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showInkAnnotation="0" codeName="ThisWorkbook" defaultThemeVersion="124226"/>
  <mc:AlternateContent xmlns:mc="http://schemas.openxmlformats.org/markup-compatibility/2006">
    <mc:Choice Requires="x15">
      <x15ac:absPath xmlns:x15ac="http://schemas.microsoft.com/office/spreadsheetml/2010/11/ac" url="C:\Users\u446998\Downloads\"/>
    </mc:Choice>
  </mc:AlternateContent>
  <xr:revisionPtr revIDLastSave="0" documentId="13_ncr:1_{B1AC4D06-8851-40CE-9627-43A48A76DBEE}" xr6:coauthVersionLast="47" xr6:coauthVersionMax="47" xr10:uidLastSave="{00000000-0000-0000-0000-000000000000}"/>
  <bookViews>
    <workbookView xWindow="-110" yWindow="-110" windowWidth="19420" windowHeight="10420" xr2:uid="{00000000-000D-0000-FFFF-FFFF00000000}"/>
  </bookViews>
  <sheets>
    <sheet name="Cover Sheet" sheetId="54" r:id="rId1"/>
    <sheet name="Contents" sheetId="52" r:id="rId2"/>
    <sheet name="Notes" sheetId="66" r:id="rId3"/>
    <sheet name="Table 1" sheetId="30" r:id="rId4"/>
    <sheet name="Table 2" sheetId="31" r:id="rId5"/>
    <sheet name="Table 3" sheetId="32" r:id="rId6"/>
    <sheet name="datafortab4 (2)" sheetId="70" state="hidden" r:id="rId7"/>
    <sheet name="Table 4" sheetId="89" r:id="rId8"/>
    <sheet name="Table 5" sheetId="90" r:id="rId9"/>
    <sheet name="Table 6" sheetId="26" r:id="rId10"/>
    <sheet name="Table 7" sheetId="68" r:id="rId11"/>
    <sheet name="Table 8" sheetId="41" r:id="rId12"/>
    <sheet name="Table 9" sheetId="88" r:id="rId13"/>
    <sheet name="Figure 1" sheetId="67" r:id="rId14"/>
    <sheet name="Figure 2" sheetId="84" r:id="rId15"/>
    <sheet name="Figure 3" sheetId="85" r:id="rId16"/>
    <sheet name="Figure 4" sheetId="38" r:id="rId17"/>
    <sheet name="Figure 5" sheetId="28" r:id="rId18"/>
    <sheet name="Figure Data" sheetId="13" r:id="rId19"/>
    <sheet name="Election dates" sheetId="86" r:id="rId20"/>
  </sheets>
  <externalReferences>
    <externalReference r:id="rId21"/>
    <externalReference r:id="rId22"/>
    <externalReference r:id="rId23"/>
    <externalReference r:id="rId24"/>
    <externalReference r:id="rId25"/>
  </externalReferences>
  <definedNames>
    <definedName name="_xlnm._FilterDatabase" localSheetId="6" hidden="1">'datafortab4 (2)'!$A$1:$J$1</definedName>
    <definedName name="ASFRs" localSheetId="6">#REF!</definedName>
    <definedName name="ASFRs" localSheetId="19">#REF!</definedName>
    <definedName name="ASFRs" localSheetId="7">#REF!</definedName>
    <definedName name="ASFRs" localSheetId="8">#REF!</definedName>
    <definedName name="ASFRs" localSheetId="12">#REF!</definedName>
    <definedName name="ASFRs">#REF!</definedName>
    <definedName name="Astartpg" localSheetId="19">#REF!</definedName>
    <definedName name="Astartpg" localSheetId="7">#REF!</definedName>
    <definedName name="Astartpg" localSheetId="8">#REF!</definedName>
    <definedName name="Astartpg" localSheetId="12">#REF!</definedName>
    <definedName name="Astartpg">#REF!</definedName>
    <definedName name="Births" localSheetId="19">#REF!</definedName>
    <definedName name="Births" localSheetId="7">#REF!</definedName>
    <definedName name="Births" localSheetId="8">#REF!</definedName>
    <definedName name="Births" localSheetId="12">#REF!</definedName>
    <definedName name="Births">#REF!</definedName>
    <definedName name="CHPname">[1]Pivot!$G$47:$H$87</definedName>
    <definedName name="CrownCopyright" localSheetId="19">#REF!</definedName>
    <definedName name="CrownCopyright" localSheetId="7">#REF!</definedName>
    <definedName name="CrownCopyright" localSheetId="8">#REF!</definedName>
    <definedName name="CrownCopyright" localSheetId="12">#REF!</definedName>
    <definedName name="CrownCopyright">#REF!</definedName>
    <definedName name="DEATHNF" localSheetId="19">#REF!</definedName>
    <definedName name="DEATHNF" localSheetId="7">#REF!</definedName>
    <definedName name="DEATHNF" localSheetId="8">#REF!</definedName>
    <definedName name="DEATHNF" localSheetId="12">#REF!</definedName>
    <definedName name="DEATHNF">#REF!</definedName>
    <definedName name="DeathsF" localSheetId="19">#REF!</definedName>
    <definedName name="DeathsF" localSheetId="7">#REF!</definedName>
    <definedName name="DeathsF" localSheetId="8">#REF!</definedName>
    <definedName name="DeathsF" localSheetId="12">#REF!</definedName>
    <definedName name="DeathsF">#REF!</definedName>
    <definedName name="DeathsM" localSheetId="19">#REF!</definedName>
    <definedName name="DeathsM" localSheetId="7">#REF!</definedName>
    <definedName name="DeathsM" localSheetId="8">#REF!</definedName>
    <definedName name="DeathsM" localSheetId="12">#REF!</definedName>
    <definedName name="DeathsM">#REF!</definedName>
    <definedName name="DeathsP" localSheetId="19">#REF!</definedName>
    <definedName name="DeathsP" localSheetId="7">#REF!</definedName>
    <definedName name="DeathsP" localSheetId="8">#REF!</definedName>
    <definedName name="DeathsP" localSheetId="12">#REF!</definedName>
    <definedName name="DeathsP">#REF!</definedName>
    <definedName name="JanpopF" localSheetId="19">#REF!</definedName>
    <definedName name="JanpopF" localSheetId="7">#REF!</definedName>
    <definedName name="JanpopF" localSheetId="8">#REF!</definedName>
    <definedName name="JanpopF" localSheetId="12">#REF!</definedName>
    <definedName name="JanpopF">#REF!</definedName>
    <definedName name="janpopm" localSheetId="19">#REF!</definedName>
    <definedName name="janpopm" localSheetId="7">#REF!</definedName>
    <definedName name="janpopm" localSheetId="8">#REF!</definedName>
    <definedName name="janpopm" localSheetId="12">#REF!</definedName>
    <definedName name="janpopm">#REF!</definedName>
    <definedName name="janpopp" localSheetId="19">#REF!</definedName>
    <definedName name="janpopp" localSheetId="7">#REF!</definedName>
    <definedName name="janpopp" localSheetId="8">#REF!</definedName>
    <definedName name="janpopp" localSheetId="12">#REF!</definedName>
    <definedName name="janpopp">#REF!</definedName>
    <definedName name="midpopF" localSheetId="19">#REF!</definedName>
    <definedName name="midpopF" localSheetId="7">#REF!</definedName>
    <definedName name="midpopF" localSheetId="8">#REF!</definedName>
    <definedName name="midpopF" localSheetId="12">#REF!</definedName>
    <definedName name="midpopF">#REF!</definedName>
    <definedName name="midpopm" localSheetId="19">#REF!</definedName>
    <definedName name="midpopm" localSheetId="7">#REF!</definedName>
    <definedName name="midpopm" localSheetId="8">#REF!</definedName>
    <definedName name="midpopm" localSheetId="12">#REF!</definedName>
    <definedName name="midpopm">#REF!</definedName>
    <definedName name="midpopp" localSheetId="19">#REF!</definedName>
    <definedName name="midpopp" localSheetId="7">#REF!</definedName>
    <definedName name="midpopp" localSheetId="8">#REF!</definedName>
    <definedName name="midpopp" localSheetId="12">#REF!</definedName>
    <definedName name="midpopp">#REF!</definedName>
    <definedName name="MigrantsF" localSheetId="19">#REF!</definedName>
    <definedName name="MigrantsF" localSheetId="7">#REF!</definedName>
    <definedName name="MigrantsF" localSheetId="8">#REF!</definedName>
    <definedName name="MigrantsF" localSheetId="12">#REF!</definedName>
    <definedName name="MigrantsF">#REF!</definedName>
    <definedName name="MigrantsM" localSheetId="19">#REF!</definedName>
    <definedName name="MigrantsM" localSheetId="7">#REF!</definedName>
    <definedName name="MigrantsM" localSheetId="8">#REF!</definedName>
    <definedName name="MigrantsM" localSheetId="12">#REF!</definedName>
    <definedName name="MigrantsM">#REF!</definedName>
    <definedName name="MigrantsP" localSheetId="19">#REF!</definedName>
    <definedName name="MigrantsP" localSheetId="7">#REF!</definedName>
    <definedName name="MigrantsP" localSheetId="8">#REF!</definedName>
    <definedName name="MigrantsP" localSheetId="12">#REF!</definedName>
    <definedName name="MigrantsP">#REF!</definedName>
    <definedName name="mxF" localSheetId="19">#REF!</definedName>
    <definedName name="mxF" localSheetId="7">#REF!</definedName>
    <definedName name="mxF" localSheetId="8">#REF!</definedName>
    <definedName name="mxF" localSheetId="12">#REF!</definedName>
    <definedName name="mxF">#REF!</definedName>
    <definedName name="mxM" localSheetId="19">#REF!</definedName>
    <definedName name="mxM" localSheetId="7">#REF!</definedName>
    <definedName name="mxM" localSheetId="8">#REF!</definedName>
    <definedName name="mxM" localSheetId="12">#REF!</definedName>
    <definedName name="mxM">#REF!</definedName>
    <definedName name="mxP" localSheetId="19">#REF!</definedName>
    <definedName name="mxP" localSheetId="7">#REF!</definedName>
    <definedName name="mxP" localSheetId="8">#REF!</definedName>
    <definedName name="mxP" localSheetId="12">#REF!</definedName>
    <definedName name="mxP">#REF!</definedName>
    <definedName name="OtherChangesF" localSheetId="19">#REF!</definedName>
    <definedName name="OtherChangesF" localSheetId="7">#REF!</definedName>
    <definedName name="OtherChangesF" localSheetId="8">#REF!</definedName>
    <definedName name="OtherChangesF" localSheetId="12">#REF!</definedName>
    <definedName name="OtherChangesF">#REF!</definedName>
    <definedName name="OtherChangesM" localSheetId="19">#REF!</definedName>
    <definedName name="OtherChangesM" localSheetId="7">#REF!</definedName>
    <definedName name="OtherChangesM" localSheetId="8">#REF!</definedName>
    <definedName name="OtherChangesM" localSheetId="12">#REF!</definedName>
    <definedName name="OtherChangesM">#REF!</definedName>
    <definedName name="pensionadjf" localSheetId="19">#REF!</definedName>
    <definedName name="pensionadjf" localSheetId="7">#REF!</definedName>
    <definedName name="pensionadjf" localSheetId="8">#REF!</definedName>
    <definedName name="pensionadjf" localSheetId="12">#REF!</definedName>
    <definedName name="pensionadjf">#REF!</definedName>
    <definedName name="pensionadjm" localSheetId="19">#REF!</definedName>
    <definedName name="pensionadjm" localSheetId="7">#REF!</definedName>
    <definedName name="pensionadjm" localSheetId="8">#REF!</definedName>
    <definedName name="pensionadjm" localSheetId="12">#REF!</definedName>
    <definedName name="pensionadjm">#REF!</definedName>
    <definedName name="_xlnm.Print_Area" localSheetId="19">#REF!</definedName>
    <definedName name="_xlnm.Print_Area" localSheetId="7">#REF!</definedName>
    <definedName name="_xlnm.Print_Area" localSheetId="8">#REF!</definedName>
    <definedName name="_xlnm.Print_Area" localSheetId="12">#REF!</definedName>
    <definedName name="_xlnm.Print_Area">#REF!</definedName>
    <definedName name="_xlnm.Print_Titles" localSheetId="4">'Table 2'!$1:$5</definedName>
    <definedName name="ProjBirths" localSheetId="6">[2]Scratchpad!#REF!</definedName>
    <definedName name="ProjBirths" localSheetId="19">[2]Scratchpad!#REF!</definedName>
    <definedName name="ProjBirths" localSheetId="7">[2]Scratchpad!#REF!</definedName>
    <definedName name="ProjBirths" localSheetId="8">[5]Scratchpad!#REF!</definedName>
    <definedName name="ProjBirths" localSheetId="12">[2]Scratchpad!#REF!</definedName>
    <definedName name="ProjBirths">[2]Scratchpad!#REF!</definedName>
    <definedName name="Row_A" localSheetId="19">#REF!</definedName>
    <definedName name="Row_A" localSheetId="7">#REF!</definedName>
    <definedName name="Row_A" localSheetId="8">#REF!</definedName>
    <definedName name="Row_A" localSheetId="12">#REF!</definedName>
    <definedName name="Row_A">#REF!</definedName>
    <definedName name="Row_B" localSheetId="19">#REF!</definedName>
    <definedName name="Row_B" localSheetId="7">#REF!</definedName>
    <definedName name="Row_B" localSheetId="8">#REF!</definedName>
    <definedName name="Row_B" localSheetId="12">#REF!</definedName>
    <definedName name="Row_B">#REF!</definedName>
    <definedName name="Row_C" localSheetId="19">#REF!</definedName>
    <definedName name="Row_C" localSheetId="7">#REF!</definedName>
    <definedName name="Row_C" localSheetId="8">#REF!</definedName>
    <definedName name="Row_C" localSheetId="12">#REF!</definedName>
    <definedName name="Row_C">#REF!</definedName>
    <definedName name="Row_D" localSheetId="19">#REF!</definedName>
    <definedName name="Row_D" localSheetId="7">#REF!</definedName>
    <definedName name="Row_D" localSheetId="8">#REF!</definedName>
    <definedName name="Row_D" localSheetId="12">#REF!</definedName>
    <definedName name="Row_D">#REF!</definedName>
    <definedName name="Row_E" localSheetId="19">#REF!</definedName>
    <definedName name="Row_E" localSheetId="7">#REF!</definedName>
    <definedName name="Row_E" localSheetId="8">#REF!</definedName>
    <definedName name="Row_E" localSheetId="12">#REF!</definedName>
    <definedName name="Row_E">#REF!</definedName>
    <definedName name="Row_F" localSheetId="19">#REF!</definedName>
    <definedName name="Row_F" localSheetId="7">#REF!</definedName>
    <definedName name="Row_F" localSheetId="8">#REF!</definedName>
    <definedName name="Row_F" localSheetId="12">#REF!</definedName>
    <definedName name="Row_F">#REF!</definedName>
    <definedName name="Row_G" localSheetId="19">#REF!</definedName>
    <definedName name="Row_G" localSheetId="7">#REF!</definedName>
    <definedName name="Row_G" localSheetId="8">#REF!</definedName>
    <definedName name="Row_G" localSheetId="12">#REF!</definedName>
    <definedName name="Row_G">#REF!</definedName>
    <definedName name="summaryf" localSheetId="19">#REF!</definedName>
    <definedName name="summaryf" localSheetId="7">#REF!</definedName>
    <definedName name="summaryf" localSheetId="8">#REF!</definedName>
    <definedName name="summaryf" localSheetId="12">#REF!</definedName>
    <definedName name="summaryf">#REF!</definedName>
    <definedName name="summarym" localSheetId="19">#REF!</definedName>
    <definedName name="summarym" localSheetId="7">#REF!</definedName>
    <definedName name="summarym" localSheetId="8">#REF!</definedName>
    <definedName name="summarym" localSheetId="12">#REF!</definedName>
    <definedName name="summarym">#REF!</definedName>
    <definedName name="summaryp" localSheetId="19">#REF!</definedName>
    <definedName name="summaryp" localSheetId="7">#REF!</definedName>
    <definedName name="summaryp" localSheetId="8">#REF!</definedName>
    <definedName name="summaryp" localSheetId="12">#REF!</definedName>
    <definedName name="summaryp">#REF!</definedName>
    <definedName name="Textline3" localSheetId="19">#REF!</definedName>
    <definedName name="Textline3" localSheetId="7">#REF!</definedName>
    <definedName name="Textline3" localSheetId="8">#REF!</definedName>
    <definedName name="Textline3" localSheetId="12">#REF!</definedName>
    <definedName name="Textline3">#REF!</definedName>
    <definedName name="toolong" localSheetId="19">#REF!</definedName>
    <definedName name="toolong" localSheetId="7">#REF!</definedName>
    <definedName name="toolong" localSheetId="8">#REF!</definedName>
    <definedName name="toolong" localSheetId="12">#REF!</definedName>
    <definedName name="toolong">#REF!</definedName>
  </definedNames>
  <calcPr calcId="191029" calcMode="autoNoTable"/>
  <pivotCaches>
    <pivotCache cacheId="0" r:id="rId26"/>
    <pivotCache cacheId="1" r:id="rId27"/>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52" i="90" l="1"/>
  <c r="D6" i="90" s="1"/>
  <c r="AA77" i="89"/>
  <c r="Z77" i="89"/>
  <c r="Y77" i="89"/>
  <c r="X77" i="89"/>
  <c r="W77" i="89"/>
  <c r="V77" i="89"/>
  <c r="U77" i="89"/>
  <c r="T77" i="89"/>
  <c r="S77" i="89"/>
  <c r="R77" i="89"/>
  <c r="Q77" i="89"/>
  <c r="P77" i="89"/>
  <c r="O77" i="89"/>
  <c r="N77" i="89"/>
  <c r="M77" i="89"/>
  <c r="L77" i="89"/>
  <c r="K77" i="89"/>
  <c r="J77" i="89"/>
  <c r="I77" i="89"/>
  <c r="H77" i="89"/>
  <c r="G77" i="89"/>
  <c r="F77" i="89"/>
  <c r="E77" i="89"/>
  <c r="D77" i="89"/>
  <c r="AA67" i="89"/>
  <c r="Z67" i="89"/>
  <c r="Y67" i="89"/>
  <c r="X67" i="89"/>
  <c r="W67" i="89"/>
  <c r="V67" i="89"/>
  <c r="U67" i="89"/>
  <c r="T67" i="89"/>
  <c r="S67" i="89"/>
  <c r="R67" i="89"/>
  <c r="Q67" i="89"/>
  <c r="P67" i="89"/>
  <c r="O67" i="89"/>
  <c r="N67" i="89"/>
  <c r="M67" i="89"/>
  <c r="L67" i="89"/>
  <c r="K67" i="89"/>
  <c r="J67" i="89"/>
  <c r="I67" i="89"/>
  <c r="H67" i="89"/>
  <c r="G67" i="89"/>
  <c r="F67" i="89"/>
  <c r="E67" i="89"/>
  <c r="D67" i="89"/>
  <c r="AA56" i="89"/>
  <c r="Z56" i="89"/>
  <c r="Y56" i="89"/>
  <c r="X56" i="89"/>
  <c r="W56" i="89"/>
  <c r="V56" i="89"/>
  <c r="U56" i="89"/>
  <c r="T56" i="89"/>
  <c r="S56" i="89"/>
  <c r="R56" i="89"/>
  <c r="Q56" i="89"/>
  <c r="P56" i="89"/>
  <c r="O56" i="89"/>
  <c r="N56" i="89"/>
  <c r="M56" i="89"/>
  <c r="L56" i="89"/>
  <c r="K56" i="89"/>
  <c r="J56" i="89"/>
  <c r="I56" i="89"/>
  <c r="H56" i="89"/>
  <c r="G56" i="89"/>
  <c r="F56" i="89"/>
  <c r="E56" i="89"/>
  <c r="D56" i="89"/>
  <c r="AA46" i="89"/>
  <c r="Z46" i="89"/>
  <c r="Y46" i="89"/>
  <c r="X46" i="89"/>
  <c r="W46" i="89"/>
  <c r="V46" i="89"/>
  <c r="U46" i="89"/>
  <c r="T46" i="89"/>
  <c r="S46" i="89"/>
  <c r="R46" i="89"/>
  <c r="Q46" i="89"/>
  <c r="P46" i="89"/>
  <c r="O46" i="89"/>
  <c r="N46" i="89"/>
  <c r="M46" i="89"/>
  <c r="L46" i="89"/>
  <c r="K46" i="89"/>
  <c r="J46" i="89"/>
  <c r="I46" i="89"/>
  <c r="H46" i="89"/>
  <c r="G46" i="89"/>
  <c r="F46" i="89"/>
  <c r="E46" i="89"/>
  <c r="D46" i="89"/>
  <c r="AA36" i="89"/>
  <c r="Z36" i="89"/>
  <c r="Y36" i="89"/>
  <c r="X36" i="89"/>
  <c r="W36" i="89"/>
  <c r="V36" i="89"/>
  <c r="U36" i="89"/>
  <c r="T36" i="89"/>
  <c r="S36" i="89"/>
  <c r="R36" i="89"/>
  <c r="Q36" i="89"/>
  <c r="P36" i="89"/>
  <c r="O36" i="89"/>
  <c r="N36" i="89"/>
  <c r="M36" i="89"/>
  <c r="L36" i="89"/>
  <c r="K36" i="89"/>
  <c r="J36" i="89"/>
  <c r="I36" i="89"/>
  <c r="H36" i="89"/>
  <c r="G36" i="89"/>
  <c r="F36" i="89"/>
  <c r="E36" i="89"/>
  <c r="D36" i="89"/>
  <c r="AA27" i="89"/>
  <c r="Z27" i="89"/>
  <c r="Y27" i="89"/>
  <c r="X27" i="89"/>
  <c r="W27" i="89"/>
  <c r="V27" i="89"/>
  <c r="U27" i="89"/>
  <c r="T27" i="89"/>
  <c r="S27" i="89"/>
  <c r="R27" i="89"/>
  <c r="Q27" i="89"/>
  <c r="P27" i="89"/>
  <c r="O27" i="89"/>
  <c r="N27" i="89"/>
  <c r="M27" i="89"/>
  <c r="L27" i="89"/>
  <c r="K27" i="89"/>
  <c r="J27" i="89"/>
  <c r="I27" i="89"/>
  <c r="H27" i="89"/>
  <c r="G27" i="89"/>
  <c r="F27" i="89"/>
  <c r="E27" i="89"/>
  <c r="D27" i="89"/>
  <c r="AA17" i="89"/>
  <c r="Z17" i="89"/>
  <c r="Y17" i="89"/>
  <c r="X17" i="89"/>
  <c r="W17" i="89"/>
  <c r="V17" i="89"/>
  <c r="U17" i="89"/>
  <c r="T17" i="89"/>
  <c r="S17" i="89"/>
  <c r="R17" i="89"/>
  <c r="Q17" i="89"/>
  <c r="P17" i="89"/>
  <c r="O17" i="89"/>
  <c r="N17" i="89"/>
  <c r="M17" i="89"/>
  <c r="L17" i="89"/>
  <c r="K17" i="89"/>
  <c r="J17" i="89"/>
  <c r="I17" i="89"/>
  <c r="H17" i="89"/>
  <c r="G17" i="89"/>
  <c r="F17" i="89"/>
  <c r="E17" i="89"/>
  <c r="D17" i="89"/>
  <c r="AA7" i="89"/>
  <c r="Z7" i="89"/>
  <c r="Y7" i="89"/>
  <c r="X7" i="89"/>
  <c r="W7" i="89"/>
  <c r="V7" i="89"/>
  <c r="U7" i="89"/>
  <c r="T7" i="89"/>
  <c r="S7" i="89"/>
  <c r="R7" i="89"/>
  <c r="Q7" i="89"/>
  <c r="P7" i="89"/>
  <c r="O7" i="89"/>
  <c r="N7" i="89"/>
  <c r="M7" i="89"/>
  <c r="L7" i="89"/>
  <c r="K7" i="89"/>
  <c r="J7" i="89"/>
  <c r="I7" i="89"/>
  <c r="H7" i="89"/>
  <c r="G7" i="89"/>
  <c r="F7" i="89"/>
  <c r="E7" i="89"/>
  <c r="D7" i="89"/>
  <c r="I20" i="70" l="1"/>
  <c r="I19" i="70"/>
  <c r="I18" i="70"/>
  <c r="I17" i="70"/>
  <c r="I14" i="70"/>
  <c r="I13" i="70"/>
  <c r="I12" i="70"/>
  <c r="I11" i="70"/>
  <c r="I10" i="70"/>
  <c r="I9" i="70"/>
  <c r="I8" i="70"/>
  <c r="I7" i="70"/>
</calcChain>
</file>

<file path=xl/sharedStrings.xml><?xml version="1.0" encoding="utf-8"?>
<sst xmlns="http://schemas.openxmlformats.org/spreadsheetml/2006/main" count="2968" uniqueCount="1377">
  <si>
    <t>Electorate</t>
  </si>
  <si>
    <t>Service voters</t>
  </si>
  <si>
    <t>Overseas electors</t>
  </si>
  <si>
    <t>Peers</t>
  </si>
  <si>
    <t>Total electorate</t>
  </si>
  <si>
    <t>West Dunbartonshire</t>
  </si>
  <si>
    <t>West Aberdeenshire and Kincardine</t>
  </si>
  <si>
    <t>Stirling</t>
  </si>
  <si>
    <t>Rutherglen and Hamilton West</t>
  </si>
  <si>
    <t>Ross, Skye and Lochaber</t>
  </si>
  <si>
    <t>Perth and North Perthshire</t>
  </si>
  <si>
    <t>Paisley and Renfrewshire South</t>
  </si>
  <si>
    <t>Paisley and Renfrewshire North</t>
  </si>
  <si>
    <t>Orkney and Shetland</t>
  </si>
  <si>
    <t>Ochil and South Perthshire</t>
  </si>
  <si>
    <t>North East Fife</t>
  </si>
  <si>
    <t>North Ayrshire and Arran</t>
  </si>
  <si>
    <t>Motherwell and Wishaw</t>
  </si>
  <si>
    <t>Moray</t>
  </si>
  <si>
    <t>Midlothian</t>
  </si>
  <si>
    <t>Livingston</t>
  </si>
  <si>
    <t>Linlithgow and East Falkirk</t>
  </si>
  <si>
    <t>Lanark and Hamilton East</t>
  </si>
  <si>
    <t>Kirkcaldy and Cowdenbeath</t>
  </si>
  <si>
    <t>Kilmarnock and Loudoun</t>
  </si>
  <si>
    <t>Inverness, Nairn, Badenoch and Strathspey</t>
  </si>
  <si>
    <t>Inverclyde</t>
  </si>
  <si>
    <t>Gordon</t>
  </si>
  <si>
    <t>Glenrothes</t>
  </si>
  <si>
    <t>Glasgow South West</t>
  </si>
  <si>
    <t>Glasgow South</t>
  </si>
  <si>
    <t>Glasgow North West</t>
  </si>
  <si>
    <t>Glasgow North East</t>
  </si>
  <si>
    <t>Glasgow North</t>
  </si>
  <si>
    <t>Glasgow East</t>
  </si>
  <si>
    <t>Glasgow Central</t>
  </si>
  <si>
    <t>Falkirk</t>
  </si>
  <si>
    <t>Edinburgh West</t>
  </si>
  <si>
    <t>Edinburgh South West</t>
  </si>
  <si>
    <t>Edinburgh South</t>
  </si>
  <si>
    <t>Edinburgh North and Leith</t>
  </si>
  <si>
    <t>Edinburgh East</t>
  </si>
  <si>
    <t>East Renfrewshire</t>
  </si>
  <si>
    <t>East Lothian</t>
  </si>
  <si>
    <t>East Kilbride, Strathaven and Lesmahagow</t>
  </si>
  <si>
    <t>East Dunbartonshire</t>
  </si>
  <si>
    <t>Dunfermline and West Fife</t>
  </si>
  <si>
    <t>Dundee West</t>
  </si>
  <si>
    <t>Dundee East</t>
  </si>
  <si>
    <t>Dumfriesshire, Clydesdale and Tweeddale</t>
  </si>
  <si>
    <t>Dumfries and Galloway</t>
  </si>
  <si>
    <t>Cumbernauld, Kilsyth and Kirkintilloch East</t>
  </si>
  <si>
    <t>Coatbridge, Chryston and Bellshill</t>
  </si>
  <si>
    <t>Central Ayrshire</t>
  </si>
  <si>
    <t>Caithness, Sutherland and Easter Ross</t>
  </si>
  <si>
    <t>Berwickshire, Roxburgh and Selkirk</t>
  </si>
  <si>
    <t>Banff and Buchan</t>
  </si>
  <si>
    <t>Ayr, Carrick and Cumnock</t>
  </si>
  <si>
    <t>Argyll and Bute</t>
  </si>
  <si>
    <t>Angus</t>
  </si>
  <si>
    <t>Airdrie and Shotts</t>
  </si>
  <si>
    <t>Aberdeen South</t>
  </si>
  <si>
    <t>Aberdeen North</t>
  </si>
  <si>
    <t>Scotland</t>
  </si>
  <si>
    <t>Parliamentary Constituency</t>
  </si>
  <si>
    <t>West Lothian</t>
  </si>
  <si>
    <t>South Lanarkshire</t>
  </si>
  <si>
    <t>South Ayrshire</t>
  </si>
  <si>
    <t>Shetland Islands</t>
  </si>
  <si>
    <t>Scottish Borders</t>
  </si>
  <si>
    <t>Renfrewshire</t>
  </si>
  <si>
    <t>Orkney Islands</t>
  </si>
  <si>
    <t>North Lanarkshire</t>
  </si>
  <si>
    <t>North Ayrshire</t>
  </si>
  <si>
    <t>Highland</t>
  </si>
  <si>
    <t>Fife</t>
  </si>
  <si>
    <t>East Ayrshire</t>
  </si>
  <si>
    <t>Dundee City</t>
  </si>
  <si>
    <t>Clackmannanshire</t>
  </si>
  <si>
    <t>Aberdeenshire</t>
  </si>
  <si>
    <t>Aberdeen City</t>
  </si>
  <si>
    <t>Council area</t>
  </si>
  <si>
    <t>Uddingston and Bellshill</t>
  </si>
  <si>
    <t>Strathkelvin and Bearsden</t>
  </si>
  <si>
    <t>Skye, Lochaber and Badenoch</t>
  </si>
  <si>
    <t>Rutherglen</t>
  </si>
  <si>
    <t>Renfrewshire South</t>
  </si>
  <si>
    <t>Renfrewshire North and West</t>
  </si>
  <si>
    <t>Perthshire South and Kinross-shire</t>
  </si>
  <si>
    <t>Perthshire North</t>
  </si>
  <si>
    <t>Paisley</t>
  </si>
  <si>
    <t>Midlothian South, Tweeddale and Lauderdale</t>
  </si>
  <si>
    <t>Midlothian North and Musselburgh</t>
  </si>
  <si>
    <t>Mid Fife and Glenrothes</t>
  </si>
  <si>
    <t>Linlithgow</t>
  </si>
  <si>
    <t>Kirkcaldy</t>
  </si>
  <si>
    <t>Kilmarnock and Irvine Valley</t>
  </si>
  <si>
    <t>Inverness and Nairn</t>
  </si>
  <si>
    <t>Hamilton, Larkhall and Stonehouse</t>
  </si>
  <si>
    <t>Greenock and Inverclyde</t>
  </si>
  <si>
    <t>Glasgow Southside</t>
  </si>
  <si>
    <t>Glasgow Shettleston</t>
  </si>
  <si>
    <t>Glasgow Provan</t>
  </si>
  <si>
    <t>Glasgow Pollok</t>
  </si>
  <si>
    <t>Glasgow Maryhill and Springburn</t>
  </si>
  <si>
    <t>Glasgow Kelvin</t>
  </si>
  <si>
    <t>Glasgow Cathcart</t>
  </si>
  <si>
    <t>Glasgow Anniesland</t>
  </si>
  <si>
    <t>Galloway and West Dumfries</t>
  </si>
  <si>
    <t>Falkirk West</t>
  </si>
  <si>
    <t>Falkirk East</t>
  </si>
  <si>
    <t>Ettrick, Roxburgh and Berwickshire</t>
  </si>
  <si>
    <t>Edinburgh Western</t>
  </si>
  <si>
    <t>Edinburgh Southern</t>
  </si>
  <si>
    <t>Edinburgh Pentlands</t>
  </si>
  <si>
    <t>Edinburgh Northern and Leith</t>
  </si>
  <si>
    <t>Edinburgh Eastern</t>
  </si>
  <si>
    <t>Edinburgh Central</t>
  </si>
  <si>
    <t>Eastwood</t>
  </si>
  <si>
    <t>East Kilbride</t>
  </si>
  <si>
    <t>Dunfermline</t>
  </si>
  <si>
    <t>Dundee City West</t>
  </si>
  <si>
    <t>Dundee City East</t>
  </si>
  <si>
    <t>Dumfriesshire</t>
  </si>
  <si>
    <t>Dumbarton</t>
  </si>
  <si>
    <t>Cunninghame South</t>
  </si>
  <si>
    <t>Cunninghame North</t>
  </si>
  <si>
    <t>Cumbernauld and Kilsyth</t>
  </si>
  <si>
    <t>Cowdenbeath</t>
  </si>
  <si>
    <t>Coatbridge and Chryston</t>
  </si>
  <si>
    <t>Clydesdale</t>
  </si>
  <si>
    <t>Clydebank and Milngavie</t>
  </si>
  <si>
    <t>Clackmannanshire and Dunblane</t>
  </si>
  <si>
    <t>Carrick, Cumnock and Doon Valley</t>
  </si>
  <si>
    <t>Caithness, Sutherland and Ross</t>
  </si>
  <si>
    <t>Banffshire and Buchan Coast</t>
  </si>
  <si>
    <t>Ayr</t>
  </si>
  <si>
    <t>Angus South</t>
  </si>
  <si>
    <t>Angus North and Mearns</t>
  </si>
  <si>
    <t>Almond Valley</t>
  </si>
  <si>
    <t>Aberdeenshire West</t>
  </si>
  <si>
    <t>Aberdeenshire East</t>
  </si>
  <si>
    <t>Aberdeen South and North Kincardine</t>
  </si>
  <si>
    <t>Aberdeen Donside</t>
  </si>
  <si>
    <t>Aberdeen Central</t>
  </si>
  <si>
    <t>Region</t>
  </si>
  <si>
    <t>Whitburn and Blackburn</t>
  </si>
  <si>
    <t>Livingston South</t>
  </si>
  <si>
    <t>Livingston North</t>
  </si>
  <si>
    <t>Fauldhouse and the Breich Valley</t>
  </si>
  <si>
    <t>East Livingston and East Calder</t>
  </si>
  <si>
    <t>Broxburn, Uphall and Winchburgh</t>
  </si>
  <si>
    <t>Bathgate</t>
  </si>
  <si>
    <t>Armadale and Blackridge</t>
  </si>
  <si>
    <t>Lomond</t>
  </si>
  <si>
    <t>Leven</t>
  </si>
  <si>
    <t>Kilpatrick</t>
  </si>
  <si>
    <t>Clydebank Waterfront</t>
  </si>
  <si>
    <t>Clydebank Central</t>
  </si>
  <si>
    <t>Electoral Ward</t>
  </si>
  <si>
    <t>Trossachs and Teith</t>
  </si>
  <si>
    <t>Stirling West</t>
  </si>
  <si>
    <t>Stirling East</t>
  </si>
  <si>
    <t>Forth and Endrick</t>
  </si>
  <si>
    <t>Dunblane and Bridge of Allan</t>
  </si>
  <si>
    <t>Bannockburn</t>
  </si>
  <si>
    <t>Rutherglen South</t>
  </si>
  <si>
    <t>Rutherglen Central and North</t>
  </si>
  <si>
    <t>Larkhall</t>
  </si>
  <si>
    <t>Hamilton West and Earnock</t>
  </si>
  <si>
    <t>Hamilton South</t>
  </si>
  <si>
    <t>Hamilton North and East</t>
  </si>
  <si>
    <t>East Kilbride West</t>
  </si>
  <si>
    <t>East Kilbride South</t>
  </si>
  <si>
    <t>East Kilbride East</t>
  </si>
  <si>
    <t>East Kilbride Central South</t>
  </si>
  <si>
    <t>East Kilbride Central North</t>
  </si>
  <si>
    <t>Clydesdale West</t>
  </si>
  <si>
    <t>Clydesdale South</t>
  </si>
  <si>
    <t>Clydesdale North</t>
  </si>
  <si>
    <t>Clydesdale East</t>
  </si>
  <si>
    <t>Cambuslang West</t>
  </si>
  <si>
    <t>Cambuslang East</t>
  </si>
  <si>
    <t>Bothwell and Uddingston</t>
  </si>
  <si>
    <t>Blantyre</t>
  </si>
  <si>
    <t>Avondale and Stonehouse</t>
  </si>
  <si>
    <t>Troon</t>
  </si>
  <si>
    <t>Prestwick</t>
  </si>
  <si>
    <t>Maybole, North Carrick and Coylton</t>
  </si>
  <si>
    <t>Kyle</t>
  </si>
  <si>
    <t>Girvan and South Carrick</t>
  </si>
  <si>
    <t>Ayr West</t>
  </si>
  <si>
    <t>Ayr North</t>
  </si>
  <si>
    <t>Ayr East</t>
  </si>
  <si>
    <t>Shetland West</t>
  </si>
  <si>
    <t>Shetland South</t>
  </si>
  <si>
    <t>Shetland North</t>
  </si>
  <si>
    <t>Shetland Central</t>
  </si>
  <si>
    <t>North Isles</t>
  </si>
  <si>
    <t>Lerwick South</t>
  </si>
  <si>
    <t>Tweeddale West</t>
  </si>
  <si>
    <t>Tweeddale East</t>
  </si>
  <si>
    <t>Selkirkshire</t>
  </si>
  <si>
    <t>Mid Berwickshire</t>
  </si>
  <si>
    <t>Kelso and District</t>
  </si>
  <si>
    <t>Jedburgh and District</t>
  </si>
  <si>
    <t>Hawick and Hermitage</t>
  </si>
  <si>
    <t>Hawick and Denholm</t>
  </si>
  <si>
    <t>Galashiels and District</t>
  </si>
  <si>
    <t>East Berwickshire</t>
  </si>
  <si>
    <t>Strathtay</t>
  </si>
  <si>
    <t>Strathmore</t>
  </si>
  <si>
    <t>Strathearn</t>
  </si>
  <si>
    <t>Strathallan</t>
  </si>
  <si>
    <t>Perth City South</t>
  </si>
  <si>
    <t>Perth City North</t>
  </si>
  <si>
    <t>Perth City Centre</t>
  </si>
  <si>
    <t>Kinross-shire</t>
  </si>
  <si>
    <t>Carse of Gowrie</t>
  </si>
  <si>
    <t>Blairgowrie and Glens</t>
  </si>
  <si>
    <t>Almond and Earn</t>
  </si>
  <si>
    <t>West Mainland</t>
  </si>
  <si>
    <t>Stromness and South Isles</t>
  </si>
  <si>
    <t>Kirkwall West and Orphir</t>
  </si>
  <si>
    <t>Kirkwall East</t>
  </si>
  <si>
    <t>East Mainland, South Ronaldsay and Burray</t>
  </si>
  <si>
    <t>Wishaw</t>
  </si>
  <si>
    <t>Thorniewood</t>
  </si>
  <si>
    <t>Murdostoun</t>
  </si>
  <si>
    <t>Motherwell West</t>
  </si>
  <si>
    <t>Motherwell South East and Ravenscraig</t>
  </si>
  <si>
    <t>Motherwell North</t>
  </si>
  <si>
    <t>Mossend and Holytown</t>
  </si>
  <si>
    <t>Kilsyth</t>
  </si>
  <si>
    <t>Fortissat</t>
  </si>
  <si>
    <t>Cumbernauld South</t>
  </si>
  <si>
    <t>Cumbernauld North</t>
  </si>
  <si>
    <t>Coatbridge West</t>
  </si>
  <si>
    <t>Coatbridge South</t>
  </si>
  <si>
    <t>Bellshill</t>
  </si>
  <si>
    <t>Airdrie South</t>
  </si>
  <si>
    <t>Airdrie North</t>
  </si>
  <si>
    <t>Airdrie Central</t>
  </si>
  <si>
    <t>North Coast and Cumbraes</t>
  </si>
  <si>
    <t>Kilwinning</t>
  </si>
  <si>
    <t>Kilbirnie and Beith</t>
  </si>
  <si>
    <t>Irvine West</t>
  </si>
  <si>
    <t>Irvine East</t>
  </si>
  <si>
    <t>Dalry and West Kilbride</t>
  </si>
  <si>
    <t>Ardrossan and Arran</t>
  </si>
  <si>
    <t>Speyside Glenlivet</t>
  </si>
  <si>
    <t>Keith and Cullen</t>
  </si>
  <si>
    <t>Heldon and Laich</t>
  </si>
  <si>
    <t>Forres</t>
  </si>
  <si>
    <t>Fochabers Lhanbryde</t>
  </si>
  <si>
    <t>Elgin City South</t>
  </si>
  <si>
    <t>Elgin City North</t>
  </si>
  <si>
    <t>Buckie</t>
  </si>
  <si>
    <t>Penicuik</t>
  </si>
  <si>
    <t>Midlothian West</t>
  </si>
  <si>
    <t>Midlothian South</t>
  </si>
  <si>
    <t>Midlothian East</t>
  </si>
  <si>
    <t>Dalkeith</t>
  </si>
  <si>
    <t>Bonnyrigg</t>
  </si>
  <si>
    <t>Inverclyde West</t>
  </si>
  <si>
    <t>Inverclyde South West</t>
  </si>
  <si>
    <t>Inverclyde South</t>
  </si>
  <si>
    <t>Inverclyde North</t>
  </si>
  <si>
    <t>Inverclyde East Central</t>
  </si>
  <si>
    <t>Inverclyde East</t>
  </si>
  <si>
    <t>Wester Ross, Strathpeffer and Lochalsh</t>
  </si>
  <si>
    <t>Tain and Easter Ross</t>
  </si>
  <si>
    <t>North, West and Central Sutherland</t>
  </si>
  <si>
    <t>Inverness West</t>
  </si>
  <si>
    <t>Inverness South</t>
  </si>
  <si>
    <t>Inverness Ness-Side</t>
  </si>
  <si>
    <t>Inverness Millburn</t>
  </si>
  <si>
    <t>Inverness Central</t>
  </si>
  <si>
    <t>Fort William and Ardnamurchan</t>
  </si>
  <si>
    <t>Eilean a' Chèo</t>
  </si>
  <si>
    <t>East Sutherland and Edderton</t>
  </si>
  <si>
    <t>Dingwall and Seaforth</t>
  </si>
  <si>
    <t>Culloden and Ardersier</t>
  </si>
  <si>
    <t>Cromarty Firth</t>
  </si>
  <si>
    <t>Caol and Mallaig</t>
  </si>
  <si>
    <t>Black Isle</t>
  </si>
  <si>
    <t>Badenoch and Strathspey</t>
  </si>
  <si>
    <t>Aird and Loch Ness</t>
  </si>
  <si>
    <t>Southside Central</t>
  </si>
  <si>
    <t>Shettleston</t>
  </si>
  <si>
    <t>Pollokshields</t>
  </si>
  <si>
    <t>North East</t>
  </si>
  <si>
    <t>Newlands/ Auldburn</t>
  </si>
  <si>
    <t>Linn</t>
  </si>
  <si>
    <t>Langside</t>
  </si>
  <si>
    <t>Hillhead</t>
  </si>
  <si>
    <t>Greater Pollok</t>
  </si>
  <si>
    <t>Govan</t>
  </si>
  <si>
    <t>Garscadden/ Scotstounhill</t>
  </si>
  <si>
    <t>East Centre</t>
  </si>
  <si>
    <t>Drumchapel/ Anniesland</t>
  </si>
  <si>
    <t>Canal</t>
  </si>
  <si>
    <t>Calton</t>
  </si>
  <si>
    <t>Baillieston</t>
  </si>
  <si>
    <t>Glasgow City</t>
  </si>
  <si>
    <t>West Fife and Coastal Villages</t>
  </si>
  <si>
    <t>Tay Bridgehead</t>
  </si>
  <si>
    <t>St Andrews</t>
  </si>
  <si>
    <t>Rosyth</t>
  </si>
  <si>
    <t>Leven, Kennoway and Largo</t>
  </si>
  <si>
    <t>Kirkcaldy North</t>
  </si>
  <si>
    <t>Kirkcaldy East</t>
  </si>
  <si>
    <t>Kirkcaldy Central</t>
  </si>
  <si>
    <t>Inverkeithing and Dalgety Bay</t>
  </si>
  <si>
    <t>Howe of Fife and Tay Coast</t>
  </si>
  <si>
    <t>Glenrothes West and Kinglassie</t>
  </si>
  <si>
    <t>Glenrothes North, Leslie and Markinch</t>
  </si>
  <si>
    <t>Glenrothes Central and Thornton</t>
  </si>
  <si>
    <t>East Neuk and Landward</t>
  </si>
  <si>
    <t>Dunfermline South</t>
  </si>
  <si>
    <t>Dunfermline North</t>
  </si>
  <si>
    <t>Dunfermline Central</t>
  </si>
  <si>
    <t>Cupar</t>
  </si>
  <si>
    <t>Burntisland, Kinghorn and Western Kirkcaldy</t>
  </si>
  <si>
    <t>Buckhaven, Methil and Wemyss Villages</t>
  </si>
  <si>
    <t>Upper Braes</t>
  </si>
  <si>
    <t>Lower Braes</t>
  </si>
  <si>
    <t>Grangemouth</t>
  </si>
  <si>
    <t>Falkirk South</t>
  </si>
  <si>
    <t>Falkirk North</t>
  </si>
  <si>
    <t>Denny and Banknock</t>
  </si>
  <si>
    <t>Carse, Kinnaird and Tryst</t>
  </si>
  <si>
    <t>Bonnybridge and Larbert</t>
  </si>
  <si>
    <t>Bo'ness and Blackness</t>
  </si>
  <si>
    <t>Steòrnabhagh a Tuath</t>
  </si>
  <si>
    <t>Steòrnabhagh a Deas</t>
  </si>
  <si>
    <t>Sgire an Rubha</t>
  </si>
  <si>
    <t>Na Hearadh agus Ceann a Deas nan Loch</t>
  </si>
  <si>
    <t>Loch a Tuath</t>
  </si>
  <si>
    <t>Beinn na Foghla agus Uibhist a Tuath</t>
  </si>
  <si>
    <t>Barraigh, Bhatarsaigh, Eirisgeigh agus Uibhist a Deas</t>
  </si>
  <si>
    <t>An Taobh Siar agus Nis</t>
  </si>
  <si>
    <t>Southside/ Newington</t>
  </si>
  <si>
    <t>Sighthill/ Gorgie</t>
  </si>
  <si>
    <t>Portobello/ Craigmillar</t>
  </si>
  <si>
    <t>Pentland Hills</t>
  </si>
  <si>
    <t>Liberton/ Gilmerton</t>
  </si>
  <si>
    <t>Leith Walk</t>
  </si>
  <si>
    <t>Leith</t>
  </si>
  <si>
    <t>Inverleith</t>
  </si>
  <si>
    <t>Fountainbridge/ Craiglockhart</t>
  </si>
  <si>
    <t>Drum Brae/ Gyle</t>
  </si>
  <si>
    <t>Craigentinny/ Duddingston</t>
  </si>
  <si>
    <t>Corstorphine/ Murrayfield</t>
  </si>
  <si>
    <t>Colinton/ Fairmilehead</t>
  </si>
  <si>
    <t>City Centre</t>
  </si>
  <si>
    <t>Giffnock and Thornliebank</t>
  </si>
  <si>
    <t>North Berwick Coastal</t>
  </si>
  <si>
    <t>Haddington and Lammermuir</t>
  </si>
  <si>
    <t>Dunbar and East Linton</t>
  </si>
  <si>
    <t>Milngavie</t>
  </si>
  <si>
    <t>Lenzie and Kirkintilloch South</t>
  </si>
  <si>
    <t>Bishopbriggs South</t>
  </si>
  <si>
    <t>Bearsden South</t>
  </si>
  <si>
    <t>Bearsden North</t>
  </si>
  <si>
    <t>Kilmarnock West and Crosshouse</t>
  </si>
  <si>
    <t>Kilmarnock South</t>
  </si>
  <si>
    <t>Kilmarnock North</t>
  </si>
  <si>
    <t>Kilmarnock East and Hurlford</t>
  </si>
  <si>
    <t>Irvine Valley</t>
  </si>
  <si>
    <t>Doon Valley</t>
  </si>
  <si>
    <t>Cumnock and New Cumnock</t>
  </si>
  <si>
    <t>Ballochmyle</t>
  </si>
  <si>
    <t>Annick</t>
  </si>
  <si>
    <t>West End</t>
  </si>
  <si>
    <t>The Ferry</t>
  </si>
  <si>
    <t>Strathmartine</t>
  </si>
  <si>
    <t>Maryfield</t>
  </si>
  <si>
    <t>Lochee</t>
  </si>
  <si>
    <t>East End</t>
  </si>
  <si>
    <t>Coldside</t>
  </si>
  <si>
    <t>North West Dumfries</t>
  </si>
  <si>
    <t>Nith</t>
  </si>
  <si>
    <t>Mid and Upper Nithsdale</t>
  </si>
  <si>
    <t>Lochar</t>
  </si>
  <si>
    <t>Annandale South</t>
  </si>
  <si>
    <t>Annandale North</t>
  </si>
  <si>
    <t>Annandale East and Eskdale</t>
  </si>
  <si>
    <t>Abbey</t>
  </si>
  <si>
    <t>Clackmannanshire West</t>
  </si>
  <si>
    <t>Clackmannanshire South</t>
  </si>
  <si>
    <t>Clackmannanshire North</t>
  </si>
  <si>
    <t>Clackmannanshire East</t>
  </si>
  <si>
    <t>Clackmannanshire Central</t>
  </si>
  <si>
    <t>South Kintyre</t>
  </si>
  <si>
    <t xml:space="preserve">Oban South and the Isles </t>
  </si>
  <si>
    <t>Oban North and Lorn</t>
  </si>
  <si>
    <t>Mid Argyll</t>
  </si>
  <si>
    <t>Lomond North</t>
  </si>
  <si>
    <t>Kintyre and the Islands</t>
  </si>
  <si>
    <t>Isle of Bute</t>
  </si>
  <si>
    <t>Helensburgh Central</t>
  </si>
  <si>
    <t>Helensburgh and Lomond South</t>
  </si>
  <si>
    <t>Dunoon</t>
  </si>
  <si>
    <t>Cowal</t>
  </si>
  <si>
    <t>Montrose and District</t>
  </si>
  <si>
    <t>Kirriemuir and Dean</t>
  </si>
  <si>
    <t>Forfar and District</t>
  </si>
  <si>
    <t>Carnoustie and District</t>
  </si>
  <si>
    <t>Brechin and Edzell</t>
  </si>
  <si>
    <t>Arbroath East and Lunan</t>
  </si>
  <si>
    <t>Westhill and District</t>
  </si>
  <si>
    <t>West Garioch</t>
  </si>
  <si>
    <t>Turriff and District</t>
  </si>
  <si>
    <t>Troup</t>
  </si>
  <si>
    <t>Stonehaven and Lower Deeside</t>
  </si>
  <si>
    <t>Peterhead South and Cruden</t>
  </si>
  <si>
    <t>Peterhead North and Rattray</t>
  </si>
  <si>
    <t>North Kincardine</t>
  </si>
  <si>
    <t>Mid Formartine</t>
  </si>
  <si>
    <t>Mearns</t>
  </si>
  <si>
    <t>Inverurie and District</t>
  </si>
  <si>
    <t>Huntly, Strathbogie and Howe of Alford</t>
  </si>
  <si>
    <t>Fraserburgh and District</t>
  </si>
  <si>
    <t>Ellon and District</t>
  </si>
  <si>
    <t>East Garioch</t>
  </si>
  <si>
    <t>Central Buchan</t>
  </si>
  <si>
    <t>Banff and District</t>
  </si>
  <si>
    <t>Banchory and Mid Deeside</t>
  </si>
  <si>
    <t>Aboyne, Upper Deeside and Donside</t>
  </si>
  <si>
    <t>Torry/ Ferryhill</t>
  </si>
  <si>
    <t>Tillydrone/ Seaton/ Old Aberdeen</t>
  </si>
  <si>
    <t>Midstocket/ Rosemount</t>
  </si>
  <si>
    <t>Lower Deeside</t>
  </si>
  <si>
    <t>George St/ Harbour</t>
  </si>
  <si>
    <t>Dyce/ Bucksburn/ Danestone</t>
  </si>
  <si>
    <t>Bridge of Don</t>
  </si>
  <si>
    <t>Airyhall/ Broomhill/ Garthdee</t>
  </si>
  <si>
    <t>City of Edinburgh</t>
  </si>
  <si>
    <t>Na h-Eileanan Siar</t>
  </si>
  <si>
    <t>Perth and Kinross</t>
  </si>
  <si>
    <t>Renfrew South and Gallowhill</t>
  </si>
  <si>
    <t>Houston, Crosslee and Linwood</t>
  </si>
  <si>
    <t>Bishopton, Bridge of Weir and Langbank</t>
  </si>
  <si>
    <t>Erskine and Inchinnan</t>
  </si>
  <si>
    <t>Na h-Eileanan an Iar</t>
  </si>
  <si>
    <t>Kingswells/ Sheddocksley/ Summerhill</t>
  </si>
  <si>
    <t>Northfield/ Mastrick North</t>
  </si>
  <si>
    <t>Hilton/ Woodside/ Stockethill</t>
  </si>
  <si>
    <t>Hazlehead/ Queens Cross/ Countesswells</t>
  </si>
  <si>
    <t>Kincorth/ Nigg/ Cove</t>
  </si>
  <si>
    <t>Morningside</t>
  </si>
  <si>
    <t>Stranraer and the Rhins</t>
  </si>
  <si>
    <t>Mid Galloway and Wigtown West</t>
  </si>
  <si>
    <t>Dee and Glenkens</t>
  </si>
  <si>
    <t>Castle Douglas and Crocketford</t>
  </si>
  <si>
    <t>Bishopbriggs North and Campsie</t>
  </si>
  <si>
    <t>Kirkintilloch East and North and Twechar</t>
  </si>
  <si>
    <t>Musselburgh</t>
  </si>
  <si>
    <t>Preston, Seton and Gosford</t>
  </si>
  <si>
    <t>Tranent, Wallyford and Macmerry</t>
  </si>
  <si>
    <t>Barrhead, Liboside and Uplawmoor</t>
  </si>
  <si>
    <t>Newton Mearns North and Neilston</t>
  </si>
  <si>
    <t>Clarkston, Netherlee and Williamwood</t>
  </si>
  <si>
    <t>Newton Mearns South and Eaglesham</t>
  </si>
  <si>
    <t>Lochgelly, Cardenden and Benarty</t>
  </si>
  <si>
    <t>Cardonald</t>
  </si>
  <si>
    <t>Dennistoun</t>
  </si>
  <si>
    <t>Maryhill</t>
  </si>
  <si>
    <t>Partick East/ Kelvindale</t>
  </si>
  <si>
    <t>Victoria Park</t>
  </si>
  <si>
    <t>Thurso and Northwest Caithness</t>
  </si>
  <si>
    <t>Wick and East Caithness</t>
  </si>
  <si>
    <t>Nairn and Cawdor</t>
  </si>
  <si>
    <t>Inverclyde Central</t>
  </si>
  <si>
    <t>Stevenston</t>
  </si>
  <si>
    <t>Saltcoats</t>
  </si>
  <si>
    <t>Irvine South</t>
  </si>
  <si>
    <t>Cumbernauld East</t>
  </si>
  <si>
    <t>Stepps, Chryston and Muirhead</t>
  </si>
  <si>
    <t>Gartcosh, Glenboig and Moodiesburn</t>
  </si>
  <si>
    <t>Coatbridge North</t>
  </si>
  <si>
    <t>Renfrew North and Braehead</t>
  </si>
  <si>
    <t>Paisley Northeast and Ralston</t>
  </si>
  <si>
    <t>Paisley Northwest</t>
  </si>
  <si>
    <t>Paisley East and Central</t>
  </si>
  <si>
    <t>Paisley Southeast</t>
  </si>
  <si>
    <t>Paisley Southwest</t>
  </si>
  <si>
    <t>Johnstone South and Elderslie</t>
  </si>
  <si>
    <t>Johnstone North, Kilbarchan, Howwood and Lochwinnoch</t>
  </si>
  <si>
    <t>Leaderdale and Melrose</t>
  </si>
  <si>
    <t>Stirling North</t>
  </si>
  <si>
    <t>Number of elected members</t>
  </si>
  <si>
    <t>Council Area</t>
  </si>
  <si>
    <t>Monifieth and Sidlaw</t>
  </si>
  <si>
    <t>Sgir' Uige agus Ceann a Tuath nan Loch</t>
  </si>
  <si>
    <t>S13002526</t>
  </si>
  <si>
    <t>S13002525</t>
  </si>
  <si>
    <t>S13002523</t>
  </si>
  <si>
    <t>S13002517</t>
  </si>
  <si>
    <t>S13002524</t>
  </si>
  <si>
    <t>S13002518</t>
  </si>
  <si>
    <t>S13002520</t>
  </si>
  <si>
    <t>S13002519</t>
  </si>
  <si>
    <t>S13002516</t>
  </si>
  <si>
    <t>S13002521</t>
  </si>
  <si>
    <t>S13002522</t>
  </si>
  <si>
    <t>S13002608</t>
  </si>
  <si>
    <t>S13002600</t>
  </si>
  <si>
    <t>S13002601</t>
  </si>
  <si>
    <t>S13002607</t>
  </si>
  <si>
    <t>S13002602</t>
  </si>
  <si>
    <t>S13002604</t>
  </si>
  <si>
    <t>S13002603</t>
  </si>
  <si>
    <t>S13002605</t>
  </si>
  <si>
    <t>S13002606</t>
  </si>
  <si>
    <t>S13002736</t>
  </si>
  <si>
    <t>S13002732</t>
  </si>
  <si>
    <t>S13002733</t>
  </si>
  <si>
    <t>S13002737</t>
  </si>
  <si>
    <t>S13002734</t>
  </si>
  <si>
    <t>S13002735</t>
  </si>
  <si>
    <t>S13002767</t>
  </si>
  <si>
    <t>S13002763</t>
  </si>
  <si>
    <t>S13002770</t>
  </si>
  <si>
    <t>S13002771</t>
  </si>
  <si>
    <t>S13002769</t>
  </si>
  <si>
    <t>S13002768</t>
  </si>
  <si>
    <t>S13002765</t>
  </si>
  <si>
    <t>S13002766</t>
  </si>
  <si>
    <t>S13002764</t>
  </si>
  <si>
    <t>S13002762</t>
  </si>
  <si>
    <t>S13002761</t>
  </si>
  <si>
    <t>S13002777</t>
  </si>
  <si>
    <t>S13002778</t>
  </si>
  <si>
    <t>S13002772</t>
  </si>
  <si>
    <t>S13002775</t>
  </si>
  <si>
    <t>S13002773</t>
  </si>
  <si>
    <t>S13002776</t>
  </si>
  <si>
    <t>S13002774</t>
  </si>
  <si>
    <t>S13002828</t>
  </si>
  <si>
    <t>S13002827</t>
  </si>
  <si>
    <t>S13002821</t>
  </si>
  <si>
    <t>S13002824</t>
  </si>
  <si>
    <t>S13002825</t>
  </si>
  <si>
    <t>S13002820</t>
  </si>
  <si>
    <t>S13002822</t>
  </si>
  <si>
    <t>S13002823</t>
  </si>
  <si>
    <t>S13002826</t>
  </si>
  <si>
    <t>S13002548</t>
  </si>
  <si>
    <t>S13002551</t>
  </si>
  <si>
    <t>S13002546</t>
  </si>
  <si>
    <t>S13002549</t>
  </si>
  <si>
    <t>S13002830</t>
  </si>
  <si>
    <t>S13002545</t>
  </si>
  <si>
    <t>S13002552</t>
  </si>
  <si>
    <t>S13002547</t>
  </si>
  <si>
    <t>S13002875</t>
  </si>
  <si>
    <t>S13002876</t>
  </si>
  <si>
    <t>S13002877</t>
  </si>
  <si>
    <t>S13002878</t>
  </si>
  <si>
    <t>S13002879</t>
  </si>
  <si>
    <t>S13002880</t>
  </si>
  <si>
    <t>S13002881</t>
  </si>
  <si>
    <t>S13002882</t>
  </si>
  <si>
    <t>S13002883</t>
  </si>
  <si>
    <t>S13002884</t>
  </si>
  <si>
    <t>S13002885</t>
  </si>
  <si>
    <t>S13002886</t>
  </si>
  <si>
    <t>S13002887</t>
  </si>
  <si>
    <t>S13002888</t>
  </si>
  <si>
    <t>S13002889</t>
  </si>
  <si>
    <t>S13002890</t>
  </si>
  <si>
    <t>S13002891</t>
  </si>
  <si>
    <t>S13002892</t>
  </si>
  <si>
    <t>S13002893</t>
  </si>
  <si>
    <t>S13002894</t>
  </si>
  <si>
    <t>S13002895</t>
  </si>
  <si>
    <t>S13002896</t>
  </si>
  <si>
    <t>S13002897</t>
  </si>
  <si>
    <t>S13002898</t>
  </si>
  <si>
    <t>S13002899</t>
  </si>
  <si>
    <t>S13002900</t>
  </si>
  <si>
    <t>S13002908</t>
  </si>
  <si>
    <t>S13002909</t>
  </si>
  <si>
    <t>S13002910</t>
  </si>
  <si>
    <t>S13002911</t>
  </si>
  <si>
    <t>S13002912</t>
  </si>
  <si>
    <t>S13002913</t>
  </si>
  <si>
    <t>S13002914</t>
  </si>
  <si>
    <t>S13002915</t>
  </si>
  <si>
    <t>S13002916</t>
  </si>
  <si>
    <t>S13002917</t>
  </si>
  <si>
    <t>S13002918</t>
  </si>
  <si>
    <t>S13002936</t>
  </si>
  <si>
    <t>S13002937</t>
  </si>
  <si>
    <t>S13002938</t>
  </si>
  <si>
    <t>S13002939</t>
  </si>
  <si>
    <t>S13002940</t>
  </si>
  <si>
    <t>S13002941</t>
  </si>
  <si>
    <t>S13002942</t>
  </si>
  <si>
    <t>S13002943</t>
  </si>
  <si>
    <t>S13002944</t>
  </si>
  <si>
    <t>S13002945</t>
  </si>
  <si>
    <t>S13002946</t>
  </si>
  <si>
    <t>S13002947</t>
  </si>
  <si>
    <t>S13002948</t>
  </si>
  <si>
    <t>S13002949</t>
  </si>
  <si>
    <t>S13002950</t>
  </si>
  <si>
    <t>S13002951</t>
  </si>
  <si>
    <t>S13002952</t>
  </si>
  <si>
    <t>S13002953</t>
  </si>
  <si>
    <t>S13002954</t>
  </si>
  <si>
    <t>S13002955</t>
  </si>
  <si>
    <t>S13002956</t>
  </si>
  <si>
    <t>S13002957</t>
  </si>
  <si>
    <t>S13002958</t>
  </si>
  <si>
    <t>S13002959</t>
  </si>
  <si>
    <t>S13002960</t>
  </si>
  <si>
    <t>S13002961</t>
  </si>
  <si>
    <t>S13002962</t>
  </si>
  <si>
    <t>S13002963</t>
  </si>
  <si>
    <t>S13002964</t>
  </si>
  <si>
    <t>S13002965</t>
  </si>
  <si>
    <t>S13002966</t>
  </si>
  <si>
    <t>S13002990</t>
  </si>
  <si>
    <t>S13002991</t>
  </si>
  <si>
    <t>S13002992</t>
  </si>
  <si>
    <t>S13002993</t>
  </si>
  <si>
    <t>S13002994</t>
  </si>
  <si>
    <t>S13002995</t>
  </si>
  <si>
    <t>S13002996</t>
  </si>
  <si>
    <t>S13002997</t>
  </si>
  <si>
    <t>S13002998</t>
  </si>
  <si>
    <t>S13002999</t>
  </si>
  <si>
    <t>S13003000</t>
  </si>
  <si>
    <t>S13003001</t>
  </si>
  <si>
    <t>S13003002</t>
  </si>
  <si>
    <t>S13003003</t>
  </si>
  <si>
    <t>S13003004</t>
  </si>
  <si>
    <t>S13003005</t>
  </si>
  <si>
    <t>S13003006</t>
  </si>
  <si>
    <t>S13003007</t>
  </si>
  <si>
    <t>S13003008</t>
  </si>
  <si>
    <t>S13003009</t>
  </si>
  <si>
    <t>S13003010</t>
  </si>
  <si>
    <t>S13003011</t>
  </si>
  <si>
    <t>S13003012</t>
  </si>
  <si>
    <t>S13003013</t>
  </si>
  <si>
    <t>S13003014</t>
  </si>
  <si>
    <t>S13003015</t>
  </si>
  <si>
    <t>S13003016</t>
  </si>
  <si>
    <t>S13003017</t>
  </si>
  <si>
    <t>S13003018</t>
  </si>
  <si>
    <t>S13003019</t>
  </si>
  <si>
    <t>S13003020</t>
  </si>
  <si>
    <t>S13003021</t>
  </si>
  <si>
    <t>S13003022</t>
  </si>
  <si>
    <t>S13003023</t>
  </si>
  <si>
    <t>S13003024</t>
  </si>
  <si>
    <t>S13003025</t>
  </si>
  <si>
    <t>S13003026</t>
  </si>
  <si>
    <t>S13003027</t>
  </si>
  <si>
    <t>S13003028</t>
  </si>
  <si>
    <t>S13003029</t>
  </si>
  <si>
    <t>S13003030</t>
  </si>
  <si>
    <t>S13003031</t>
  </si>
  <si>
    <t>S13003032</t>
  </si>
  <si>
    <t>S13003033</t>
  </si>
  <si>
    <t>S13003034</t>
  </si>
  <si>
    <t>S13003035</t>
  </si>
  <si>
    <t>S13003036</t>
  </si>
  <si>
    <t>S13003037</t>
  </si>
  <si>
    <t>S13003038</t>
  </si>
  <si>
    <t>S13003039</t>
  </si>
  <si>
    <t>S13003040</t>
  </si>
  <si>
    <t>S13003041</t>
  </si>
  <si>
    <t>S13003063</t>
  </si>
  <si>
    <t>S13003064</t>
  </si>
  <si>
    <t>S13003065</t>
  </si>
  <si>
    <t>S13003066</t>
  </si>
  <si>
    <t>S13003067</t>
  </si>
  <si>
    <t>S13003068</t>
  </si>
  <si>
    <t>S13003069</t>
  </si>
  <si>
    <t>S13003070</t>
  </si>
  <si>
    <t>S13003071</t>
  </si>
  <si>
    <t>S13003072</t>
  </si>
  <si>
    <t>S13003073</t>
  </si>
  <si>
    <t>S13003074</t>
  </si>
  <si>
    <t>S13003087</t>
  </si>
  <si>
    <t>S13003088</t>
  </si>
  <si>
    <t>S13003089</t>
  </si>
  <si>
    <t>S13003090</t>
  </si>
  <si>
    <t>S13003091</t>
  </si>
  <si>
    <t>S13003092</t>
  </si>
  <si>
    <t>S13003093</t>
  </si>
  <si>
    <t>S13003094</t>
  </si>
  <si>
    <t>S13003095</t>
  </si>
  <si>
    <t>S13003096</t>
  </si>
  <si>
    <t>S13003097</t>
  </si>
  <si>
    <t>S13003098</t>
  </si>
  <si>
    <t>S13003099</t>
  </si>
  <si>
    <t>S13003100</t>
  </si>
  <si>
    <t>S13003101</t>
  </si>
  <si>
    <t>S13003102</t>
  </si>
  <si>
    <t>S13003103</t>
  </si>
  <si>
    <t>S13003104</t>
  </si>
  <si>
    <t>S13003105</t>
  </si>
  <si>
    <t>S13003106</t>
  </si>
  <si>
    <t>S13003107</t>
  </si>
  <si>
    <t>S13003108</t>
  </si>
  <si>
    <t>S13003109</t>
  </si>
  <si>
    <t>S13003110</t>
  </si>
  <si>
    <t>S13003111</t>
  </si>
  <si>
    <t>S13003112</t>
  </si>
  <si>
    <t>S13003113</t>
  </si>
  <si>
    <t>S13003114</t>
  </si>
  <si>
    <t>S13003115</t>
  </si>
  <si>
    <t>S13003116</t>
  </si>
  <si>
    <t>S13003117</t>
  </si>
  <si>
    <t>S13003118</t>
  </si>
  <si>
    <t>S13003119</t>
  </si>
  <si>
    <t>S13003120</t>
  </si>
  <si>
    <t>S13003121</t>
  </si>
  <si>
    <t>S13002835</t>
  </si>
  <si>
    <t>S13002836</t>
  </si>
  <si>
    <t>S13002837</t>
  </si>
  <si>
    <t>S13002838</t>
  </si>
  <si>
    <t>S13002839</t>
  </si>
  <si>
    <t>S13002840</t>
  </si>
  <si>
    <t>S13002841</t>
  </si>
  <si>
    <t>S13002842</t>
  </si>
  <si>
    <t>S13002843</t>
  </si>
  <si>
    <t>S13002844</t>
  </si>
  <si>
    <t>S13002845</t>
  </si>
  <si>
    <t>S13002846</t>
  </si>
  <si>
    <t>S13002847</t>
  </si>
  <si>
    <t>S13002848</t>
  </si>
  <si>
    <t>S13002849</t>
  </si>
  <si>
    <t>S13002850</t>
  </si>
  <si>
    <t>S13002851</t>
  </si>
  <si>
    <t>S13002852</t>
  </si>
  <si>
    <t>S13002853</t>
  </si>
  <si>
    <t>S13002854</t>
  </si>
  <si>
    <t>S13002855</t>
  </si>
  <si>
    <t>S13002856</t>
  </si>
  <si>
    <t>S13002857</t>
  </si>
  <si>
    <t>S13002858</t>
  </si>
  <si>
    <t>S13002859</t>
  </si>
  <si>
    <t>S13002860</t>
  </si>
  <si>
    <t>S13002861</t>
  </si>
  <si>
    <t>S13002862</t>
  </si>
  <si>
    <t>S13002863</t>
  </si>
  <si>
    <t>S13002864</t>
  </si>
  <si>
    <t>S13002865</t>
  </si>
  <si>
    <t>S13002866</t>
  </si>
  <si>
    <t>S13002919</t>
  </si>
  <si>
    <t>S13002920</t>
  </si>
  <si>
    <t>S13002921</t>
  </si>
  <si>
    <t>S13002922</t>
  </si>
  <si>
    <t>S13002923</t>
  </si>
  <si>
    <t>S13002924</t>
  </si>
  <si>
    <t>S13002925</t>
  </si>
  <si>
    <t>S13002926</t>
  </si>
  <si>
    <t>S13002927</t>
  </si>
  <si>
    <t>S13002928</t>
  </si>
  <si>
    <t>S13002929</t>
  </si>
  <si>
    <t>S13002930</t>
  </si>
  <si>
    <t>S13002931</t>
  </si>
  <si>
    <t>S13002932</t>
  </si>
  <si>
    <t>S13002933</t>
  </si>
  <si>
    <t>S13002934</t>
  </si>
  <si>
    <t>S13002935</t>
  </si>
  <si>
    <t>S13003075</t>
  </si>
  <si>
    <t>S13003076</t>
  </si>
  <si>
    <t>S13003077</t>
  </si>
  <si>
    <t>S13003078</t>
  </si>
  <si>
    <t>S13003079</t>
  </si>
  <si>
    <t>S13003080</t>
  </si>
  <si>
    <t>S13003081</t>
  </si>
  <si>
    <t>S13003082</t>
  </si>
  <si>
    <t>S13003083</t>
  </si>
  <si>
    <t>S13003084</t>
  </si>
  <si>
    <t>S13003085</t>
  </si>
  <si>
    <t>S13003086</t>
  </si>
  <si>
    <t>S13003122</t>
  </si>
  <si>
    <t>S13003123</t>
  </si>
  <si>
    <t>S13003124</t>
  </si>
  <si>
    <t>S13003125</t>
  </si>
  <si>
    <t>S13003126</t>
  </si>
  <si>
    <t>S13003127</t>
  </si>
  <si>
    <t>S13002867</t>
  </si>
  <si>
    <t>S13002868</t>
  </si>
  <si>
    <t>S13002869</t>
  </si>
  <si>
    <t>S13002870</t>
  </si>
  <si>
    <t>S13002871</t>
  </si>
  <si>
    <t>S13002872</t>
  </si>
  <si>
    <t>S13002873</t>
  </si>
  <si>
    <t>S13002874</t>
  </si>
  <si>
    <t>S13003042</t>
  </si>
  <si>
    <t>S13003043</t>
  </si>
  <si>
    <t>S13003044</t>
  </si>
  <si>
    <t>S13003045</t>
  </si>
  <si>
    <t>S13003046</t>
  </si>
  <si>
    <t>S13003047</t>
  </si>
  <si>
    <t>S13003048</t>
  </si>
  <si>
    <t>S13003049</t>
  </si>
  <si>
    <t>S13003050</t>
  </si>
  <si>
    <t>S13003051</t>
  </si>
  <si>
    <t>S13003052</t>
  </si>
  <si>
    <t>S13003053</t>
  </si>
  <si>
    <t>S13003054</t>
  </si>
  <si>
    <t>S13003055</t>
  </si>
  <si>
    <t>S13003056</t>
  </si>
  <si>
    <t>S13003057</t>
  </si>
  <si>
    <t>S13003058</t>
  </si>
  <si>
    <t>S13003059</t>
  </si>
  <si>
    <t>S13003060</t>
  </si>
  <si>
    <t>S13003061</t>
  </si>
  <si>
    <t>S13003062</t>
  </si>
  <si>
    <t>S13002901</t>
  </si>
  <si>
    <t>S13002902</t>
  </si>
  <si>
    <t>S13002903</t>
  </si>
  <si>
    <t>S13002904</t>
  </si>
  <si>
    <t>S13002905</t>
  </si>
  <si>
    <t>S13002906</t>
  </si>
  <si>
    <t>S13002907</t>
  </si>
  <si>
    <t>S13002976</t>
  </si>
  <si>
    <t>S13002986</t>
  </si>
  <si>
    <t>S13002975</t>
  </si>
  <si>
    <t>S13002982</t>
  </si>
  <si>
    <t>S13002970</t>
  </si>
  <si>
    <t>S13002988</t>
  </si>
  <si>
    <t>S13002980</t>
  </si>
  <si>
    <t>S13002984</t>
  </si>
  <si>
    <t>S13002979</t>
  </si>
  <si>
    <t>S13002971</t>
  </si>
  <si>
    <t>S13002969</t>
  </si>
  <si>
    <t>S13002977</t>
  </si>
  <si>
    <t>S13002973</t>
  </si>
  <si>
    <t>S13002967</t>
  </si>
  <si>
    <t>S13002981</t>
  </si>
  <si>
    <t>S13002968</t>
  </si>
  <si>
    <t>S13002987</t>
  </si>
  <si>
    <t>S13002989</t>
  </si>
  <si>
    <t>S13002972</t>
  </si>
  <si>
    <t>S13002985</t>
  </si>
  <si>
    <t>S13002974</t>
  </si>
  <si>
    <t>S13002983</t>
  </si>
  <si>
    <t>S13002978</t>
  </si>
  <si>
    <t>Arbroath West, Letham and Friockheim</t>
  </si>
  <si>
    <t>Almond</t>
  </si>
  <si>
    <t>Forth</t>
  </si>
  <si>
    <t>Anderston/ City/ Yorkhill</t>
  </si>
  <si>
    <t>Springburn/ Robroyston</t>
  </si>
  <si>
    <t>Postal voters</t>
  </si>
  <si>
    <t xml:space="preserve">UK Parliamentary Constituency </t>
  </si>
  <si>
    <t xml:space="preserve">Scottish Parliamentary Constituency </t>
  </si>
  <si>
    <t>Na H-Eileanan an Iar</t>
  </si>
  <si>
    <t>Event</t>
  </si>
  <si>
    <t>1st December 2020</t>
  </si>
  <si>
    <t>2nd March 2020</t>
  </si>
  <si>
    <t>December 2019  General election</t>
  </si>
  <si>
    <t>1st December 2019</t>
  </si>
  <si>
    <t>1st December 2018</t>
  </si>
  <si>
    <t>1st December 2017</t>
  </si>
  <si>
    <t xml:space="preserve">May 2017 Local Government </t>
  </si>
  <si>
    <t>May 2017 General election</t>
  </si>
  <si>
    <t>1st December 2016</t>
  </si>
  <si>
    <t>1st December  2016</t>
  </si>
  <si>
    <t>May 2016 Scottish Parliament</t>
  </si>
  <si>
    <t>June 2016 EU referendum</t>
  </si>
  <si>
    <t>1st December 2015</t>
  </si>
  <si>
    <t>2nd March 2015</t>
  </si>
  <si>
    <t>May 2015 General election</t>
  </si>
  <si>
    <t xml:space="preserve">September 2014 Scottish Referendum </t>
  </si>
  <si>
    <t>10th March 2014</t>
  </si>
  <si>
    <t>1st December 2012</t>
  </si>
  <si>
    <t>May 2012 Local Government</t>
  </si>
  <si>
    <t>Election Dates</t>
  </si>
  <si>
    <t>1st December 2021</t>
  </si>
  <si>
    <t>May 2021 Scottish Parliament</t>
  </si>
  <si>
    <t>Note 1</t>
  </si>
  <si>
    <t>Note 2</t>
  </si>
  <si>
    <t>Note 3</t>
  </si>
  <si>
    <t>Note 4</t>
  </si>
  <si>
    <t>Note 5</t>
  </si>
  <si>
    <t>Note 7</t>
  </si>
  <si>
    <t>Note 8</t>
  </si>
  <si>
    <t>Note 9</t>
  </si>
  <si>
    <t>Note 10</t>
  </si>
  <si>
    <t>Notes</t>
  </si>
  <si>
    <t>Notes about the data in this spreadsheet</t>
  </si>
  <si>
    <t>This worksheet contains one table.</t>
  </si>
  <si>
    <t>Back to table of contents</t>
  </si>
  <si>
    <t>Note number</t>
  </si>
  <si>
    <t>Note text</t>
  </si>
  <si>
    <t>Related tables</t>
  </si>
  <si>
    <t>Link for more information</t>
  </si>
  <si>
    <t>Table of contents</t>
  </si>
  <si>
    <t>Contents of this spreadsheet and links to each worksheet</t>
  </si>
  <si>
    <t>Worksheet name</t>
  </si>
  <si>
    <t>Worksheet title</t>
  </si>
  <si>
    <t>Publication date</t>
  </si>
  <si>
    <t>Geographic coverage</t>
  </si>
  <si>
    <t>Time period</t>
  </si>
  <si>
    <t>Supplier</t>
  </si>
  <si>
    <t>National Records of Scotland (NRS)</t>
  </si>
  <si>
    <t>Department</t>
  </si>
  <si>
    <t>Demographic Statistics and Vital Events</t>
  </si>
  <si>
    <t>Data sources</t>
  </si>
  <si>
    <t xml:space="preserve">Copyright and reproduction </t>
  </si>
  <si>
    <t>View the open government licence at the National Archives (opens a new window).</t>
  </si>
  <si>
    <t>Contact Us</t>
  </si>
  <si>
    <t>Please get in touch if you need any further information, or have any suggestions for improvement.</t>
  </si>
  <si>
    <t>E-mail: statisticscustomerservices@nrscotland.gov.uk</t>
  </si>
  <si>
    <t>For media enquiries, please contact communications@nrscotland.gov.uk</t>
  </si>
  <si>
    <t>Go to contents</t>
  </si>
  <si>
    <t>Scotland, council areas, constituency, electoral wards</t>
  </si>
  <si>
    <t>Further information can be found on the Scottish Assessors website (opens a new window).</t>
  </si>
  <si>
    <t>Local Electoral Registration Officers (ERO)</t>
  </si>
  <si>
    <t>2015 Dec Total electorate</t>
  </si>
  <si>
    <t xml:space="preserve">2015 Dec Attainers </t>
  </si>
  <si>
    <t>2012 Dec Attainers</t>
  </si>
  <si>
    <t>2012 Dec Total electorate</t>
  </si>
  <si>
    <t>2016 Dec Total electorate</t>
  </si>
  <si>
    <t>2016 Dec Attainers</t>
  </si>
  <si>
    <t>2017 Dec Total electorate</t>
  </si>
  <si>
    <t>2017 Dec Attainers</t>
  </si>
  <si>
    <t>2018 Dec Total electorate</t>
  </si>
  <si>
    <t>2018 Dec Attainers</t>
  </si>
  <si>
    <t>2019 Dec Attainers</t>
  </si>
  <si>
    <t>Ardrossan</t>
  </si>
  <si>
    <t>Arran</t>
  </si>
  <si>
    <t>Garnock Valley</t>
  </si>
  <si>
    <t>North Coast</t>
  </si>
  <si>
    <t>Saltcoats and Stevenston</t>
  </si>
  <si>
    <t>2015 Dec Attainers</t>
  </si>
  <si>
    <t>Orkney Islands [note 15]</t>
  </si>
  <si>
    <t>Shetland Islands [note 15]</t>
  </si>
  <si>
    <t>S13003145</t>
  </si>
  <si>
    <t>S13003146</t>
  </si>
  <si>
    <t>S13003147</t>
  </si>
  <si>
    <t>S13003148</t>
  </si>
  <si>
    <t>S13003149</t>
  </si>
  <si>
    <t>Note 11</t>
  </si>
  <si>
    <t>Note 12</t>
  </si>
  <si>
    <t>Some cells refer to notes which can be found on the notes worksheet.</t>
  </si>
  <si>
    <t>This worksheet contains two tables presented vertically with one blank row in between each table.</t>
  </si>
  <si>
    <t>This worksheet contains one table</t>
  </si>
  <si>
    <t>Central Scotland</t>
  </si>
  <si>
    <t>Glasgow</t>
  </si>
  <si>
    <t>Lothian</t>
  </si>
  <si>
    <t>North East Scotland</t>
  </si>
  <si>
    <t>South Scotland</t>
  </si>
  <si>
    <t>West Scotland</t>
  </si>
  <si>
    <t>Highlands And Islands</t>
  </si>
  <si>
    <t>Mid Scotland And Fife</t>
  </si>
  <si>
    <t>2012 Dec</t>
  </si>
  <si>
    <t xml:space="preserve">2015 Dec </t>
  </si>
  <si>
    <t>2016 Dec</t>
  </si>
  <si>
    <t>2017 Dec</t>
  </si>
  <si>
    <t>2018 Dec</t>
  </si>
  <si>
    <t>4.01m</t>
  </si>
  <si>
    <t>4.08m</t>
  </si>
  <si>
    <t>4.05m</t>
  </si>
  <si>
    <t>3.99m</t>
  </si>
  <si>
    <t>3.93m</t>
  </si>
  <si>
    <t>3.95m</t>
  </si>
  <si>
    <t>3.90m</t>
  </si>
  <si>
    <t>4.10m</t>
  </si>
  <si>
    <t>4.04m</t>
  </si>
  <si>
    <t>4.03m</t>
  </si>
  <si>
    <t>4.21m</t>
  </si>
  <si>
    <t>4.23m</t>
  </si>
  <si>
    <t>4.17m</t>
  </si>
  <si>
    <t>4.11m</t>
  </si>
  <si>
    <t>4.12m</t>
  </si>
  <si>
    <t>4.09m</t>
  </si>
  <si>
    <t>4.13m</t>
  </si>
  <si>
    <t>4.28m</t>
  </si>
  <si>
    <t>4.06m</t>
  </si>
  <si>
    <t>3.98m</t>
  </si>
  <si>
    <t>4.25m</t>
  </si>
  <si>
    <t>UK Parliament total electorate (inc attainers)</t>
  </si>
  <si>
    <t>Local Government and Scottish Parliament total electorate (inc attainers)</t>
  </si>
  <si>
    <t>Local Government and Scottish Parliament percent opted out of full register</t>
  </si>
  <si>
    <t>Table 1</t>
  </si>
  <si>
    <t>Table 2</t>
  </si>
  <si>
    <t>Table 3</t>
  </si>
  <si>
    <t>Table 5</t>
  </si>
  <si>
    <t>Table 9</t>
  </si>
  <si>
    <t xml:space="preserve">Orkney and Shetland </t>
  </si>
  <si>
    <t>Note 6</t>
  </si>
  <si>
    <t>Note 14</t>
  </si>
  <si>
    <t>2020 Dec Total electorate [note 4 ]</t>
  </si>
  <si>
    <t>2020 Mar Total electorate [note 8]</t>
  </si>
  <si>
    <t>2020 Mar Attainers [note 8]</t>
  </si>
  <si>
    <t>Table 1, Table 2, Table 3, Table 4</t>
  </si>
  <si>
    <t>Table 1, Table 2</t>
  </si>
  <si>
    <t>Table 1, Table 3</t>
  </si>
  <si>
    <t>Table 4</t>
  </si>
  <si>
    <t>Table 6</t>
  </si>
  <si>
    <t>Table 7</t>
  </si>
  <si>
    <t>Table 8</t>
  </si>
  <si>
    <t>Chart 1</t>
  </si>
  <si>
    <t>Chart 2</t>
  </si>
  <si>
    <t>Chart 3</t>
  </si>
  <si>
    <t>Chart 4</t>
  </si>
  <si>
    <t>Chart 5</t>
  </si>
  <si>
    <t>Note</t>
  </si>
  <si>
    <t>To accommodate major changes to the system of electoral registration, the reference dates for 2014 and 2015 were changed to 10 March and 2 March respectively.</t>
  </si>
  <si>
    <t>The December 2020 data for Glasgow are based on a reference date of 1 February 2021.</t>
  </si>
  <si>
    <t>Attainers in the UK Parliamentary electorate are those who reached the age of 18 during the currency of the Register. The 'Total electorate' figures in this table include attainers.</t>
  </si>
  <si>
    <t>The March 2020 data for Orkney and Shetland are based on data with a reference date of 1 February 2020.</t>
  </si>
  <si>
    <t xml:space="preserve">Figures to March 2020 relate just to citizens of EU countries (apart from the Republic of Ireland, Cyprus and Malta). Figures for December 2020 onwards additionally relate to qualifying foreign national citizens from all other countries, following the implementation of the Scottish Elections (Franchise and Representation) Act 2020. All figures exclude citizens of the Republic of Ireland and qualifying Commonwealth citizens. </t>
  </si>
  <si>
    <t>2020 Mar Total electorate</t>
  </si>
  <si>
    <t xml:space="preserve">2020 Mar Attainers </t>
  </si>
  <si>
    <t>In accordance with the Scottish Parliament (Constituencies and Regions) Order 2010, the data in this table  refers to the revised constituency boundaries. No direct comparison should be made between these revised constituencies and those previously in force.</t>
  </si>
  <si>
    <t xml:space="preserve">Orkney Islands </t>
  </si>
  <si>
    <t xml:space="preserve">Shetland Islands </t>
  </si>
  <si>
    <t>Dec-12</t>
  </si>
  <si>
    <t>Dec-15</t>
  </si>
  <si>
    <t>Dec-16</t>
  </si>
  <si>
    <t>Dec-17</t>
  </si>
  <si>
    <t>Dec-18</t>
  </si>
  <si>
    <t xml:space="preserve">electorate </t>
  </si>
  <si>
    <t>Total electorate (including attainers)</t>
  </si>
  <si>
    <t>Attainers [note 1]</t>
  </si>
  <si>
    <t>Attainers [note 2]</t>
  </si>
  <si>
    <t>16 and 17 year olds [note 4]</t>
  </si>
  <si>
    <t>2015 Dec 16 and 17 year old electors [note 4]</t>
  </si>
  <si>
    <t>2016 Dec 16 and 17 year old electors [note 4]</t>
  </si>
  <si>
    <t>2017 Dec 16 and 17 year old electors  [note 4]</t>
  </si>
  <si>
    <t>2018 Dec 16 and 17 year old electors  [note 4]</t>
  </si>
  <si>
    <t>2019 Dec 16 and 17 year old electors [note 4]</t>
  </si>
  <si>
    <t>2014 Mar [note 5]</t>
  </si>
  <si>
    <t>2015 Mar [note 5]</t>
  </si>
  <si>
    <t>2014 Dec Total electorate [note 5]</t>
  </si>
  <si>
    <t>2014 Dec Attainers [note 5]</t>
  </si>
  <si>
    <t>2015 Mar Total electorate [note 5]</t>
  </si>
  <si>
    <t>2015 Mar Attainers [note 5]</t>
  </si>
  <si>
    <t>2019 Dec [note 6]</t>
  </si>
  <si>
    <t>2019 Dec Total electorate [note 6]</t>
  </si>
  <si>
    <t>2019 Dec Attainers [note 6]</t>
  </si>
  <si>
    <t>2020 Mar [note 7]</t>
  </si>
  <si>
    <t>2020 Mar Total electorate [note 7]</t>
  </si>
  <si>
    <t>2020 Mar Attainers [note 7]</t>
  </si>
  <si>
    <t>2020 Mar [note 8]</t>
  </si>
  <si>
    <t>2020 Mar 16 and 17 year old electors [note 8] [note 4]</t>
  </si>
  <si>
    <t>2020 Dec [note 9]</t>
  </si>
  <si>
    <t>2020 Dec Total electorate [note 9]</t>
  </si>
  <si>
    <t>2020 Dec Attainers [note 9]</t>
  </si>
  <si>
    <t>2020 Dec 16 and 17 year old electors [note 9] [note 4]</t>
  </si>
  <si>
    <t>2021 Dec [note 10]</t>
  </si>
  <si>
    <t>2021 Dec  Total electorate [note 10]</t>
  </si>
  <si>
    <t>2021 Dec Attainers [note 10]</t>
  </si>
  <si>
    <t>2021 Dec Total electorate [note 10]</t>
  </si>
  <si>
    <t>2021 Dec 16 and 17 year old electors [note 10] [note 4]</t>
  </si>
  <si>
    <t>Glasgow City [note 12]</t>
  </si>
  <si>
    <t>Note 13</t>
  </si>
  <si>
    <t>See Representation of the People Act 1983 section 4 (5)(opens a new window)</t>
  </si>
  <si>
    <t>See Scottish Elections (Reduction of Voting Age) Act (opens a new window)</t>
  </si>
  <si>
    <t>See background note (opens a new window)</t>
  </si>
  <si>
    <t>See Scottish Parliament (Constituencies and Regions) Order 2010</t>
  </si>
  <si>
    <t>Electoral Ward codes and names were changed from December 2021 in North Ayrshire, reducing the number of wards from 10 to 9.</t>
  </si>
  <si>
    <t>See Boundaries Scotland 2019 Review</t>
  </si>
  <si>
    <t>Figure Data</t>
  </si>
  <si>
    <t>Election dates, UK parliament</t>
  </si>
  <si>
    <t>Election dates, Scottish parliament</t>
  </si>
  <si>
    <t>Per cent of total electorate (%)</t>
  </si>
  <si>
    <t>Number of postal voters</t>
  </si>
  <si>
    <t>Local Government and Scottish Parliament total foreign nationals [note 3]</t>
  </si>
  <si>
    <t>Dec-21</t>
  </si>
  <si>
    <t>Dec-20</t>
  </si>
  <si>
    <t>Mar-20</t>
  </si>
  <si>
    <t>Dec-19</t>
  </si>
  <si>
    <t>Mar-15</t>
  </si>
  <si>
    <t>Mar-14</t>
  </si>
  <si>
    <t>chart label</t>
  </si>
  <si>
    <t>Foreign nationals [note 3]</t>
  </si>
  <si>
    <t>Due to the general election on 12 December 2019, Electoral Registration Offices (EROs) published their register data either later or earlier than the nominal 1 December date, ranging from November 2019 to February 2020. See background note for the publication for further details.</t>
  </si>
  <si>
    <t>The content of this spreadsheet is © Crown copyright 2023. You may re-use this information (not including logos) free of charge in any format or medium, under the terms of the Open Government Licence.</t>
  </si>
  <si>
    <t>Scottish Electorates since 2012</t>
  </si>
  <si>
    <t xml:space="preserve">2022 Dec </t>
  </si>
  <si>
    <t>2022 Dec  Total electorate</t>
  </si>
  <si>
    <t>2022 Dec Attainers</t>
  </si>
  <si>
    <t>2022 Dec Total electorate</t>
  </si>
  <si>
    <t>2022 Dec 16 and 17 year old electors</t>
  </si>
  <si>
    <t>Note 15</t>
  </si>
  <si>
    <t>Electoral Ward codes and names were changed from May 2022 in Na h-Eileanan Siar, increasing the number of wards from 9 to 11.</t>
  </si>
  <si>
    <t>Shetland Islands [note 14]</t>
  </si>
  <si>
    <t>Lerwick North and Bressay [note 15]</t>
  </si>
  <si>
    <t>Figure Data: Scottish Electorates since 2012 [note 5] [note 6] [note 7] [note 8] [note 9] [note 10]</t>
  </si>
  <si>
    <t>Dec-22</t>
  </si>
  <si>
    <t>May 2022 Local Government</t>
  </si>
  <si>
    <t>1st December 2022</t>
  </si>
  <si>
    <t>Barraigh agus Bhatarsaigh</t>
  </si>
  <si>
    <t>Na Hearadh</t>
  </si>
  <si>
    <t>Sgìr’ Ùige agus Càrlabhagh</t>
  </si>
  <si>
    <t>Sgìre an Rubha</t>
  </si>
  <si>
    <t>Sgìre nan Loch</t>
  </si>
  <si>
    <t>Uibhist a Deas, Èirisgeigh agus Beinn na Faoghla</t>
  </si>
  <si>
    <t>Uibhist a Tuath</t>
  </si>
  <si>
    <t>Electoral Registration area</t>
  </si>
  <si>
    <t>Scottish Parliamentary Constituency (or part thereof)</t>
  </si>
  <si>
    <t>Total (inc. attainers)</t>
  </si>
  <si>
    <t>Attainers</t>
  </si>
  <si>
    <t>Electors - Registered for a postal vote</t>
  </si>
  <si>
    <t>Electors - Opted out of the full register</t>
  </si>
  <si>
    <t>Attainers - Registered for a postal vote</t>
  </si>
  <si>
    <t>Attainers - Opted out of the full register</t>
  </si>
  <si>
    <t>Anonymous Registrants</t>
  </si>
  <si>
    <t>Ayrshire VJB</t>
  </si>
  <si>
    <t>Central Scotland VJB</t>
  </si>
  <si>
    <t>Dunbartonshire and Argyll &amp; Bute VJB</t>
  </si>
  <si>
    <t>Highlands &amp; Western Isles VJB</t>
  </si>
  <si>
    <t>Orkney and Shetland VJB</t>
  </si>
  <si>
    <t>Tayside VJB</t>
  </si>
  <si>
    <t>Lothian VJB</t>
  </si>
  <si>
    <t>Lanarkshire VJB</t>
  </si>
  <si>
    <t>Renfrewshire VJB</t>
  </si>
  <si>
    <t>Dundee</t>
  </si>
  <si>
    <t>Grampian VJB</t>
  </si>
  <si>
    <t>16 and 17 year olds as at 1st December 2020</t>
  </si>
  <si>
    <t>Row Labels</t>
  </si>
  <si>
    <t>Grand Total</t>
  </si>
  <si>
    <t>Sum of Total (inc. attainers)</t>
  </si>
  <si>
    <t>Sum of Attainers</t>
  </si>
  <si>
    <t>4.22m</t>
  </si>
  <si>
    <t>Note 16</t>
  </si>
  <si>
    <t>The data tables in this spreadsheet were originally published at 9.30am 20 April 2023.</t>
  </si>
  <si>
    <t xml:space="preserve">Table 9 </t>
  </si>
  <si>
    <t>4.24m</t>
  </si>
  <si>
    <t>S13003135</t>
  </si>
  <si>
    <t>S13003136</t>
  </si>
  <si>
    <t>S13003137</t>
  </si>
  <si>
    <t>S13003138</t>
  </si>
  <si>
    <t>S13003139</t>
  </si>
  <si>
    <t>S13003140</t>
  </si>
  <si>
    <t>S13003141</t>
  </si>
  <si>
    <t>S13003142</t>
  </si>
  <si>
    <t>S13003143</t>
  </si>
  <si>
    <t>S13003144</t>
  </si>
  <si>
    <t>S14000001</t>
  </si>
  <si>
    <t>S14000002</t>
  </si>
  <si>
    <t>S14000003</t>
  </si>
  <si>
    <t>S14000004</t>
  </si>
  <si>
    <t>S14000005</t>
  </si>
  <si>
    <t>S14000006</t>
  </si>
  <si>
    <t>S14000007</t>
  </si>
  <si>
    <t>S14000008</t>
  </si>
  <si>
    <t>S14000009</t>
  </si>
  <si>
    <t>S14000010</t>
  </si>
  <si>
    <t>S14000011</t>
  </si>
  <si>
    <t>S14000012</t>
  </si>
  <si>
    <t>S14000013</t>
  </si>
  <si>
    <t>S14000014</t>
  </si>
  <si>
    <t>S14000015</t>
  </si>
  <si>
    <t>S14000016</t>
  </si>
  <si>
    <t>S14000017</t>
  </si>
  <si>
    <t>S14000018</t>
  </si>
  <si>
    <t>S14000019</t>
  </si>
  <si>
    <t>S14000020</t>
  </si>
  <si>
    <t>S14000021</t>
  </si>
  <si>
    <t>S14000022</t>
  </si>
  <si>
    <t>S14000023</t>
  </si>
  <si>
    <t>S14000024</t>
  </si>
  <si>
    <t>S14000025</t>
  </si>
  <si>
    <t>S14000026</t>
  </si>
  <si>
    <t>S14000028</t>
  </si>
  <si>
    <t>S14000029</t>
  </si>
  <si>
    <t>S14000030</t>
  </si>
  <si>
    <t>S14000031</t>
  </si>
  <si>
    <t>S14000032</t>
  </si>
  <si>
    <t>S14000033</t>
  </si>
  <si>
    <t>S14000034</t>
  </si>
  <si>
    <t>S14000035</t>
  </si>
  <si>
    <t>S14000036</t>
  </si>
  <si>
    <t>S14000037</t>
  </si>
  <si>
    <t>S14000038</t>
  </si>
  <si>
    <t>S14000039</t>
  </si>
  <si>
    <t>S14000040</t>
  </si>
  <si>
    <t>S14000041</t>
  </si>
  <si>
    <t>S14000042</t>
  </si>
  <si>
    <t>S14000043</t>
  </si>
  <si>
    <t>S14000044</t>
  </si>
  <si>
    <t>S14000045</t>
  </si>
  <si>
    <t>S14000046</t>
  </si>
  <si>
    <t>S14000047</t>
  </si>
  <si>
    <t>S14000027</t>
  </si>
  <si>
    <t>S14000048</t>
  </si>
  <si>
    <t>S14000049</t>
  </si>
  <si>
    <t>S14000050</t>
  </si>
  <si>
    <t>S14000051</t>
  </si>
  <si>
    <t>S14000052</t>
  </si>
  <si>
    <t>S14000053</t>
  </si>
  <si>
    <t>S14000054</t>
  </si>
  <si>
    <t>S14000055</t>
  </si>
  <si>
    <t>S14000056</t>
  </si>
  <si>
    <t>S14000057</t>
  </si>
  <si>
    <t>S14000058</t>
  </si>
  <si>
    <t>S14000059</t>
  </si>
  <si>
    <t>S92000003</t>
  </si>
  <si>
    <t>S12000033</t>
  </si>
  <si>
    <t>S12000034</t>
  </si>
  <si>
    <t>S12000041</t>
  </si>
  <si>
    <t>S12000035</t>
  </si>
  <si>
    <t>S12000036</t>
  </si>
  <si>
    <t>S12000005</t>
  </si>
  <si>
    <t>S12000006</t>
  </si>
  <si>
    <t>S12000042</t>
  </si>
  <si>
    <t>S12000008</t>
  </si>
  <si>
    <t>S12000045</t>
  </si>
  <si>
    <t>S12000010</t>
  </si>
  <si>
    <t>S12000011</t>
  </si>
  <si>
    <t>S12000014</t>
  </si>
  <si>
    <t>S12000047</t>
  </si>
  <si>
    <t>S12000049</t>
  </si>
  <si>
    <t>S12000017</t>
  </si>
  <si>
    <t>S12000018</t>
  </si>
  <si>
    <t>S12000019</t>
  </si>
  <si>
    <t>S12000020</t>
  </si>
  <si>
    <t>S12000013</t>
  </si>
  <si>
    <t>S12000021</t>
  </si>
  <si>
    <t>S12000050</t>
  </si>
  <si>
    <t>S12000023</t>
  </si>
  <si>
    <t>S12000048</t>
  </si>
  <si>
    <t>S12000038</t>
  </si>
  <si>
    <t>S12000026</t>
  </si>
  <si>
    <t>S12000027</t>
  </si>
  <si>
    <t>S12000028</t>
  </si>
  <si>
    <t>S12000029</t>
  </si>
  <si>
    <t>S12000030</t>
  </si>
  <si>
    <t>S12000039</t>
  </si>
  <si>
    <t>S12000040</t>
  </si>
  <si>
    <t>Area Code</t>
  </si>
  <si>
    <t>S16000074</t>
  </si>
  <si>
    <t>S16000075</t>
  </si>
  <si>
    <t>S16000076</t>
  </si>
  <si>
    <t>S16000077</t>
  </si>
  <si>
    <t>S16000078</t>
  </si>
  <si>
    <t>S16000079</t>
  </si>
  <si>
    <t>S16000080</t>
  </si>
  <si>
    <t>S16000081</t>
  </si>
  <si>
    <t>S16000082</t>
  </si>
  <si>
    <t>S16000083</t>
  </si>
  <si>
    <t>S16000084</t>
  </si>
  <si>
    <t>S16000085</t>
  </si>
  <si>
    <t>S16000086</t>
  </si>
  <si>
    <t>S16000087</t>
  </si>
  <si>
    <t>S16000088</t>
  </si>
  <si>
    <t>S16000089</t>
  </si>
  <si>
    <t>S16000090</t>
  </si>
  <si>
    <t>S16000092</t>
  </si>
  <si>
    <t>S16000093</t>
  </si>
  <si>
    <t>S16000094</t>
  </si>
  <si>
    <t>S16000095</t>
  </si>
  <si>
    <t>S16000096</t>
  </si>
  <si>
    <t>S16000097</t>
  </si>
  <si>
    <t>S16000098</t>
  </si>
  <si>
    <t>S16000099</t>
  </si>
  <si>
    <t>S16000100</t>
  </si>
  <si>
    <t>S16000101</t>
  </si>
  <si>
    <t>S16000102</t>
  </si>
  <si>
    <t>S16000103</t>
  </si>
  <si>
    <t>S16000104</t>
  </si>
  <si>
    <t>S16000105</t>
  </si>
  <si>
    <t>S16000106</t>
  </si>
  <si>
    <t>S16000107</t>
  </si>
  <si>
    <t>S16000108</t>
  </si>
  <si>
    <t>S16000109</t>
  </si>
  <si>
    <t>S16000111</t>
  </si>
  <si>
    <t>S16000112</t>
  </si>
  <si>
    <t>S16000113</t>
  </si>
  <si>
    <t>S16000114</t>
  </si>
  <si>
    <t>S16000115</t>
  </si>
  <si>
    <t>S16000116</t>
  </si>
  <si>
    <t>S16000117</t>
  </si>
  <si>
    <t>S16000118</t>
  </si>
  <si>
    <t>S16000119</t>
  </si>
  <si>
    <t>S16000121</t>
  </si>
  <si>
    <t>S16000122</t>
  </si>
  <si>
    <t>S16000123</t>
  </si>
  <si>
    <t>S16000124</t>
  </si>
  <si>
    <t>S16000125</t>
  </si>
  <si>
    <t>S16000126</t>
  </si>
  <si>
    <t>S16000127</t>
  </si>
  <si>
    <t>S16000128</t>
  </si>
  <si>
    <t>S16000129</t>
  </si>
  <si>
    <t>S16000130</t>
  </si>
  <si>
    <t>S16000131</t>
  </si>
  <si>
    <t>S16000132</t>
  </si>
  <si>
    <t>S16000133</t>
  </si>
  <si>
    <t>S16000110</t>
  </si>
  <si>
    <t>S16000134</t>
  </si>
  <si>
    <t>S16000135</t>
  </si>
  <si>
    <t>S16000136</t>
  </si>
  <si>
    <t>S16000137</t>
  </si>
  <si>
    <t>S16000138</t>
  </si>
  <si>
    <t>S16000139</t>
  </si>
  <si>
    <t>S16000140</t>
  </si>
  <si>
    <t>S16000141</t>
  </si>
  <si>
    <t>S16000142</t>
  </si>
  <si>
    <t>S16000143</t>
  </si>
  <si>
    <t>S16000144</t>
  </si>
  <si>
    <t>S16000148</t>
  </si>
  <si>
    <t>S16000146</t>
  </si>
  <si>
    <t xml:space="preserve">This worksheet contains one table. The table contains some blank cells due to the layout of the geographical areas. </t>
  </si>
  <si>
    <t>Scottish Parliamentary Constituency</t>
  </si>
  <si>
    <t>S17000009</t>
  </si>
  <si>
    <t>S17000017</t>
  </si>
  <si>
    <t>S17000011</t>
  </si>
  <si>
    <t>S17000012</t>
  </si>
  <si>
    <t>S17000013</t>
  </si>
  <si>
    <t>S17000014</t>
  </si>
  <si>
    <t>S17000015</t>
  </si>
  <si>
    <t>S17000018</t>
  </si>
  <si>
    <t>Table 1 to Table 5, Table 8</t>
  </si>
  <si>
    <t xml:space="preserve">Table 8 </t>
  </si>
  <si>
    <t>Table 1, Table 3,  Table 4, Table 5, Table 7, Table 8</t>
  </si>
  <si>
    <t>Table 1, Table 8</t>
  </si>
  <si>
    <t>Total number of people registered to vote, by electorate, 2012 to 2022</t>
  </si>
  <si>
    <t>People registered to vote in Local Government elections by council area and electoral ward, 2019 to 2022</t>
  </si>
  <si>
    <t>Scottish electorates, 2012 to 2022  </t>
  </si>
  <si>
    <t>Election Dates: People registered to vote at significant dates for elections and referendums since 2012</t>
  </si>
  <si>
    <t>People registered to vote at significant dates for elections and referendums since 2012</t>
  </si>
  <si>
    <t>People registered to vote in Scotland, 1 December 2022</t>
  </si>
  <si>
    <t>Foreign nationals registered to vote in Scottish Parliamentary elections by council area, Scotland, 2017 to 2022</t>
  </si>
  <si>
    <t>Foreign nationals registered to vote in Scottish Parliamentary elections, by constituency, December 2022</t>
  </si>
  <si>
    <t>People registered to vote in UK Parliamentary elections, correlated to key votes, Scotland, 2012 to 2022</t>
  </si>
  <si>
    <t xml:space="preserve">People registered to vote in Scottish Parliamentary and Local Government elections, correlated to key votes, Scotland, 2012 to 2022 </t>
  </si>
  <si>
    <t>Foreign nationals registered to vote in Scottish Parliamentary and Local Government elections, 2012 to 2022</t>
  </si>
  <si>
    <t>Percentage of Scottish Parliamentary voters opted out of the full register</t>
  </si>
  <si>
    <t>People registered to vote in UK Parliamentary elections by constituency, Scotland, 2012 to 2022</t>
  </si>
  <si>
    <t>People registered to vote in Scottish Parliamentary and Local Government elections by council area, Scotland, 2012 to 2022</t>
  </si>
  <si>
    <t>People registered to vote in Scottish Parliamentary elections by constituency, 2012 to 2022</t>
  </si>
  <si>
    <t>Postal voters on Electoral Register for UK Parliamentary elections, by constituency, December 2022</t>
  </si>
  <si>
    <t>Postal voters on Electoral Register for Scottish Parliamentary elections, by constituency, December 2022</t>
  </si>
  <si>
    <t>As a result of the 'Scottish Elections (Reduction of Voting Age) Act', passed by the Scottish Parliament on 18 June 2015, 16 and 17 year olds became eligible to vote in Scottish Parliamentary and local government elections.</t>
  </si>
  <si>
    <t xml:space="preserve">The March 2020 data for Orkney and Shetland within the UK Parliamentary total electorate and attainer figures are from the Boundary Commission for Scotland. </t>
  </si>
  <si>
    <t>As a result of the 'Scottish Elections (Reduction of Voting Age) Act', passed by the Scottish Parliament on 18 June 2015, the minimum age for voting in Scottish Parliamentary and Local Government elections was reduced from 18 to 16. The figures for attainers in the Scottish Parliamentary and Local Government electorate for 1 December 2015 onwards are therefore those who reached the age of 16 during the currency of the Register. The 'Total electorate' figures in this table include attainers.  From December 2020, attainers include anyone old enough to register which would also include 14 and 15 year olds.</t>
  </si>
  <si>
    <t>People registered to vote in UK Parliamentary elections</t>
  </si>
  <si>
    <t>People registered to vote in Scottish Parliamentary and Local Government electorate</t>
  </si>
  <si>
    <t>Table 1: Total number of people registered to vote,  2012 to 2022</t>
  </si>
  <si>
    <t>Table 1a: Total number of UK Parliamentary electoral registrations, 2012 to  2022</t>
  </si>
  <si>
    <t>Table 1b: Total number of Scottish Parliament and Local Government electoral registrations,  2012 to  2022</t>
  </si>
  <si>
    <t xml:space="preserve">Table 2: People registered to vote in UK Parliamentary elections by constituency, Scotland, 2012 to 2022 </t>
  </si>
  <si>
    <t>Table 3: People registered to vote in Scottish Parliamentary and Local Government elections by council area, Scotland, 2012 to 2022</t>
  </si>
  <si>
    <t>Table 6: Postal voters on the electoral register for UK Parliamentary elections, by constituency, December 2022</t>
  </si>
  <si>
    <t>Table 7: Postal voters on the electoral register for Scottish Parliamentary elections, by constituency, December 2022</t>
  </si>
  <si>
    <t>Table 8 : Foreign nationals registered to vote in Scottish Parliamentary elections by council area, Scotland, 2017 to 2022 [note 3]</t>
  </si>
  <si>
    <t>Table 4: People registered to vote in Scottish Parliamentary elections by constituency, 2012 to 2022 [note 11]</t>
  </si>
  <si>
    <t>2017 Dec Foreign nationals registered to vote</t>
  </si>
  <si>
    <t>2018 Dec Foreign nationals registered to vote</t>
  </si>
  <si>
    <t>2019 Dec Foreign nationals registered to vote [note 6]</t>
  </si>
  <si>
    <t>2020 Mar Foreign nationals registered to vote [note 8]</t>
  </si>
  <si>
    <t>2020 Dec Foreign nationals registered to vote [note 9]</t>
  </si>
  <si>
    <t>2021 Dec Foreign nationals registered to vote [note 10]</t>
  </si>
  <si>
    <t>2022 Dec Foreign nationals registered to vote</t>
  </si>
  <si>
    <t>Na h-Eileanan Siar post-December 2021 wards [note 12]</t>
  </si>
  <si>
    <t>North Ayrshire old pre-December 2021 wards [note 13]</t>
  </si>
  <si>
    <t>Na h-Eileanan Siar old pre-May 2022 wards [note 12]</t>
  </si>
  <si>
    <t>North Ayrshire new post-December 2021 wards [note 13]</t>
  </si>
  <si>
    <t>Foreign nationals registered to vote - number [Note 16]</t>
  </si>
  <si>
    <t>Foreign nationals registered to vote - % of total electorate
[Note 16]</t>
  </si>
  <si>
    <t>The December 2021 data for Dunbartonshire and Argyll &amp; Bute ERO and for Highlands and Western Isles ERO have a reference date of 1 November 2021.</t>
  </si>
  <si>
    <t>Electoral Ward codes were changed from December 2021 in the Shetland Islands for the following wards: Lerwick South, Shetland Central, Shetland South and Shetland West.</t>
  </si>
  <si>
    <t>Bressay was included in Lerwick North ward from Dec 2021.</t>
  </si>
  <si>
    <t>The breakdown of foreign nationals registered to vote by parliamentary constituency in Table 9 is derived from data provided separately by the Boundary Commission for Scotland. The Scotland total of this breakdown differs slightly from that from the council area breakdown collected by National Records of Scotland from EROs, and which is reported in Tables 1 and 8. The latter should be used as the definitive Scotland level figure for this category of registered voters.</t>
  </si>
  <si>
    <t>Link to NRS website: People registered to vote in Scotland,  1st December 2022 (opens a new window)</t>
  </si>
  <si>
    <t>This was previously published as Electoral Statistics - Scotland</t>
  </si>
  <si>
    <t>Table 5: People registered to vote in local government elections by council area and electoral ward, 2019 to 2022</t>
  </si>
  <si>
    <t>Table 9 : Foreign nationals registered to vote in Scottish Parliamentary elections, by constituency, December 2022</t>
  </si>
  <si>
    <t>This spreadsheet contains the data tables and figures published alongside the National Records of Scotland's publication "People registered to vote".</t>
  </si>
  <si>
    <t>S16000149</t>
  </si>
  <si>
    <t>S16000150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</si>
</sst>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0\ \ "/>
    <numFmt numFmtId="165" formatCode="0000"/>
    <numFmt numFmtId="166" formatCode="_-* #,##0_-;\-* #,##0_-;_-* &quot;-&quot;??_-;_-@_-"/>
    <numFmt numFmtId="167" formatCode="0.0%"/>
    <numFmt numFmtId="168" formatCode="_)#,##0_);_)\-#,##0_);_)0_);_)@_)"/>
    <numFmt numFmtId="169" formatCode="#,##0_);;&quot;- &quot;_);@_)\ "/>
    <numFmt numFmtId="170" formatCode="_(General"/>
    <numFmt numFmtId="171" formatCode="#,##0_ ;\-#,##0\ "/>
  </numFmts>
  <fonts count="10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theme="1"/>
      <name val="Arial"/>
      <family val="2"/>
    </font>
    <font>
      <sz val="10"/>
      <color theme="1"/>
      <name val="Arial"/>
      <family val="2"/>
    </font>
    <font>
      <sz val="10"/>
      <name val="Arial"/>
      <family val="2"/>
    </font>
    <font>
      <sz val="10"/>
      <name val="Arial"/>
      <family val="2"/>
    </font>
    <font>
      <sz val="10"/>
      <color theme="1"/>
      <name val="Arial"/>
      <family val="2"/>
    </font>
    <font>
      <sz val="10"/>
      <name val="Arial"/>
      <family val="2"/>
    </font>
    <font>
      <sz val="8"/>
      <name val="Arial"/>
      <family val="2"/>
    </font>
    <font>
      <b/>
      <sz val="12"/>
      <name val="Arial"/>
      <family val="2"/>
    </font>
    <font>
      <b/>
      <sz val="8"/>
      <name val="Arial"/>
      <family val="2"/>
    </font>
    <font>
      <b/>
      <sz val="10"/>
      <color theme="1"/>
      <name val="Arial"/>
      <family val="2"/>
    </font>
    <font>
      <b/>
      <sz val="10"/>
      <name val="Arial"/>
      <family val="2"/>
    </font>
    <font>
      <sz val="8"/>
      <color theme="1"/>
      <name val="Arial"/>
      <family val="2"/>
    </font>
    <font>
      <u/>
      <sz val="10"/>
      <color theme="10"/>
      <name val="Arial"/>
      <family val="2"/>
    </font>
    <font>
      <b/>
      <sz val="12"/>
      <color theme="1"/>
      <name val="Arial"/>
      <family val="2"/>
    </font>
    <font>
      <sz val="10"/>
      <name val="Arial"/>
      <family val="2"/>
    </font>
    <font>
      <sz val="10"/>
      <name val="Arial"/>
      <family val="2"/>
    </font>
    <font>
      <sz val="10"/>
      <name val="Arial"/>
      <family val="2"/>
    </font>
    <font>
      <sz val="12"/>
      <color theme="1"/>
      <name val="Arial"/>
      <family val="2"/>
    </font>
    <font>
      <b/>
      <sz val="16"/>
      <color rgb="FF000000"/>
      <name val="Arial"/>
      <family val="2"/>
    </font>
    <font>
      <sz val="11"/>
      <name val="Arial"/>
      <family val="2"/>
    </font>
    <font>
      <sz val="11"/>
      <color theme="1"/>
      <name val="Arial"/>
      <family val="2"/>
    </font>
    <font>
      <sz val="14"/>
      <color theme="1"/>
      <name val="Arial"/>
      <family val="2"/>
    </font>
    <font>
      <u/>
      <sz val="10"/>
      <color indexed="12"/>
      <name val="Arial"/>
      <family val="2"/>
    </font>
    <font>
      <sz val="12"/>
      <color indexed="12"/>
      <name val="Arial"/>
      <family val="2"/>
    </font>
    <font>
      <sz val="12"/>
      <name val="Arial"/>
      <family val="2"/>
    </font>
    <font>
      <u/>
      <sz val="12"/>
      <color indexed="12"/>
      <name val="Arial"/>
      <family val="2"/>
    </font>
    <font>
      <b/>
      <sz val="14"/>
      <color rgb="FF000000"/>
      <name val="Arial"/>
      <family val="2"/>
    </font>
    <font>
      <sz val="14"/>
      <name val="Arial"/>
      <family val="2"/>
    </font>
    <font>
      <b/>
      <sz val="14"/>
      <name val="Arial"/>
      <family val="2"/>
    </font>
    <font>
      <u/>
      <sz val="12"/>
      <color theme="10"/>
      <name val="Arial"/>
      <family val="2"/>
    </font>
    <font>
      <sz val="10"/>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sz val="10"/>
      <color rgb="FFFF0000"/>
      <name val="Arial"/>
      <family val="2"/>
    </font>
    <font>
      <sz val="12"/>
      <color theme="1"/>
      <name val="Calibri"/>
      <family val="2"/>
      <charset val="136"/>
      <scheme val="minor"/>
    </font>
    <font>
      <sz val="11"/>
      <color indexed="8"/>
      <name val="Calibri"/>
      <family val="2"/>
    </font>
    <font>
      <sz val="11"/>
      <color indexed="9"/>
      <name val="Calibri"/>
      <family val="2"/>
    </font>
    <font>
      <sz val="11"/>
      <color indexed="20"/>
      <name val="Calibri"/>
      <family val="2"/>
    </font>
    <font>
      <sz val="10"/>
      <name val="Times New Roman"/>
      <family val="1"/>
    </font>
    <font>
      <b/>
      <sz val="11"/>
      <color indexed="10"/>
      <name val="Calibri"/>
      <family val="2"/>
    </font>
    <font>
      <b/>
      <sz val="11"/>
      <color indexed="9"/>
      <name val="Calibri"/>
      <family val="2"/>
    </font>
    <font>
      <sz val="10"/>
      <name val="MS Sans Serif"/>
      <family val="2"/>
    </font>
    <font>
      <i/>
      <sz val="11"/>
      <color indexed="23"/>
      <name val="Calibri"/>
      <family val="2"/>
    </font>
    <font>
      <sz val="11"/>
      <color indexed="17"/>
      <name val="Calibri"/>
      <family val="2"/>
    </font>
    <font>
      <b/>
      <sz val="10"/>
      <name val="Times New Roman"/>
      <family val="1"/>
    </font>
    <font>
      <b/>
      <sz val="15"/>
      <color indexed="56"/>
      <name val="Calibri"/>
      <family val="2"/>
    </font>
    <font>
      <b/>
      <sz val="15"/>
      <color indexed="62"/>
      <name val="Calibri"/>
      <family val="2"/>
    </font>
    <font>
      <b/>
      <sz val="13"/>
      <color indexed="62"/>
      <name val="Calibri"/>
      <family val="2"/>
    </font>
    <font>
      <b/>
      <sz val="11"/>
      <color indexed="62"/>
      <name val="Calibri"/>
      <family val="2"/>
    </font>
    <font>
      <u/>
      <sz val="11"/>
      <color theme="10"/>
      <name val="Calibri"/>
      <family val="2"/>
    </font>
    <font>
      <sz val="11"/>
      <color indexed="62"/>
      <name val="Calibri"/>
      <family val="2"/>
    </font>
    <font>
      <sz val="11"/>
      <color indexed="10"/>
      <name val="Calibri"/>
      <family val="2"/>
    </font>
    <font>
      <sz val="11"/>
      <color indexed="19"/>
      <name val="Calibri"/>
      <family val="2"/>
    </font>
    <font>
      <sz val="11"/>
      <name val="Times New Roman"/>
      <family val="1"/>
    </font>
    <font>
      <b/>
      <sz val="11"/>
      <color indexed="63"/>
      <name val="Calibri"/>
      <family val="2"/>
    </font>
    <font>
      <b/>
      <sz val="11"/>
      <name val="Times New Roman"/>
      <family val="1"/>
    </font>
    <font>
      <b/>
      <sz val="12"/>
      <name val="Times New Roman"/>
      <family val="1"/>
    </font>
    <font>
      <b/>
      <sz val="18"/>
      <color indexed="62"/>
      <name val="Cambria"/>
      <family val="2"/>
    </font>
    <font>
      <b/>
      <sz val="11"/>
      <color indexed="8"/>
      <name val="Calibri"/>
      <family val="2"/>
    </font>
    <font>
      <u/>
      <sz val="11"/>
      <color indexed="12"/>
      <name val="Calibri"/>
      <family val="2"/>
    </font>
    <font>
      <sz val="11"/>
      <color indexed="8"/>
      <name val="Calibri"/>
      <family val="2"/>
      <scheme val="minor"/>
    </font>
    <font>
      <b/>
      <sz val="15"/>
      <color rgb="FF000000"/>
      <name val="Calibri"/>
      <family val="2"/>
    </font>
    <font>
      <sz val="10"/>
      <color rgb="FF000000"/>
      <name val="Arial"/>
      <family val="2"/>
    </font>
    <font>
      <b/>
      <sz val="13"/>
      <color rgb="FF000000"/>
      <name val="Calibri"/>
      <family val="2"/>
    </font>
    <font>
      <b/>
      <sz val="16"/>
      <name val="Arial"/>
      <family val="2"/>
    </font>
    <font>
      <sz val="12"/>
      <color rgb="FF000000"/>
      <name val="Arial"/>
      <family val="2"/>
    </font>
    <font>
      <u/>
      <sz val="11"/>
      <color theme="10"/>
      <name val="Calibri"/>
      <family val="2"/>
      <scheme val="minor"/>
    </font>
    <font>
      <b/>
      <sz val="15"/>
      <color theme="3"/>
      <name val="Arial"/>
      <family val="2"/>
    </font>
    <font>
      <b/>
      <sz val="13"/>
      <color theme="3"/>
      <name val="Arial"/>
      <family val="2"/>
    </font>
    <font>
      <sz val="9.5"/>
      <color rgb="FF000000"/>
      <name val="Arial"/>
      <family val="2"/>
    </font>
    <font>
      <sz val="12"/>
      <color theme="0"/>
      <name val="Arial"/>
      <family val="2"/>
    </font>
    <font>
      <sz val="12"/>
      <color theme="1"/>
      <name val="Calibri"/>
      <family val="2"/>
      <scheme val="minor"/>
    </font>
    <font>
      <b/>
      <sz val="13"/>
      <color rgb="FF000000"/>
      <name val="Arial"/>
      <family val="2"/>
    </font>
    <font>
      <b/>
      <sz val="12"/>
      <name val="Arial"/>
      <family val="2"/>
    </font>
    <font>
      <sz val="12"/>
      <name val="Arial"/>
      <family val="2"/>
    </font>
    <font>
      <sz val="11"/>
      <color theme="1"/>
      <name val="Lucida Sans"/>
      <family val="2"/>
    </font>
    <font>
      <sz val="12"/>
      <color theme="1"/>
      <name val="Arial"/>
      <family val="2"/>
    </font>
    <font>
      <sz val="12"/>
      <name val="Arial"/>
    </font>
    <font>
      <sz val="12"/>
      <color theme="1"/>
      <name val="Arial"/>
    </font>
  </fonts>
  <fills count="56">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rgb="FFFFFF00"/>
        <bgColor indexed="64"/>
      </patternFill>
    </fill>
    <fill>
      <patternFill patternType="solid">
        <fgColor theme="0" tint="-0.14999847407452621"/>
        <bgColor indexed="64"/>
      </patternFill>
    </fill>
    <fill>
      <patternFill patternType="solid">
        <fgColor theme="0" tint="-0.14996795556505021"/>
        <bgColor indexed="64"/>
      </patternFill>
    </fill>
  </fills>
  <borders count="30">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right style="dotted">
        <color indexed="64"/>
      </right>
      <top/>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medium">
        <color indexed="64"/>
      </top>
      <bottom/>
      <diagonal/>
    </border>
    <border>
      <left/>
      <right/>
      <top/>
      <bottom style="thick">
        <color indexed="6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s>
  <cellStyleXfs count="1278">
    <xf numFmtId="0" fontId="0" fillId="0" borderId="0"/>
    <xf numFmtId="0" fontId="19" fillId="0" borderId="0"/>
    <xf numFmtId="43" fontId="19" fillId="0" borderId="0" applyFont="0" applyFill="0" applyBorder="0" applyAlignment="0" applyProtection="0"/>
    <xf numFmtId="9" fontId="19" fillId="0" borderId="0" applyFont="0" applyFill="0" applyBorder="0" applyAlignment="0" applyProtection="0"/>
    <xf numFmtId="0" fontId="18" fillId="0" borderId="0"/>
    <xf numFmtId="0" fontId="26" fillId="0" borderId="0" applyNumberFormat="0" applyFill="0" applyBorder="0" applyAlignment="0" applyProtection="0"/>
    <xf numFmtId="0" fontId="19" fillId="0" borderId="0"/>
    <xf numFmtId="0" fontId="19" fillId="0" borderId="0"/>
    <xf numFmtId="0" fontId="17" fillId="0" borderId="0"/>
    <xf numFmtId="9" fontId="17" fillId="0" borderId="0" applyFont="0" applyFill="0" applyBorder="0" applyAlignment="0" applyProtection="0"/>
    <xf numFmtId="43" fontId="17" fillId="0" borderId="0" applyFont="0" applyFill="0" applyBorder="0" applyAlignment="0" applyProtection="0"/>
    <xf numFmtId="0" fontId="16" fillId="0" borderId="0"/>
    <xf numFmtId="43" fontId="16" fillId="0" borderId="0" applyFont="0" applyFill="0" applyBorder="0" applyAlignment="0" applyProtection="0"/>
    <xf numFmtId="0" fontId="15" fillId="0" borderId="0"/>
    <xf numFmtId="0" fontId="16" fillId="0" borderId="0"/>
    <xf numFmtId="9" fontId="28" fillId="0" borderId="0" applyFont="0" applyFill="0" applyBorder="0" applyAlignment="0" applyProtection="0"/>
    <xf numFmtId="43" fontId="29"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9" fontId="30"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0" fontId="12" fillId="0" borderId="0"/>
    <xf numFmtId="43" fontId="12" fillId="0" borderId="0" applyFont="0" applyFill="0" applyBorder="0" applyAlignment="0" applyProtection="0"/>
    <xf numFmtId="0" fontId="11" fillId="0" borderId="0"/>
    <xf numFmtId="0" fontId="32" fillId="0" borderId="0" applyNumberFormat="0" applyFill="0" applyBorder="0" applyAlignment="0" applyProtection="0"/>
    <xf numFmtId="0" fontId="36" fillId="0" borderId="0" applyNumberFormat="0" applyFill="0" applyBorder="0" applyAlignment="0" applyProtection="0">
      <alignment vertical="top"/>
      <protection locked="0"/>
    </xf>
    <xf numFmtId="0" fontId="40" fillId="0" borderId="0" applyNumberFormat="0" applyFill="0" applyBorder="0" applyAlignment="0" applyProtection="0"/>
    <xf numFmtId="0" fontId="39" fillId="34" borderId="0" applyNumberFormat="0" applyBorder="0"/>
    <xf numFmtId="3" fontId="13" fillId="0" borderId="0"/>
    <xf numFmtId="0" fontId="20" fillId="0" borderId="0"/>
    <xf numFmtId="0" fontId="13" fillId="0" borderId="0"/>
    <xf numFmtId="0" fontId="14" fillId="11" borderId="0" applyNumberFormat="0" applyBorder="0" applyAlignment="0" applyProtection="0"/>
    <xf numFmtId="0" fontId="14" fillId="15" borderId="0" applyNumberFormat="0" applyBorder="0" applyAlignment="0" applyProtection="0"/>
    <xf numFmtId="0" fontId="14" fillId="19" borderId="0" applyNumberFormat="0" applyBorder="0" applyAlignment="0" applyProtection="0"/>
    <xf numFmtId="0" fontId="14" fillId="23" borderId="0" applyNumberFormat="0" applyBorder="0" applyAlignment="0" applyProtection="0"/>
    <xf numFmtId="0" fontId="14" fillId="27" borderId="0" applyNumberFormat="0" applyBorder="0" applyAlignment="0" applyProtection="0"/>
    <xf numFmtId="0" fontId="14" fillId="31" borderId="0" applyNumberFormat="0" applyBorder="0" applyAlignment="0" applyProtection="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45" fillId="13" borderId="0" applyNumberFormat="0" applyBorder="0" applyAlignment="0" applyProtection="0"/>
    <xf numFmtId="0" fontId="45" fillId="17" borderId="0" applyNumberFormat="0" applyBorder="0" applyAlignment="0" applyProtection="0"/>
    <xf numFmtId="0" fontId="45" fillId="21" borderId="0" applyNumberFormat="0" applyBorder="0" applyAlignment="0" applyProtection="0"/>
    <xf numFmtId="0" fontId="45" fillId="25" borderId="0" applyNumberFormat="0" applyBorder="0" applyAlignment="0" applyProtection="0"/>
    <xf numFmtId="0" fontId="45" fillId="29" borderId="0" applyNumberFormat="0" applyBorder="0" applyAlignment="0" applyProtection="0"/>
    <xf numFmtId="0" fontId="45" fillId="33" borderId="0" applyNumberFormat="0" applyBorder="0" applyAlignment="0" applyProtection="0"/>
    <xf numFmtId="0" fontId="45" fillId="10" borderId="0" applyNumberFormat="0" applyBorder="0" applyAlignment="0" applyProtection="0"/>
    <xf numFmtId="0" fontId="45" fillId="14" borderId="0" applyNumberFormat="0" applyBorder="0" applyAlignment="0" applyProtection="0"/>
    <xf numFmtId="0" fontId="45" fillId="18" borderId="0" applyNumberFormat="0" applyBorder="0" applyAlignment="0" applyProtection="0"/>
    <xf numFmtId="0" fontId="45" fillId="22" borderId="0" applyNumberFormat="0" applyBorder="0" applyAlignment="0" applyProtection="0"/>
    <xf numFmtId="0" fontId="45" fillId="26" borderId="0" applyNumberFormat="0" applyBorder="0" applyAlignment="0" applyProtection="0"/>
    <xf numFmtId="0" fontId="45" fillId="30" borderId="0" applyNumberFormat="0" applyBorder="0" applyAlignment="0" applyProtection="0"/>
    <xf numFmtId="0" fontId="46" fillId="4" borderId="0" applyNumberFormat="0" applyBorder="0" applyAlignment="0" applyProtection="0"/>
    <xf numFmtId="0" fontId="47" fillId="7" borderId="9" applyNumberFormat="0" applyAlignment="0" applyProtection="0"/>
    <xf numFmtId="0" fontId="48" fillId="8" borderId="12" applyNumberFormat="0" applyAlignment="0" applyProtection="0"/>
    <xf numFmtId="43" fontId="14"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0" fontId="49" fillId="0" borderId="0" applyNumberFormat="0" applyFill="0" applyBorder="0" applyAlignment="0" applyProtection="0"/>
    <xf numFmtId="0" fontId="50" fillId="3" borderId="0" applyNumberFormat="0" applyBorder="0" applyAlignment="0" applyProtection="0"/>
    <xf numFmtId="0" fontId="88" fillId="0" borderId="0" applyNumberFormat="0" applyProtection="0">
      <alignment horizontal="left"/>
    </xf>
    <xf numFmtId="0" fontId="42" fillId="0" borderId="0" applyNumberFormat="0" applyProtection="0">
      <alignment horizontal="left"/>
    </xf>
    <xf numFmtId="0" fontId="51" fillId="0" borderId="8" applyNumberFormat="0" applyFill="0" applyAlignment="0" applyProtection="0"/>
    <xf numFmtId="0" fontId="51" fillId="0" borderId="0" applyNumberFormat="0" applyFill="0" applyBorder="0" applyAlignment="0" applyProtection="0"/>
    <xf numFmtId="0" fontId="52" fillId="6" borderId="9" applyNumberFormat="0" applyAlignment="0" applyProtection="0"/>
    <xf numFmtId="0" fontId="53" fillId="0" borderId="11" applyNumberFormat="0" applyFill="0" applyAlignment="0" applyProtection="0"/>
    <xf numFmtId="0" fontId="54" fillId="5" borderId="0" applyNumberFormat="0" applyBorder="0" applyAlignment="0" applyProtection="0"/>
    <xf numFmtId="0" fontId="14" fillId="0" borderId="0"/>
    <xf numFmtId="0" fontId="14" fillId="0" borderId="0"/>
    <xf numFmtId="0" fontId="11" fillId="0" borderId="0"/>
    <xf numFmtId="0" fontId="13" fillId="0" borderId="0"/>
    <xf numFmtId="3" fontId="13" fillId="0" borderId="0"/>
    <xf numFmtId="0" fontId="14" fillId="9" borderId="13" applyNumberFormat="0" applyFont="0" applyAlignment="0" applyProtection="0"/>
    <xf numFmtId="0" fontId="55" fillId="7" borderId="10" applyNumberFormat="0" applyAlignment="0" applyProtection="0"/>
    <xf numFmtId="9" fontId="13" fillId="0" borderId="0" applyFont="0" applyFill="0" applyBorder="0" applyAlignment="0" applyProtection="0"/>
    <xf numFmtId="9" fontId="11" fillId="0" borderId="0" applyFont="0" applyFill="0" applyBorder="0" applyAlignment="0" applyProtection="0"/>
    <xf numFmtId="0" fontId="56" fillId="0" borderId="0" applyNumberFormat="0" applyFill="0" applyBorder="0" applyAlignment="0" applyProtection="0"/>
    <xf numFmtId="0" fontId="23" fillId="0" borderId="14" applyNumberFormat="0" applyFill="0" applyAlignment="0" applyProtection="0"/>
    <xf numFmtId="0" fontId="57" fillId="0" borderId="0" applyNumberFormat="0" applyFill="0" applyBorder="0" applyAlignment="0" applyProtection="0"/>
    <xf numFmtId="0" fontId="2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13" fillId="0" borderId="0"/>
    <xf numFmtId="43" fontId="13" fillId="0" borderId="0" applyFont="0" applyFill="0" applyBorder="0" applyAlignment="0" applyProtection="0"/>
    <xf numFmtId="0" fontId="14" fillId="0" borderId="0"/>
    <xf numFmtId="9" fontId="13" fillId="0" borderId="0" applyFont="0" applyFill="0" applyBorder="0" applyAlignment="0" applyProtection="0"/>
    <xf numFmtId="0" fontId="13" fillId="0" borderId="0"/>
    <xf numFmtId="0" fontId="14" fillId="0" borderId="0"/>
    <xf numFmtId="0" fontId="11" fillId="0" borderId="0"/>
    <xf numFmtId="9" fontId="14" fillId="0" borderId="0" applyFont="0" applyFill="0" applyBorder="0" applyAlignment="0" applyProtection="0"/>
    <xf numFmtId="0" fontId="13" fillId="0" borderId="0"/>
    <xf numFmtId="9" fontId="13" fillId="0" borderId="0" applyFont="0" applyFill="0" applyBorder="0" applyAlignment="0" applyProtection="0"/>
    <xf numFmtId="0" fontId="22" fillId="0" borderId="0">
      <alignment horizontal="left"/>
    </xf>
    <xf numFmtId="0" fontId="20" fillId="0" borderId="0">
      <alignment horizontal="left"/>
    </xf>
    <xf numFmtId="0" fontId="20" fillId="0" borderId="0">
      <alignment horizontal="center" vertical="center" wrapText="1"/>
    </xf>
    <xf numFmtId="0" fontId="22" fillId="0" borderId="0">
      <alignment horizontal="left" vertical="center" wrapText="1"/>
    </xf>
    <xf numFmtId="0" fontId="22" fillId="0" borderId="0">
      <alignment horizontal="right"/>
    </xf>
    <xf numFmtId="0" fontId="20" fillId="0" borderId="0">
      <alignment horizontal="left" vertical="center" wrapText="1"/>
    </xf>
    <xf numFmtId="0" fontId="20" fillId="0" borderId="0">
      <alignment horizontal="right"/>
    </xf>
    <xf numFmtId="0" fontId="13" fillId="0" borderId="0"/>
    <xf numFmtId="0" fontId="13" fillId="0" borderId="0"/>
    <xf numFmtId="9" fontId="13" fillId="0" borderId="0" applyFont="0" applyFill="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9" borderId="0" applyNumberFormat="0" applyBorder="0" applyAlignment="0" applyProtection="0"/>
    <xf numFmtId="0" fontId="14" fillId="23" borderId="0" applyNumberFormat="0" applyBorder="0" applyAlignment="0" applyProtection="0"/>
    <xf numFmtId="0" fontId="14" fillId="27" borderId="0" applyNumberFormat="0" applyBorder="0" applyAlignment="0" applyProtection="0"/>
    <xf numFmtId="0" fontId="14" fillId="31" borderId="0" applyNumberFormat="0" applyBorder="0" applyAlignment="0" applyProtection="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36" fillId="0" borderId="0" applyNumberFormat="0" applyFill="0" applyBorder="0" applyAlignment="0" applyProtection="0">
      <alignment vertical="top"/>
      <protection locked="0"/>
    </xf>
    <xf numFmtId="0" fontId="14" fillId="0" borderId="0"/>
    <xf numFmtId="0" fontId="14" fillId="0" borderId="0"/>
    <xf numFmtId="0" fontId="14" fillId="0" borderId="0"/>
    <xf numFmtId="0" fontId="14" fillId="0" borderId="0"/>
    <xf numFmtId="0" fontId="13" fillId="0" borderId="0"/>
    <xf numFmtId="0" fontId="13" fillId="0" borderId="0"/>
    <xf numFmtId="3" fontId="13" fillId="0" borderId="0"/>
    <xf numFmtId="0" fontId="14" fillId="9" borderId="13" applyNumberFormat="0" applyFont="0" applyAlignment="0" applyProtection="0"/>
    <xf numFmtId="9" fontId="14" fillId="0" borderId="0" applyFont="0" applyFill="0" applyBorder="0" applyAlignment="0" applyProtection="0"/>
    <xf numFmtId="9" fontId="13" fillId="0" borderId="0" applyFont="0" applyFill="0" applyBorder="0" applyAlignment="0" applyProtection="0"/>
    <xf numFmtId="9" fontId="14" fillId="0" borderId="0" applyFont="0" applyFill="0" applyBorder="0" applyAlignment="0" applyProtection="0"/>
    <xf numFmtId="0" fontId="20" fillId="0" borderId="0"/>
    <xf numFmtId="0" fontId="20" fillId="0" borderId="0"/>
    <xf numFmtId="0" fontId="14" fillId="0" borderId="0"/>
    <xf numFmtId="0" fontId="13" fillId="0" borderId="0"/>
    <xf numFmtId="0" fontId="13" fillId="0" borderId="0" applyFill="0"/>
    <xf numFmtId="0" fontId="13" fillId="35" borderId="0">
      <protection locked="0"/>
    </xf>
    <xf numFmtId="0" fontId="13" fillId="36" borderId="3">
      <alignment horizontal="center" vertical="center"/>
      <protection locked="0"/>
    </xf>
    <xf numFmtId="43" fontId="13" fillId="0" borderId="0" applyFont="0" applyFill="0" applyBorder="0" applyAlignment="0" applyProtection="0"/>
    <xf numFmtId="0" fontId="24" fillId="36" borderId="0">
      <alignment vertical="center"/>
      <protection locked="0"/>
    </xf>
    <xf numFmtId="0" fontId="5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xf numFmtId="0" fontId="14" fillId="9" borderId="13" applyNumberFormat="0" applyFont="0" applyAlignment="0" applyProtection="0"/>
    <xf numFmtId="0" fontId="13" fillId="36" borderId="5">
      <alignment vertical="center"/>
      <protection locked="0"/>
    </xf>
    <xf numFmtId="0" fontId="13" fillId="0" borderId="0"/>
    <xf numFmtId="0" fontId="13" fillId="0" borderId="0"/>
    <xf numFmtId="0" fontId="59" fillId="37" borderId="0" applyNumberFormat="0" applyBorder="0" applyAlignment="0" applyProtection="0"/>
    <xf numFmtId="0" fontId="59" fillId="38" borderId="0" applyNumberFormat="0" applyBorder="0" applyAlignment="0" applyProtection="0"/>
    <xf numFmtId="0" fontId="59" fillId="39" borderId="0" applyNumberFormat="0" applyBorder="0" applyAlignment="0" applyProtection="0"/>
    <xf numFmtId="0" fontId="59" fillId="40" borderId="0" applyNumberFormat="0" applyBorder="0" applyAlignment="0" applyProtection="0"/>
    <xf numFmtId="0" fontId="59" fillId="41" borderId="0" applyNumberFormat="0" applyBorder="0" applyAlignment="0" applyProtection="0"/>
    <xf numFmtId="0" fontId="59" fillId="39" borderId="0" applyNumberFormat="0" applyBorder="0" applyAlignment="0" applyProtection="0"/>
    <xf numFmtId="0" fontId="59" fillId="41" borderId="0" applyNumberFormat="0" applyBorder="0" applyAlignment="0" applyProtection="0"/>
    <xf numFmtId="0" fontId="59" fillId="38" borderId="0" applyNumberFormat="0" applyBorder="0" applyAlignment="0" applyProtection="0"/>
    <xf numFmtId="0" fontId="59" fillId="42" borderId="0" applyNumberFormat="0" applyBorder="0" applyAlignment="0" applyProtection="0"/>
    <xf numFmtId="0" fontId="59" fillId="43" borderId="0" applyNumberFormat="0" applyBorder="0" applyAlignment="0" applyProtection="0"/>
    <xf numFmtId="0" fontId="59" fillId="41" borderId="0" applyNumberFormat="0" applyBorder="0" applyAlignment="0" applyProtection="0"/>
    <xf numFmtId="0" fontId="59" fillId="39" borderId="0" applyNumberFormat="0" applyBorder="0" applyAlignment="0" applyProtection="0"/>
    <xf numFmtId="0" fontId="60" fillId="41" borderId="0" applyNumberFormat="0" applyBorder="0" applyAlignment="0" applyProtection="0"/>
    <xf numFmtId="0" fontId="60" fillId="44" borderId="0" applyNumberFormat="0" applyBorder="0" applyAlignment="0" applyProtection="0"/>
    <xf numFmtId="0" fontId="60" fillId="45" borderId="0" applyNumberFormat="0" applyBorder="0" applyAlignment="0" applyProtection="0"/>
    <xf numFmtId="0" fontId="60" fillId="43" borderId="0" applyNumberFormat="0" applyBorder="0" applyAlignment="0" applyProtection="0"/>
    <xf numFmtId="0" fontId="60" fillId="41" borderId="0" applyNumberFormat="0" applyBorder="0" applyAlignment="0" applyProtection="0"/>
    <xf numFmtId="0" fontId="60" fillId="38" borderId="0" applyNumberFormat="0" applyBorder="0" applyAlignment="0" applyProtection="0"/>
    <xf numFmtId="0" fontId="60" fillId="46" borderId="0" applyNumberFormat="0" applyBorder="0" applyAlignment="0" applyProtection="0"/>
    <xf numFmtId="0" fontId="60" fillId="44" borderId="0" applyNumberFormat="0" applyBorder="0" applyAlignment="0" applyProtection="0"/>
    <xf numFmtId="0" fontId="60" fillId="45" borderId="0" applyNumberFormat="0" applyBorder="0" applyAlignment="0" applyProtection="0"/>
    <xf numFmtId="0" fontId="60" fillId="47" borderId="0" applyNumberFormat="0" applyBorder="0" applyAlignment="0" applyProtection="0"/>
    <xf numFmtId="0" fontId="60" fillId="48" borderId="0" applyNumberFormat="0" applyBorder="0" applyAlignment="0" applyProtection="0"/>
    <xf numFmtId="0" fontId="60" fillId="49" borderId="0" applyNumberFormat="0" applyBorder="0" applyAlignment="0" applyProtection="0"/>
    <xf numFmtId="0" fontId="61" fillId="50" borderId="0" applyNumberFormat="0" applyBorder="0" applyAlignment="0" applyProtection="0"/>
    <xf numFmtId="168" fontId="62" fillId="0" borderId="0" applyFont="0" applyFill="0" applyBorder="0" applyAlignment="0" applyProtection="0"/>
    <xf numFmtId="168" fontId="62" fillId="0" borderId="0" applyFont="0" applyFill="0" applyBorder="0" applyAlignment="0" applyProtection="0"/>
    <xf numFmtId="0" fontId="63" fillId="51" borderId="15" applyNumberFormat="0" applyAlignment="0" applyProtection="0"/>
    <xf numFmtId="0" fontId="63" fillId="51" borderId="15" applyNumberFormat="0" applyAlignment="0" applyProtection="0"/>
    <xf numFmtId="0" fontId="64" fillId="52" borderId="16" applyNumberFormat="0" applyAlignment="0" applyProtection="0"/>
    <xf numFmtId="40" fontId="65" fillId="0" borderId="0" applyFont="0" applyFill="0" applyBorder="0" applyAlignment="0" applyProtection="0"/>
    <xf numFmtId="43" fontId="6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6" fillId="0" borderId="0" applyNumberFormat="0" applyFill="0" applyBorder="0" applyAlignment="0" applyProtection="0"/>
    <xf numFmtId="0" fontId="67" fillId="41" borderId="0" applyNumberFormat="0" applyBorder="0" applyAlignment="0" applyProtection="0"/>
    <xf numFmtId="0" fontId="68" fillId="0" borderId="17" applyNumberFormat="0" applyFill="0" applyBorder="0" applyProtection="0">
      <alignment horizontal="centerContinuous" vertical="center" wrapText="1"/>
    </xf>
    <xf numFmtId="0" fontId="69" fillId="0" borderId="18" applyNumberFormat="0" applyFill="0" applyAlignment="0" applyProtection="0"/>
    <xf numFmtId="0" fontId="70" fillId="0" borderId="19" applyNumberFormat="0" applyFill="0" applyAlignment="0" applyProtection="0"/>
    <xf numFmtId="0" fontId="71" fillId="0" borderId="20" applyNumberFormat="0" applyFill="0" applyAlignment="0" applyProtection="0"/>
    <xf numFmtId="0" fontId="72" fillId="0" borderId="21"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74" fillId="42" borderId="15" applyNumberFormat="0" applyAlignment="0" applyProtection="0"/>
    <xf numFmtId="0" fontId="74" fillId="42" borderId="15" applyNumberFormat="0" applyAlignment="0" applyProtection="0"/>
    <xf numFmtId="0" fontId="75" fillId="0" borderId="22" applyNumberFormat="0" applyFill="0" applyAlignment="0" applyProtection="0"/>
    <xf numFmtId="0" fontId="76" fillId="42"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5" fillId="0" borderId="0"/>
    <xf numFmtId="0" fontId="13" fillId="0" borderId="0"/>
    <xf numFmtId="0" fontId="13" fillId="0" borderId="0"/>
    <xf numFmtId="0" fontId="13" fillId="0" borderId="0"/>
    <xf numFmtId="0" fontId="13" fillId="0" borderId="0"/>
    <xf numFmtId="0" fontId="13" fillId="0" borderId="0"/>
    <xf numFmtId="0" fontId="14" fillId="0" borderId="0"/>
    <xf numFmtId="0" fontId="14" fillId="0" borderId="0"/>
    <xf numFmtId="0" fontId="14" fillId="0" borderId="0"/>
    <xf numFmtId="0" fontId="11" fillId="0" borderId="0"/>
    <xf numFmtId="0" fontId="13" fillId="0" borderId="0"/>
    <xf numFmtId="0" fontId="20" fillId="39" borderId="23" applyNumberFormat="0" applyFont="0" applyAlignment="0" applyProtection="0"/>
    <xf numFmtId="0" fontId="78" fillId="51" borderId="24"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 fillId="0" borderId="0">
      <alignment horizontal="left" vertical="center" wrapText="1"/>
    </xf>
    <xf numFmtId="0" fontId="20" fillId="0" borderId="0">
      <alignment horizontal="right"/>
    </xf>
    <xf numFmtId="169" fontId="77" fillId="0" borderId="2" applyFill="0" applyBorder="0" applyProtection="0">
      <alignment horizontal="right"/>
    </xf>
    <xf numFmtId="169" fontId="77" fillId="0" borderId="0" applyFill="0" applyBorder="0" applyProtection="0">
      <alignment horizontal="right"/>
    </xf>
    <xf numFmtId="0" fontId="79" fillId="0" borderId="0" applyNumberFormat="0" applyFill="0" applyBorder="0" applyProtection="0">
      <alignment horizontal="center" vertical="center" wrapText="1"/>
    </xf>
    <xf numFmtId="1" fontId="80" fillId="0" borderId="0" applyNumberFormat="0" applyFill="0" applyBorder="0" applyProtection="0">
      <alignment horizontal="right" vertical="top"/>
    </xf>
    <xf numFmtId="0" fontId="80" fillId="0" borderId="0" applyNumberFormat="0" applyFill="0" applyBorder="0" applyProtection="0">
      <alignment horizontal="right" vertical="top"/>
    </xf>
    <xf numFmtId="170" fontId="77" fillId="0" borderId="0" applyNumberFormat="0" applyFill="0" applyBorder="0" applyProtection="0">
      <alignment horizontal="left"/>
    </xf>
    <xf numFmtId="0" fontId="77" fillId="0" borderId="0" applyNumberFormat="0" applyFill="0" applyBorder="0" applyProtection="0">
      <alignment horizontal="left"/>
    </xf>
    <xf numFmtId="0" fontId="80" fillId="0" borderId="0" applyNumberFormat="0" applyFill="0" applyBorder="0" applyProtection="0">
      <alignment horizontal="left" vertical="top"/>
    </xf>
    <xf numFmtId="0" fontId="81" fillId="0" borderId="0" applyNumberFormat="0" applyFill="0" applyBorder="0" applyAlignment="0" applyProtection="0"/>
    <xf numFmtId="0" fontId="82" fillId="0" borderId="25" applyNumberFormat="0" applyFill="0" applyAlignment="0" applyProtection="0"/>
    <xf numFmtId="0" fontId="75" fillId="0" borderId="0" applyNumberFormat="0" applyFill="0" applyBorder="0" applyAlignment="0" applyProtection="0"/>
    <xf numFmtId="9" fontId="13" fillId="0" borderId="0" applyFont="0" applyFill="0" applyBorder="0" applyAlignment="0" applyProtection="0"/>
    <xf numFmtId="0" fontId="13" fillId="0" borderId="0"/>
    <xf numFmtId="0" fontId="14" fillId="11"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4" fillId="0" borderId="0">
      <protection locked="0"/>
    </xf>
    <xf numFmtId="0" fontId="13" fillId="0" borderId="0"/>
    <xf numFmtId="0" fontId="83" fillId="0" borderId="0" applyNumberFormat="0" applyFill="0" applyBorder="0" applyAlignment="0" applyProtection="0"/>
    <xf numFmtId="0" fontId="36" fillId="0" borderId="0" applyNumberFormat="0" applyFill="0" applyBorder="0" applyAlignment="0" applyProtection="0"/>
    <xf numFmtId="0" fontId="44" fillId="0" borderId="0"/>
    <xf numFmtId="0" fontId="14" fillId="0" borderId="0"/>
    <xf numFmtId="0" fontId="13" fillId="0" borderId="0"/>
    <xf numFmtId="0" fontId="13" fillId="0" borderId="0"/>
    <xf numFmtId="0" fontId="14" fillId="0" borderId="0"/>
    <xf numFmtId="0" fontId="14" fillId="0" borderId="0"/>
    <xf numFmtId="0" fontId="13" fillId="0" borderId="0"/>
    <xf numFmtId="0" fontId="13"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65" fillId="0" borderId="0"/>
    <xf numFmtId="0" fontId="13" fillId="0" borderId="0"/>
    <xf numFmtId="0" fontId="13" fillId="0" borderId="0"/>
    <xf numFmtId="0" fontId="13" fillId="0" borderId="0"/>
    <xf numFmtId="0" fontId="14" fillId="0" borderId="0"/>
    <xf numFmtId="3" fontId="13" fillId="0" borderId="0"/>
    <xf numFmtId="3" fontId="13" fillId="0" borderId="0"/>
    <xf numFmtId="3" fontId="13" fillId="0" borderId="0"/>
    <xf numFmtId="0" fontId="14" fillId="9" borderId="13" applyNumberFormat="0" applyFont="0" applyAlignment="0" applyProtection="0"/>
    <xf numFmtId="0" fontId="14" fillId="9" borderId="13" applyNumberFormat="0" applyFont="0" applyAlignment="0" applyProtection="0"/>
    <xf numFmtId="0" fontId="14" fillId="9" borderId="13" applyNumberFormat="0" applyFont="0" applyAlignment="0" applyProtection="0"/>
    <xf numFmtId="9" fontId="13"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4"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4" fillId="0" borderId="0"/>
    <xf numFmtId="0" fontId="13" fillId="0" borderId="0"/>
    <xf numFmtId="0" fontId="13" fillId="0" borderId="0"/>
    <xf numFmtId="0" fontId="13" fillId="0" borderId="0"/>
    <xf numFmtId="9" fontId="13" fillId="0" borderId="0" applyFont="0" applyFill="0" applyBorder="0" applyAlignment="0" applyProtection="0"/>
    <xf numFmtId="0" fontId="14" fillId="0" borderId="0"/>
    <xf numFmtId="43" fontId="14" fillId="0" borderId="0" applyFont="0" applyFill="0" applyBorder="0" applyAlignment="0" applyProtection="0"/>
    <xf numFmtId="0" fontId="13" fillId="0" borderId="0" applyFill="0"/>
    <xf numFmtId="0" fontId="13" fillId="0" borderId="0"/>
    <xf numFmtId="0" fontId="84" fillId="0" borderId="0"/>
    <xf numFmtId="0" fontId="65" fillId="0" borderId="0"/>
    <xf numFmtId="0" fontId="42" fillId="34" borderId="0" applyNumberFormat="0" applyProtection="0">
      <alignment horizontal="left"/>
    </xf>
    <xf numFmtId="0" fontId="85" fillId="0" borderId="0" applyNumberFormat="0" applyFill="0" applyBorder="0" applyAlignment="0" applyProtection="0"/>
    <xf numFmtId="0" fontId="25" fillId="0" borderId="0"/>
    <xf numFmtId="0" fontId="86" fillId="0" borderId="0" applyNumberFormat="0" applyFill="0" applyBorder="0" applyAlignment="0" applyProtection="0"/>
    <xf numFmtId="0" fontId="87" fillId="0" borderId="0" applyNumberFormat="0" applyFill="0" applyBorder="0" applyAlignment="0" applyProtection="0"/>
    <xf numFmtId="0" fontId="65" fillId="0" borderId="0"/>
    <xf numFmtId="0" fontId="13" fillId="0" borderId="0"/>
    <xf numFmtId="0" fontId="13" fillId="0" borderId="0"/>
    <xf numFmtId="0" fontId="21" fillId="0" borderId="0" applyNumberFormat="0" applyProtection="0">
      <alignment horizontal="left"/>
    </xf>
    <xf numFmtId="9" fontId="13" fillId="0" borderId="0" applyFont="0" applyFill="0" applyBorder="0" applyAlignment="0" applyProtection="0"/>
    <xf numFmtId="0" fontId="14" fillId="0" borderId="0"/>
    <xf numFmtId="0" fontId="13" fillId="0" borderId="0"/>
    <xf numFmtId="9" fontId="13" fillId="0" borderId="0" applyFont="0" applyFill="0" applyBorder="0" applyAlignment="0" applyProtection="0"/>
    <xf numFmtId="0" fontId="13" fillId="0" borderId="0"/>
    <xf numFmtId="0" fontId="13" fillId="0" borderId="0"/>
    <xf numFmtId="0" fontId="13" fillId="0" borderId="0"/>
    <xf numFmtId="43" fontId="13" fillId="0" borderId="0" applyFont="0" applyFill="0" applyBorder="0" applyAlignment="0" applyProtection="0"/>
    <xf numFmtId="0" fontId="13" fillId="0" borderId="0" applyFill="0"/>
    <xf numFmtId="9" fontId="13" fillId="0" borderId="0" applyFont="0" applyFill="0" applyBorder="0" applyAlignment="0" applyProtection="0"/>
    <xf numFmtId="0" fontId="14" fillId="0" borderId="0"/>
    <xf numFmtId="0" fontId="13" fillId="0" borderId="0"/>
    <xf numFmtId="43" fontId="13" fillId="0" borderId="0" applyFont="0" applyFill="0" applyBorder="0" applyAlignment="0" applyProtection="0"/>
    <xf numFmtId="0" fontId="20" fillId="0" borderId="0"/>
    <xf numFmtId="0" fontId="11" fillId="0" borderId="0"/>
    <xf numFmtId="43" fontId="13" fillId="0" borderId="0" applyFont="0" applyFill="0" applyBorder="0" applyAlignment="0" applyProtection="0"/>
    <xf numFmtId="0" fontId="11" fillId="0" borderId="0"/>
    <xf numFmtId="9" fontId="11" fillId="0" borderId="0" applyFont="0" applyFill="0" applyBorder="0" applyAlignment="0" applyProtection="0"/>
    <xf numFmtId="0" fontId="90" fillId="0" borderId="0" applyNumberFormat="0" applyFill="0" applyBorder="0" applyAlignment="0" applyProtection="0"/>
    <xf numFmtId="0" fontId="13" fillId="0" borderId="0"/>
    <xf numFmtId="0" fontId="13" fillId="0" borderId="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3" fillId="35" borderId="0">
      <protection locked="0"/>
    </xf>
    <xf numFmtId="0" fontId="13" fillId="36" borderId="3">
      <alignment horizontal="center" vertical="center"/>
      <protection locked="0"/>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62"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91" fillId="0" borderId="6" applyNumberFormat="0" applyFill="0" applyAlignment="0" applyProtection="0"/>
    <xf numFmtId="0" fontId="92" fillId="0" borderId="7" applyNumberFormat="0" applyFill="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3" fillId="0" borderId="0"/>
    <xf numFmtId="0" fontId="14" fillId="0" borderId="0"/>
    <xf numFmtId="0" fontId="13" fillId="0" borderId="0"/>
    <xf numFmtId="0" fontId="13" fillId="0" borderId="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4" fillId="0" borderId="0"/>
    <xf numFmtId="0" fontId="13" fillId="0" borderId="0"/>
    <xf numFmtId="0" fontId="13" fillId="0" borderId="0" applyFill="0"/>
    <xf numFmtId="0" fontId="13" fillId="0" borderId="0" applyFill="0"/>
    <xf numFmtId="0" fontId="13" fillId="0" borderId="0"/>
    <xf numFmtId="3" fontId="13" fillId="0" borderId="0"/>
    <xf numFmtId="3" fontId="13" fillId="0" borderId="0"/>
    <xf numFmtId="3" fontId="13" fillId="0" borderId="0"/>
    <xf numFmtId="3" fontId="13" fillId="0" borderId="0"/>
    <xf numFmtId="3" fontId="13" fillId="0" borderId="0"/>
    <xf numFmtId="3" fontId="13" fillId="0" borderId="0"/>
    <xf numFmtId="0" fontId="14" fillId="9" borderId="13" applyNumberFormat="0" applyFont="0" applyAlignment="0" applyProtection="0"/>
    <xf numFmtId="0" fontId="14" fillId="9" borderId="13" applyNumberFormat="0" applyFont="0" applyAlignment="0" applyProtection="0"/>
    <xf numFmtId="0" fontId="14" fillId="9" borderId="13" applyNumberFormat="0" applyFont="0" applyAlignment="0" applyProtection="0"/>
    <xf numFmtId="0" fontId="14" fillId="9" borderId="13" applyNumberFormat="0" applyFont="0" applyAlignment="0" applyProtection="0"/>
    <xf numFmtId="0" fontId="14" fillId="9" borderId="13" applyNumberFormat="0" applyFont="0" applyAlignment="0" applyProtection="0"/>
    <xf numFmtId="0" fontId="14" fillId="9" borderId="13" applyNumberFormat="0" applyFont="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36" borderId="5">
      <alignment vertical="center"/>
      <protection locked="0"/>
    </xf>
    <xf numFmtId="0" fontId="39" fillId="0" borderId="0" applyNumberFormat="0" applyFill="0" applyBorder="0">
      <alignment horizontal="left"/>
    </xf>
    <xf numFmtId="0" fontId="38" fillId="0" borderId="0"/>
    <xf numFmtId="0" fontId="39" fillId="0" borderId="0" applyNumberFormat="0"/>
    <xf numFmtId="43" fontId="14"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1" fillId="0" borderId="0"/>
    <xf numFmtId="9" fontId="11" fillId="0" borderId="0" applyFont="0" applyFill="0" applyBorder="0" applyAlignment="0" applyProtection="0"/>
    <xf numFmtId="43" fontId="13" fillId="0" borderId="0" applyFont="0" applyFill="0" applyBorder="0" applyAlignment="0" applyProtection="0"/>
    <xf numFmtId="0" fontId="11" fillId="0" borderId="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1" fillId="0" borderId="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0" fontId="10" fillId="0" borderId="0"/>
    <xf numFmtId="0" fontId="25" fillId="0" borderId="0"/>
    <xf numFmtId="0" fontId="65" fillId="0" borderId="0"/>
    <xf numFmtId="43" fontId="13" fillId="0" borderId="0" applyFont="0" applyFill="0" applyBorder="0" applyAlignment="0" applyProtection="0"/>
    <xf numFmtId="0" fontId="93" fillId="0" borderId="0"/>
    <xf numFmtId="0" fontId="9" fillId="0" borderId="0"/>
    <xf numFmtId="0" fontId="8"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4" fillId="0" borderId="0"/>
    <xf numFmtId="9"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14"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0" fontId="8" fillId="0" borderId="0"/>
    <xf numFmtId="9" fontId="8" fillId="0" borderId="0" applyFont="0" applyFill="0" applyBorder="0" applyAlignment="0" applyProtection="0"/>
    <xf numFmtId="43" fontId="13" fillId="0" borderId="0" applyFont="0" applyFill="0" applyBorder="0" applyAlignment="0" applyProtection="0"/>
    <xf numFmtId="0" fontId="8" fillId="0" borderId="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8" fillId="0" borderId="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8" fillId="0" borderId="0"/>
    <xf numFmtId="43" fontId="13" fillId="0" borderId="0" applyFont="0" applyFill="0" applyBorder="0" applyAlignment="0" applyProtection="0"/>
    <xf numFmtId="0" fontId="8" fillId="0" borderId="0"/>
    <xf numFmtId="9" fontId="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62"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8" fillId="0" borderId="0"/>
    <xf numFmtId="9" fontId="8" fillId="0" borderId="0" applyFont="0" applyFill="0" applyBorder="0" applyAlignment="0" applyProtection="0"/>
    <xf numFmtId="43" fontId="13" fillId="0" borderId="0" applyFont="0" applyFill="0" applyBorder="0" applyAlignment="0" applyProtection="0"/>
    <xf numFmtId="0" fontId="8" fillId="0" borderId="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8" fillId="0" borderId="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0" fontId="8" fillId="0" borderId="0"/>
    <xf numFmtId="43" fontId="13" fillId="0" borderId="0" applyFont="0" applyFill="0" applyBorder="0" applyAlignment="0" applyProtection="0"/>
    <xf numFmtId="0" fontId="8"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14" fillId="0" borderId="0" applyFont="0" applyFill="0" applyBorder="0" applyAlignment="0" applyProtection="0"/>
    <xf numFmtId="43" fontId="7" fillId="0" borderId="0" applyFont="0" applyFill="0" applyBorder="0" applyAlignment="0" applyProtection="0"/>
    <xf numFmtId="43" fontId="13" fillId="0" borderId="0" applyFont="0" applyFill="0" applyBorder="0" applyAlignment="0" applyProtection="0"/>
    <xf numFmtId="0" fontId="7" fillId="0" borderId="0"/>
    <xf numFmtId="9" fontId="7" fillId="0" borderId="0" applyFont="0" applyFill="0" applyBorder="0" applyAlignment="0" applyProtection="0"/>
    <xf numFmtId="43" fontId="13" fillId="0" borderId="0" applyFont="0" applyFill="0" applyBorder="0" applyAlignment="0" applyProtection="0"/>
    <xf numFmtId="0" fontId="7" fillId="0" borderId="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7" fillId="0" borderId="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7" fillId="0" borderId="0"/>
    <xf numFmtId="43" fontId="13" fillId="0" borderId="0" applyFont="0" applyFill="0" applyBorder="0" applyAlignment="0" applyProtection="0"/>
    <xf numFmtId="0" fontId="7" fillId="0" borderId="0"/>
    <xf numFmtId="9" fontId="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62" fillId="0" borderId="0" applyFont="0" applyFill="0" applyBorder="0" applyAlignment="0" applyProtection="0"/>
    <xf numFmtId="43" fontId="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14" fillId="0" borderId="0" applyFont="0" applyFill="0" applyBorder="0" applyAlignment="0" applyProtection="0"/>
    <xf numFmtId="43" fontId="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7" fillId="0" borderId="0"/>
    <xf numFmtId="9" fontId="7" fillId="0" borderId="0" applyFont="0" applyFill="0" applyBorder="0" applyAlignment="0" applyProtection="0"/>
    <xf numFmtId="43" fontId="13" fillId="0" borderId="0" applyFont="0" applyFill="0" applyBorder="0" applyAlignment="0" applyProtection="0"/>
    <xf numFmtId="0" fontId="7" fillId="0" borderId="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7" fillId="0" borderId="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0" fontId="7" fillId="0" borderId="0"/>
    <xf numFmtId="43" fontId="13" fillId="0" borderId="0" applyFont="0" applyFill="0" applyBorder="0" applyAlignment="0" applyProtection="0"/>
    <xf numFmtId="0" fontId="7" fillId="0" borderId="0"/>
    <xf numFmtId="0" fontId="99"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14"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0" fontId="6" fillId="0" borderId="0"/>
    <xf numFmtId="9" fontId="6" fillId="0" borderId="0" applyFont="0" applyFill="0" applyBorder="0" applyAlignment="0" applyProtection="0"/>
    <xf numFmtId="43" fontId="13" fillId="0" borderId="0" applyFont="0" applyFill="0" applyBorder="0" applyAlignment="0" applyProtection="0"/>
    <xf numFmtId="0" fontId="6" fillId="0" borderId="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 fillId="0" borderId="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 fillId="0" borderId="0"/>
    <xf numFmtId="43" fontId="13" fillId="0" borderId="0" applyFont="0" applyFill="0" applyBorder="0" applyAlignment="0" applyProtection="0"/>
    <xf numFmtId="0" fontId="6" fillId="0" borderId="0"/>
    <xf numFmtId="9" fontId="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62"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 fillId="0" borderId="0"/>
    <xf numFmtId="9" fontId="6" fillId="0" borderId="0" applyFont="0" applyFill="0" applyBorder="0" applyAlignment="0" applyProtection="0"/>
    <xf numFmtId="43" fontId="13" fillId="0" borderId="0" applyFont="0" applyFill="0" applyBorder="0" applyAlignment="0" applyProtection="0"/>
    <xf numFmtId="0" fontId="6" fillId="0" borderId="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 fillId="0" borderId="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0" fontId="6" fillId="0" borderId="0"/>
    <xf numFmtId="43" fontId="13" fillId="0" borderId="0" applyFont="0" applyFill="0" applyBorder="0" applyAlignment="0" applyProtection="0"/>
    <xf numFmtId="0" fontId="6" fillId="0" borderId="0"/>
    <xf numFmtId="0" fontId="5" fillId="0" borderId="0"/>
    <xf numFmtId="0" fontId="5" fillId="0" borderId="0"/>
    <xf numFmtId="43" fontId="5" fillId="0" borderId="0" applyFont="0" applyFill="0" applyBorder="0" applyAlignment="0" applyProtection="0"/>
    <xf numFmtId="0" fontId="4" fillId="0" borderId="0"/>
    <xf numFmtId="0" fontId="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14"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2" fillId="0" borderId="0"/>
    <xf numFmtId="9" fontId="2" fillId="0" borderId="0" applyFont="0" applyFill="0" applyBorder="0" applyAlignment="0" applyProtection="0"/>
    <xf numFmtId="43" fontId="13" fillId="0" borderId="0" applyFont="0" applyFill="0" applyBorder="0" applyAlignment="0" applyProtection="0"/>
    <xf numFmtId="0" fontId="2" fillId="0" borderId="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 fillId="0" borderId="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 fillId="0" borderId="0"/>
    <xf numFmtId="43" fontId="13" fillId="0" borderId="0" applyFont="0" applyFill="0" applyBorder="0" applyAlignment="0" applyProtection="0"/>
    <xf numFmtId="0" fontId="2" fillId="0" borderId="0"/>
    <xf numFmtId="9"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6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 fillId="0" borderId="0"/>
    <xf numFmtId="9" fontId="2" fillId="0" borderId="0" applyFont="0" applyFill="0" applyBorder="0" applyAlignment="0" applyProtection="0"/>
    <xf numFmtId="43" fontId="13" fillId="0" borderId="0" applyFont="0" applyFill="0" applyBorder="0" applyAlignment="0" applyProtection="0"/>
    <xf numFmtId="0" fontId="2" fillId="0" borderId="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 fillId="0" borderId="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0" fontId="2" fillId="0" borderId="0"/>
    <xf numFmtId="43" fontId="13" fillId="0" borderId="0" applyFont="0" applyFill="0" applyBorder="0" applyAlignment="0" applyProtection="0"/>
    <xf numFmtId="0" fontId="2" fillId="0" borderId="0"/>
    <xf numFmtId="0" fontId="2"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14"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2" fillId="0" borderId="0"/>
    <xf numFmtId="9" fontId="2" fillId="0" borderId="0" applyFont="0" applyFill="0" applyBorder="0" applyAlignment="0" applyProtection="0"/>
    <xf numFmtId="43" fontId="13" fillId="0" borderId="0" applyFont="0" applyFill="0" applyBorder="0" applyAlignment="0" applyProtection="0"/>
    <xf numFmtId="0" fontId="2" fillId="0" borderId="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 fillId="0" borderId="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 fillId="0" borderId="0"/>
    <xf numFmtId="43" fontId="13" fillId="0" borderId="0" applyFont="0" applyFill="0" applyBorder="0" applyAlignment="0" applyProtection="0"/>
    <xf numFmtId="0" fontId="2" fillId="0" borderId="0"/>
    <xf numFmtId="9"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6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 fillId="0" borderId="0"/>
    <xf numFmtId="9" fontId="2" fillId="0" borderId="0" applyFont="0" applyFill="0" applyBorder="0" applyAlignment="0" applyProtection="0"/>
    <xf numFmtId="43" fontId="13" fillId="0" borderId="0" applyFont="0" applyFill="0" applyBorder="0" applyAlignment="0" applyProtection="0"/>
    <xf numFmtId="0" fontId="2" fillId="0" borderId="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 fillId="0" borderId="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0" fontId="2" fillId="0" borderId="0"/>
    <xf numFmtId="43" fontId="13" fillId="0" borderId="0" applyFont="0" applyFill="0" applyBorder="0" applyAlignment="0" applyProtection="0"/>
    <xf numFmtId="0" fontId="2"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14"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2" fillId="0" borderId="0"/>
    <xf numFmtId="9" fontId="2" fillId="0" borderId="0" applyFont="0" applyFill="0" applyBorder="0" applyAlignment="0" applyProtection="0"/>
    <xf numFmtId="43" fontId="13" fillId="0" borderId="0" applyFont="0" applyFill="0" applyBorder="0" applyAlignment="0" applyProtection="0"/>
    <xf numFmtId="0" fontId="2" fillId="0" borderId="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 fillId="0" borderId="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 fillId="0" borderId="0"/>
    <xf numFmtId="43" fontId="13" fillId="0" borderId="0" applyFont="0" applyFill="0" applyBorder="0" applyAlignment="0" applyProtection="0"/>
    <xf numFmtId="0" fontId="2" fillId="0" borderId="0"/>
    <xf numFmtId="9"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6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 fillId="0" borderId="0"/>
    <xf numFmtId="9" fontId="2" fillId="0" borderId="0" applyFont="0" applyFill="0" applyBorder="0" applyAlignment="0" applyProtection="0"/>
    <xf numFmtId="43" fontId="13" fillId="0" borderId="0" applyFont="0" applyFill="0" applyBorder="0" applyAlignment="0" applyProtection="0"/>
    <xf numFmtId="0" fontId="2" fillId="0" borderId="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 fillId="0" borderId="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0" fontId="2" fillId="0" borderId="0"/>
    <xf numFmtId="43" fontId="13" fillId="0" borderId="0" applyFont="0" applyFill="0" applyBorder="0" applyAlignment="0" applyProtection="0"/>
    <xf numFmtId="0" fontId="2"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14"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2" fillId="0" borderId="0"/>
    <xf numFmtId="9" fontId="2" fillId="0" borderId="0" applyFont="0" applyFill="0" applyBorder="0" applyAlignment="0" applyProtection="0"/>
    <xf numFmtId="43" fontId="13" fillId="0" borderId="0" applyFont="0" applyFill="0" applyBorder="0" applyAlignment="0" applyProtection="0"/>
    <xf numFmtId="0" fontId="2" fillId="0" borderId="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 fillId="0" borderId="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 fillId="0" borderId="0"/>
    <xf numFmtId="43" fontId="13" fillId="0" borderId="0" applyFont="0" applyFill="0" applyBorder="0" applyAlignment="0" applyProtection="0"/>
    <xf numFmtId="0" fontId="2" fillId="0" borderId="0"/>
    <xf numFmtId="9"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6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 fillId="0" borderId="0"/>
    <xf numFmtId="9" fontId="2" fillId="0" borderId="0" applyFont="0" applyFill="0" applyBorder="0" applyAlignment="0" applyProtection="0"/>
    <xf numFmtId="43" fontId="13" fillId="0" borderId="0" applyFont="0" applyFill="0" applyBorder="0" applyAlignment="0" applyProtection="0"/>
    <xf numFmtId="0" fontId="2" fillId="0" borderId="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 fillId="0" borderId="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0" fontId="2" fillId="0" borderId="0"/>
    <xf numFmtId="43" fontId="13"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1" fillId="0" borderId="0"/>
    <xf numFmtId="0" fontId="1" fillId="0" borderId="0"/>
  </cellStyleXfs>
  <cellXfs count="325">
    <xf numFmtId="0" fontId="0" fillId="0" borderId="0" xfId="0"/>
    <xf numFmtId="0" fontId="16" fillId="0" borderId="0" xfId="11"/>
    <xf numFmtId="0" fontId="20" fillId="0" borderId="0" xfId="11" applyFont="1"/>
    <xf numFmtId="0" fontId="20" fillId="0" borderId="0" xfId="0" applyFont="1"/>
    <xf numFmtId="0" fontId="26" fillId="0" borderId="0" xfId="5"/>
    <xf numFmtId="0" fontId="26" fillId="0" borderId="0" xfId="5" applyFill="1"/>
    <xf numFmtId="0" fontId="21" fillId="0" borderId="0" xfId="0" applyFont="1"/>
    <xf numFmtId="3" fontId="17" fillId="0" borderId="0" xfId="8" applyNumberFormat="1"/>
    <xf numFmtId="10" fontId="16" fillId="0" borderId="0" xfId="15" applyNumberFormat="1" applyFont="1"/>
    <xf numFmtId="0" fontId="0" fillId="2" borderId="0" xfId="0" applyFill="1"/>
    <xf numFmtId="9" fontId="0" fillId="0" borderId="0" xfId="15" applyFont="1"/>
    <xf numFmtId="0" fontId="13" fillId="0" borderId="0" xfId="0" applyFont="1"/>
    <xf numFmtId="0" fontId="21" fillId="0" borderId="0" xfId="20" applyFont="1" applyAlignment="1">
      <alignment vertical="top"/>
    </xf>
    <xf numFmtId="0" fontId="13" fillId="0" borderId="0" xfId="20"/>
    <xf numFmtId="0" fontId="21" fillId="0" borderId="0" xfId="22" applyFont="1" applyAlignment="1">
      <alignment wrapText="1"/>
    </xf>
    <xf numFmtId="0" fontId="13" fillId="0" borderId="0" xfId="23"/>
    <xf numFmtId="0" fontId="20" fillId="0" borderId="0" xfId="23" applyFont="1"/>
    <xf numFmtId="0" fontId="24" fillId="0" borderId="0" xfId="23" applyFont="1"/>
    <xf numFmtId="0" fontId="32" fillId="0" borderId="0" xfId="27" applyFill="1" applyAlignment="1">
      <alignment wrapText="1"/>
    </xf>
    <xf numFmtId="0" fontId="33" fillId="0" borderId="0" xfId="26" applyFont="1"/>
    <xf numFmtId="0" fontId="31" fillId="0" borderId="0" xfId="26" applyFont="1"/>
    <xf numFmtId="0" fontId="34" fillId="0" borderId="0" xfId="26" applyFont="1"/>
    <xf numFmtId="0" fontId="35" fillId="0" borderId="0" xfId="26" applyFont="1"/>
    <xf numFmtId="0" fontId="21" fillId="0" borderId="0" xfId="26" applyFont="1"/>
    <xf numFmtId="0" fontId="38" fillId="0" borderId="0" xfId="26" applyFont="1"/>
    <xf numFmtId="0" fontId="38" fillId="0" borderId="0" xfId="26" applyFont="1" applyAlignment="1">
      <alignment wrapText="1"/>
    </xf>
    <xf numFmtId="0" fontId="38" fillId="0" borderId="0" xfId="0" applyFont="1"/>
    <xf numFmtId="0" fontId="37" fillId="0" borderId="0" xfId="28" applyFont="1" applyFill="1" applyAlignment="1" applyProtection="1">
      <alignment horizontal="center" vertical="center"/>
    </xf>
    <xf numFmtId="0" fontId="31" fillId="0" borderId="0" xfId="26" applyFont="1" applyAlignment="1">
      <alignment vertical="center" wrapText="1"/>
    </xf>
    <xf numFmtId="0" fontId="41" fillId="0" borderId="0" xfId="26" applyFont="1"/>
    <xf numFmtId="0" fontId="43" fillId="0" borderId="0" xfId="5" applyFont="1" applyAlignment="1"/>
    <xf numFmtId="0" fontId="43" fillId="0" borderId="0" xfId="5" applyFont="1" applyAlignment="1">
      <alignment horizontal="left" wrapText="1"/>
    </xf>
    <xf numFmtId="0" fontId="31" fillId="0" borderId="0" xfId="4" applyFont="1"/>
    <xf numFmtId="0" fontId="31" fillId="0" borderId="0" xfId="5" applyFont="1" applyFill="1" applyAlignment="1" applyProtection="1">
      <alignment vertical="center" wrapText="1"/>
    </xf>
    <xf numFmtId="0" fontId="33" fillId="0" borderId="0" xfId="208" applyFont="1"/>
    <xf numFmtId="0" fontId="38" fillId="0" borderId="0" xfId="208" applyFont="1"/>
    <xf numFmtId="0" fontId="38" fillId="0" borderId="0" xfId="208" applyFont="1" applyAlignment="1">
      <alignment wrapText="1"/>
    </xf>
    <xf numFmtId="0" fontId="31" fillId="0" borderId="0" xfId="337" applyFont="1" applyAlignment="1">
      <alignment horizontal="left" wrapText="1"/>
    </xf>
    <xf numFmtId="0" fontId="38" fillId="0" borderId="0" xfId="343" applyFont="1">
      <alignment horizontal="left"/>
    </xf>
    <xf numFmtId="0" fontId="42" fillId="0" borderId="0" xfId="67">
      <alignment horizontal="left"/>
    </xf>
    <xf numFmtId="0" fontId="38" fillId="0" borderId="0" xfId="337" applyFont="1" applyAlignment="1">
      <alignment horizontal="left" wrapText="1"/>
    </xf>
    <xf numFmtId="0" fontId="39" fillId="0" borderId="0" xfId="30" applyFill="1" applyBorder="1" applyAlignment="1">
      <alignment wrapText="1"/>
    </xf>
    <xf numFmtId="0" fontId="31" fillId="0" borderId="0" xfId="337" applyFont="1" applyAlignment="1">
      <alignment wrapText="1"/>
    </xf>
    <xf numFmtId="0" fontId="39" fillId="0" borderId="0" xfId="30" applyFill="1" applyBorder="1" applyAlignment="1">
      <alignment horizontal="left" vertical="top" wrapText="1"/>
    </xf>
    <xf numFmtId="0" fontId="38" fillId="0" borderId="0" xfId="337" applyFont="1" applyAlignment="1">
      <alignment vertical="top" wrapText="1"/>
    </xf>
    <xf numFmtId="0" fontId="31" fillId="0" borderId="0" xfId="337" applyFont="1" applyAlignment="1">
      <alignment vertical="top" wrapText="1"/>
    </xf>
    <xf numFmtId="0" fontId="14" fillId="0" borderId="0" xfId="337" applyFont="1" applyAlignment="1">
      <alignment horizontal="left" wrapText="1"/>
    </xf>
    <xf numFmtId="0" fontId="40" fillId="0" borderId="0" xfId="29" applyFill="1" applyAlignment="1">
      <alignment wrapText="1"/>
    </xf>
    <xf numFmtId="0" fontId="13" fillId="0" borderId="0" xfId="20" applyAlignment="1">
      <alignment vertical="top" wrapText="1"/>
    </xf>
    <xf numFmtId="0" fontId="13" fillId="0" borderId="0" xfId="0" applyFont="1" applyAlignment="1">
      <alignment vertical="top" wrapText="1"/>
    </xf>
    <xf numFmtId="0" fontId="31" fillId="0" borderId="0" xfId="575" applyFont="1"/>
    <xf numFmtId="0" fontId="38" fillId="0" borderId="0" xfId="575" applyFont="1"/>
    <xf numFmtId="0" fontId="43" fillId="0" borderId="0" xfId="5" applyFont="1" applyFill="1" applyBorder="1" applyAlignment="1" applyProtection="1">
      <alignment vertical="top"/>
    </xf>
    <xf numFmtId="0" fontId="13" fillId="0" borderId="0" xfId="20" applyAlignment="1">
      <alignment wrapText="1"/>
    </xf>
    <xf numFmtId="0" fontId="21" fillId="0" borderId="5" xfId="20" applyFont="1" applyBorder="1" applyAlignment="1">
      <alignment horizontal="left" vertical="top" wrapText="1"/>
    </xf>
    <xf numFmtId="0" fontId="38" fillId="0" borderId="0" xfId="20" applyFont="1" applyAlignment="1">
      <alignment horizontal="left"/>
    </xf>
    <xf numFmtId="3" fontId="38" fillId="0" borderId="0" xfId="20" applyNumberFormat="1" applyFont="1"/>
    <xf numFmtId="166" fontId="38" fillId="0" borderId="0" xfId="16" applyNumberFormat="1" applyFont="1" applyFill="1" applyBorder="1"/>
    <xf numFmtId="0" fontId="38" fillId="0" borderId="0" xfId="0" applyFont="1" applyAlignment="1">
      <alignment horizontal="left"/>
    </xf>
    <xf numFmtId="0" fontId="38" fillId="0" borderId="0" xfId="20" applyFont="1" applyAlignment="1">
      <alignment horizontal="left" vertical="top"/>
    </xf>
    <xf numFmtId="0" fontId="38" fillId="0" borderId="1" xfId="20" applyFont="1" applyBorder="1" applyAlignment="1">
      <alignment horizontal="left"/>
    </xf>
    <xf numFmtId="3" fontId="38" fillId="0" borderId="1" xfId="20" applyNumberFormat="1" applyFont="1" applyBorder="1"/>
    <xf numFmtId="0" fontId="38" fillId="0" borderId="1" xfId="0" applyFont="1" applyBorder="1"/>
    <xf numFmtId="166" fontId="38" fillId="0" borderId="1" xfId="16" applyNumberFormat="1" applyFont="1" applyFill="1" applyBorder="1"/>
    <xf numFmtId="0" fontId="21" fillId="0" borderId="2" xfId="20" applyFont="1" applyBorder="1" applyAlignment="1">
      <alignment horizontal="left"/>
    </xf>
    <xf numFmtId="3" fontId="21" fillId="0" borderId="2" xfId="20" applyNumberFormat="1" applyFont="1" applyBorder="1"/>
    <xf numFmtId="3" fontId="21" fillId="0" borderId="2" xfId="21" applyNumberFormat="1" applyFont="1" applyFill="1" applyBorder="1"/>
    <xf numFmtId="3" fontId="38" fillId="0" borderId="0" xfId="20" applyNumberFormat="1" applyFont="1" applyAlignment="1">
      <alignment horizontal="right" vertical="center"/>
    </xf>
    <xf numFmtId="0" fontId="21" fillId="0" borderId="4" xfId="20" applyFont="1" applyBorder="1" applyAlignment="1">
      <alignment horizontal="left" vertical="top" wrapText="1"/>
    </xf>
    <xf numFmtId="0" fontId="13" fillId="0" borderId="0" xfId="20" applyAlignment="1">
      <alignment vertical="top"/>
    </xf>
    <xf numFmtId="164" fontId="38" fillId="0" borderId="0" xfId="0" applyNumberFormat="1" applyFont="1"/>
    <xf numFmtId="3" fontId="38" fillId="0" borderId="0" xfId="0" applyNumberFormat="1" applyFont="1"/>
    <xf numFmtId="0" fontId="38" fillId="0" borderId="0" xfId="0" applyFont="1" applyAlignment="1">
      <alignment horizontal="left" vertical="top"/>
    </xf>
    <xf numFmtId="0" fontId="21" fillId="0" borderId="1" xfId="0" applyFont="1" applyBorder="1" applyAlignment="1">
      <alignment horizontal="left" vertical="top" wrapText="1"/>
    </xf>
    <xf numFmtId="3" fontId="31" fillId="0" borderId="0" xfId="23" applyNumberFormat="1" applyFont="1"/>
    <xf numFmtId="0" fontId="31" fillId="0" borderId="0" xfId="0" applyFont="1"/>
    <xf numFmtId="166" fontId="31" fillId="0" borderId="0" xfId="16" applyNumberFormat="1" applyFont="1" applyFill="1" applyBorder="1"/>
    <xf numFmtId="167" fontId="31" fillId="0" borderId="0" xfId="15" applyNumberFormat="1" applyFont="1" applyFill="1" applyBorder="1" applyAlignment="1">
      <alignment horizontal="right"/>
    </xf>
    <xf numFmtId="0" fontId="27" fillId="0" borderId="1" xfId="0" applyFont="1" applyBorder="1" applyAlignment="1">
      <alignment horizontal="left" vertical="top" wrapText="1"/>
    </xf>
    <xf numFmtId="167" fontId="31" fillId="0" borderId="0" xfId="15" applyNumberFormat="1" applyFont="1" applyFill="1" applyBorder="1"/>
    <xf numFmtId="0" fontId="21" fillId="0" borderId="0" xfId="23" applyFont="1" applyAlignment="1">
      <alignment horizontal="left" vertical="center"/>
    </xf>
    <xf numFmtId="0" fontId="38" fillId="0" borderId="0" xfId="23" applyFont="1" applyAlignment="1">
      <alignment horizontal="left"/>
    </xf>
    <xf numFmtId="3" fontId="38" fillId="0" borderId="0" xfId="23" applyNumberFormat="1" applyFont="1"/>
    <xf numFmtId="0" fontId="38" fillId="0" borderId="0" xfId="23" applyFont="1" applyAlignment="1">
      <alignment horizontal="left" vertical="top"/>
    </xf>
    <xf numFmtId="0" fontId="21" fillId="0" borderId="5" xfId="23" applyFont="1" applyBorder="1" applyAlignment="1">
      <alignment vertical="top"/>
    </xf>
    <xf numFmtId="3" fontId="21" fillId="0" borderId="0" xfId="23" applyNumberFormat="1" applyFont="1" applyAlignment="1">
      <alignment vertical="center"/>
    </xf>
    <xf numFmtId="0" fontId="13" fillId="0" borderId="0" xfId="23" applyAlignment="1">
      <alignment vertical="top" wrapText="1"/>
    </xf>
    <xf numFmtId="0" fontId="38" fillId="0" borderId="0" xfId="0" applyFont="1" applyAlignment="1">
      <alignment vertical="center"/>
    </xf>
    <xf numFmtId="15" fontId="38" fillId="0" borderId="0" xfId="26" applyNumberFormat="1" applyFont="1" applyAlignment="1">
      <alignment horizontal="left" wrapText="1"/>
    </xf>
    <xf numFmtId="0" fontId="31" fillId="0" borderId="0" xfId="580" applyFont="1"/>
    <xf numFmtId="0" fontId="38" fillId="0" borderId="0" xfId="20" applyFont="1" applyAlignment="1">
      <alignment vertical="top" wrapText="1"/>
    </xf>
    <xf numFmtId="0" fontId="31" fillId="0" borderId="0" xfId="580" applyFont="1" applyAlignment="1">
      <alignment wrapText="1"/>
    </xf>
    <xf numFmtId="0" fontId="38" fillId="0" borderId="0" xfId="20" applyFont="1" applyAlignment="1">
      <alignment vertical="top"/>
    </xf>
    <xf numFmtId="0" fontId="31" fillId="0" borderId="0" xfId="20" applyFont="1" applyAlignment="1">
      <alignment vertical="top" wrapText="1"/>
    </xf>
    <xf numFmtId="0" fontId="31" fillId="0" borderId="0" xfId="20" applyFont="1" applyAlignment="1">
      <alignment horizontal="left" vertical="top" wrapText="1"/>
    </xf>
    <xf numFmtId="0" fontId="95" fillId="0" borderId="0" xfId="580" applyFont="1" applyAlignment="1">
      <alignment vertical="top" wrapText="1"/>
    </xf>
    <xf numFmtId="0" fontId="31" fillId="0" borderId="0" xfId="580" applyFont="1" applyAlignment="1">
      <alignment vertical="top" wrapText="1"/>
    </xf>
    <xf numFmtId="0" fontId="38" fillId="0" borderId="0" xfId="26" applyFont="1" applyAlignment="1">
      <alignment vertical="center"/>
    </xf>
    <xf numFmtId="0" fontId="31" fillId="0" borderId="0" xfId="26" applyFont="1" applyAlignment="1">
      <alignment vertical="center"/>
    </xf>
    <xf numFmtId="0" fontId="43" fillId="0" borderId="0" xfId="5" applyFont="1" applyFill="1" applyAlignment="1" applyProtection="1">
      <alignment horizontal="center" vertical="center"/>
    </xf>
    <xf numFmtId="0" fontId="38" fillId="0" borderId="0" xfId="0" applyFont="1" applyAlignment="1">
      <alignment horizontal="center" vertical="center"/>
    </xf>
    <xf numFmtId="0" fontId="32" fillId="0" borderId="0" xfId="27" applyFill="1"/>
    <xf numFmtId="0" fontId="38" fillId="0" borderId="0" xfId="580" applyFont="1" applyAlignment="1">
      <alignment wrapText="1"/>
    </xf>
    <xf numFmtId="0" fontId="31" fillId="0" borderId="0" xfId="26" applyFont="1" applyAlignment="1">
      <alignment vertical="top" wrapText="1"/>
    </xf>
    <xf numFmtId="0" fontId="32" fillId="0" borderId="0" xfId="27" applyAlignment="1">
      <alignment vertical="top"/>
    </xf>
    <xf numFmtId="0" fontId="96" fillId="0" borderId="0" xfId="339" applyFont="1" applyFill="1" applyBorder="1" applyAlignment="1" applyProtection="1">
      <alignment vertical="top"/>
    </xf>
    <xf numFmtId="0" fontId="32" fillId="0" borderId="0" xfId="27" applyFill="1" applyBorder="1" applyAlignment="1"/>
    <xf numFmtId="0" fontId="32" fillId="2" borderId="0" xfId="27" applyFill="1"/>
    <xf numFmtId="0" fontId="32" fillId="2" borderId="0" xfId="27" applyFill="1" applyBorder="1"/>
    <xf numFmtId="0" fontId="32" fillId="0" borderId="0" xfId="27" applyAlignment="1"/>
    <xf numFmtId="0" fontId="38" fillId="0" borderId="0" xfId="11" applyFont="1" applyAlignment="1">
      <alignment horizontal="left"/>
    </xf>
    <xf numFmtId="3" fontId="38" fillId="0" borderId="0" xfId="11" applyNumberFormat="1" applyFont="1"/>
    <xf numFmtId="0" fontId="38" fillId="0" borderId="0" xfId="11" applyFont="1"/>
    <xf numFmtId="0" fontId="38" fillId="0" borderId="0" xfId="11" applyFont="1" applyAlignment="1">
      <alignment horizontal="left" wrapText="1"/>
    </xf>
    <xf numFmtId="3" fontId="38" fillId="0" borderId="0" xfId="8" applyNumberFormat="1" applyFont="1"/>
    <xf numFmtId="166" fontId="38" fillId="0" borderId="0" xfId="16" applyNumberFormat="1" applyFont="1" applyBorder="1"/>
    <xf numFmtId="9" fontId="38" fillId="0" borderId="0" xfId="15" applyFont="1" applyBorder="1"/>
    <xf numFmtId="9" fontId="38" fillId="0" borderId="0" xfId="15" applyFont="1" applyFill="1" applyBorder="1"/>
    <xf numFmtId="0" fontId="31" fillId="0" borderId="1" xfId="26" applyFont="1" applyBorder="1" applyAlignment="1">
      <alignment vertical="center"/>
    </xf>
    <xf numFmtId="0" fontId="31" fillId="0" borderId="1" xfId="580" applyFont="1" applyBorder="1" applyAlignment="1">
      <alignment vertical="top" wrapText="1"/>
    </xf>
    <xf numFmtId="0" fontId="32" fillId="0" borderId="0" xfId="27" applyBorder="1"/>
    <xf numFmtId="0" fontId="43" fillId="0" borderId="0" xfId="5" applyFont="1" applyFill="1" applyAlignment="1">
      <alignment horizontal="center" vertical="center"/>
    </xf>
    <xf numFmtId="0" fontId="96" fillId="0" borderId="0" xfId="339" applyFont="1"/>
    <xf numFmtId="3" fontId="38" fillId="0" borderId="0" xfId="21" applyNumberFormat="1" applyFont="1" applyFill="1" applyBorder="1" applyAlignment="1">
      <alignment horizontal="right"/>
    </xf>
    <xf numFmtId="166" fontId="27" fillId="0" borderId="0" xfId="16" applyNumberFormat="1" applyFont="1" applyFill="1" applyBorder="1" applyAlignment="1">
      <alignment vertical="center"/>
    </xf>
    <xf numFmtId="0" fontId="21" fillId="0" borderId="5" xfId="23" applyFont="1" applyBorder="1" applyAlignment="1">
      <alignment horizontal="right" vertical="top" wrapText="1"/>
    </xf>
    <xf numFmtId="0" fontId="27" fillId="0" borderId="1" xfId="0" applyFont="1" applyBorder="1" applyAlignment="1">
      <alignment horizontal="right" vertical="top" wrapText="1"/>
    </xf>
    <xf numFmtId="0" fontId="21" fillId="0" borderId="1" xfId="23" applyFont="1" applyBorder="1" applyAlignment="1">
      <alignment horizontal="right" vertical="top" wrapText="1"/>
    </xf>
    <xf numFmtId="0" fontId="21" fillId="0" borderId="5" xfId="20" applyFont="1" applyBorder="1" applyAlignment="1">
      <alignment horizontal="right" vertical="top" wrapText="1"/>
    </xf>
    <xf numFmtId="0" fontId="21" fillId="0" borderId="1" xfId="0" applyFont="1" applyBorder="1" applyAlignment="1">
      <alignment horizontal="right" vertical="top" wrapText="1"/>
    </xf>
    <xf numFmtId="0" fontId="21" fillId="0" borderId="0" xfId="20" applyFont="1" applyAlignment="1">
      <alignment horizontal="right" vertical="top" wrapText="1"/>
    </xf>
    <xf numFmtId="0" fontId="21" fillId="0" borderId="1" xfId="11" applyFont="1" applyBorder="1" applyAlignment="1">
      <alignment horizontal="left" vertical="top"/>
    </xf>
    <xf numFmtId="3" fontId="38" fillId="0" borderId="0" xfId="11" applyNumberFormat="1" applyFont="1" applyAlignment="1">
      <alignment wrapText="1"/>
    </xf>
    <xf numFmtId="3" fontId="38" fillId="0" borderId="0" xfId="8" applyNumberFormat="1" applyFont="1" applyAlignment="1">
      <alignment wrapText="1"/>
    </xf>
    <xf numFmtId="9" fontId="38" fillId="0" borderId="0" xfId="15" applyFont="1" applyFill="1" applyBorder="1" applyAlignment="1">
      <alignment wrapText="1"/>
    </xf>
    <xf numFmtId="17" fontId="21" fillId="0" borderId="1" xfId="11" applyNumberFormat="1" applyFont="1" applyBorder="1" applyAlignment="1">
      <alignment horizontal="right" vertical="top"/>
    </xf>
    <xf numFmtId="17" fontId="21" fillId="0" borderId="1" xfId="11" applyNumberFormat="1" applyFont="1" applyBorder="1" applyAlignment="1">
      <alignment horizontal="right" vertical="top" wrapText="1"/>
    </xf>
    <xf numFmtId="166" fontId="38" fillId="0" borderId="0" xfId="16" applyNumberFormat="1" applyFont="1" applyBorder="1" applyAlignment="1"/>
    <xf numFmtId="9" fontId="38" fillId="0" borderId="0" xfId="15" applyFont="1" applyBorder="1" applyAlignment="1"/>
    <xf numFmtId="0" fontId="21" fillId="0" borderId="5" xfId="26" applyFont="1" applyBorder="1" applyAlignment="1">
      <alignment vertical="top"/>
    </xf>
    <xf numFmtId="0" fontId="31" fillId="0" borderId="0" xfId="580" applyFont="1" applyAlignment="1">
      <alignment vertical="top"/>
    </xf>
    <xf numFmtId="0" fontId="31" fillId="0" borderId="0" xfId="26" applyFont="1" applyAlignment="1">
      <alignment vertical="top"/>
    </xf>
    <xf numFmtId="0" fontId="43" fillId="0" borderId="0" xfId="5" applyFont="1" applyFill="1" applyAlignment="1">
      <alignment vertical="top" wrapText="1"/>
    </xf>
    <xf numFmtId="0" fontId="43" fillId="0" borderId="0" xfId="5" applyFont="1" applyAlignment="1">
      <alignment vertical="top" wrapText="1"/>
    </xf>
    <xf numFmtId="0" fontId="24" fillId="0" borderId="0" xfId="22" applyFont="1" applyAlignment="1">
      <alignment vertical="center"/>
    </xf>
    <xf numFmtId="0" fontId="27" fillId="0" borderId="0" xfId="0" applyFont="1" applyAlignment="1">
      <alignment vertical="center"/>
    </xf>
    <xf numFmtId="167" fontId="27" fillId="0" borderId="0" xfId="15" applyNumberFormat="1" applyFont="1" applyFill="1" applyBorder="1" applyAlignment="1">
      <alignment horizontal="right" vertical="center"/>
    </xf>
    <xf numFmtId="0" fontId="0" fillId="0" borderId="0" xfId="0" applyAlignment="1">
      <alignment vertical="center"/>
    </xf>
    <xf numFmtId="167" fontId="27" fillId="0" borderId="0" xfId="15" applyNumberFormat="1" applyFont="1" applyFill="1" applyBorder="1" applyAlignment="1">
      <alignment vertical="center"/>
    </xf>
    <xf numFmtId="0" fontId="21" fillId="0" borderId="0" xfId="0" applyFont="1" applyAlignment="1">
      <alignment horizontal="left" vertical="center"/>
    </xf>
    <xf numFmtId="164" fontId="21" fillId="0" borderId="0" xfId="0" applyNumberFormat="1" applyFont="1" applyAlignment="1">
      <alignment vertical="center"/>
    </xf>
    <xf numFmtId="3" fontId="21" fillId="0" borderId="0" xfId="0" applyNumberFormat="1" applyFont="1" applyAlignment="1">
      <alignment vertical="center"/>
    </xf>
    <xf numFmtId="0" fontId="24" fillId="0" borderId="0" xfId="0" applyFont="1" applyAlignment="1">
      <alignment vertical="center"/>
    </xf>
    <xf numFmtId="0" fontId="21" fillId="0" borderId="0" xfId="20" applyFont="1" applyAlignment="1">
      <alignment horizontal="left" vertical="center"/>
    </xf>
    <xf numFmtId="3" fontId="21" fillId="0" borderId="0" xfId="20" applyNumberFormat="1" applyFont="1" applyAlignment="1">
      <alignment vertical="center"/>
    </xf>
    <xf numFmtId="166" fontId="21" fillId="0" borderId="0" xfId="16" applyNumberFormat="1" applyFont="1" applyFill="1" applyBorder="1" applyAlignment="1">
      <alignment vertical="center"/>
    </xf>
    <xf numFmtId="0" fontId="13" fillId="0" borderId="0" xfId="20" applyAlignment="1">
      <alignment vertical="center"/>
    </xf>
    <xf numFmtId="0" fontId="33" fillId="0" borderId="0" xfId="26" applyFont="1" applyAlignment="1">
      <alignment vertical="center"/>
    </xf>
    <xf numFmtId="0" fontId="34" fillId="0" borderId="0" xfId="26" applyFont="1" applyAlignment="1">
      <alignment vertical="center"/>
    </xf>
    <xf numFmtId="3" fontId="98" fillId="0" borderId="0" xfId="20" applyNumberFormat="1" applyFont="1"/>
    <xf numFmtId="0" fontId="97" fillId="0" borderId="0" xfId="20" applyFont="1" applyAlignment="1">
      <alignment horizontal="center" vertical="top" wrapText="1"/>
    </xf>
    <xf numFmtId="0" fontId="97" fillId="0" borderId="1" xfId="20" applyFont="1" applyBorder="1" applyAlignment="1">
      <alignment horizontal="center" vertical="top"/>
    </xf>
    <xf numFmtId="3" fontId="98" fillId="0" borderId="0" xfId="0" applyNumberFormat="1" applyFont="1"/>
    <xf numFmtId="0" fontId="97" fillId="0" borderId="1" xfId="0" applyFont="1" applyBorder="1" applyAlignment="1">
      <alignment horizontal="right" vertical="top" wrapText="1"/>
    </xf>
    <xf numFmtId="0" fontId="21" fillId="0" borderId="1" xfId="20" applyFont="1" applyBorder="1" applyAlignment="1">
      <alignment vertical="top" wrapText="1"/>
    </xf>
    <xf numFmtId="0" fontId="97" fillId="0" borderId="5" xfId="20" applyFont="1" applyBorder="1" applyAlignment="1">
      <alignment vertical="top" wrapText="1"/>
    </xf>
    <xf numFmtId="166" fontId="38" fillId="0" borderId="0" xfId="16" applyNumberFormat="1" applyFont="1"/>
    <xf numFmtId="166" fontId="21" fillId="0" borderId="0" xfId="16" applyNumberFormat="1" applyFont="1"/>
    <xf numFmtId="0" fontId="13" fillId="0" borderId="0" xfId="581" applyFont="1"/>
    <xf numFmtId="0" fontId="38" fillId="54" borderId="27" xfId="20" applyFont="1" applyFill="1" applyBorder="1" applyProtection="1">
      <protection locked="0"/>
    </xf>
    <xf numFmtId="0" fontId="38" fillId="54" borderId="2" xfId="20" applyFont="1" applyFill="1" applyBorder="1" applyProtection="1">
      <protection locked="0"/>
    </xf>
    <xf numFmtId="0" fontId="38" fillId="0" borderId="27" xfId="20" applyFont="1" applyBorder="1"/>
    <xf numFmtId="0" fontId="38" fillId="54" borderId="28" xfId="20" applyFont="1" applyFill="1" applyBorder="1" applyProtection="1">
      <protection locked="0"/>
    </xf>
    <xf numFmtId="0" fontId="38" fillId="54" borderId="3" xfId="20" applyFont="1" applyFill="1" applyBorder="1" applyProtection="1">
      <protection locked="0"/>
    </xf>
    <xf numFmtId="0" fontId="38" fillId="54" borderId="0" xfId="20" applyFont="1" applyFill="1" applyProtection="1">
      <protection locked="0"/>
    </xf>
    <xf numFmtId="0" fontId="38" fillId="0" borderId="3" xfId="20" applyFont="1" applyBorder="1"/>
    <xf numFmtId="0" fontId="38" fillId="54" borderId="29" xfId="20" applyFont="1" applyFill="1" applyBorder="1" applyProtection="1">
      <protection locked="0"/>
    </xf>
    <xf numFmtId="0" fontId="38" fillId="54" borderId="27" xfId="581" applyFont="1" applyFill="1" applyBorder="1" applyProtection="1">
      <protection locked="0"/>
    </xf>
    <xf numFmtId="0" fontId="38" fillId="54" borderId="2" xfId="581" applyFont="1" applyFill="1" applyBorder="1" applyProtection="1">
      <protection locked="0"/>
    </xf>
    <xf numFmtId="0" fontId="38" fillId="0" borderId="27" xfId="581" applyFont="1" applyBorder="1"/>
    <xf numFmtId="0" fontId="38" fillId="54" borderId="28" xfId="581" applyFont="1" applyFill="1" applyBorder="1" applyProtection="1">
      <protection locked="0"/>
    </xf>
    <xf numFmtId="0" fontId="38" fillId="54" borderId="3" xfId="581" applyFont="1" applyFill="1" applyBorder="1" applyProtection="1">
      <protection locked="0"/>
    </xf>
    <xf numFmtId="0" fontId="38" fillId="54" borderId="0" xfId="581" applyFont="1" applyFill="1" applyProtection="1">
      <protection locked="0"/>
    </xf>
    <xf numFmtId="0" fontId="38" fillId="0" borderId="3" xfId="581" applyFont="1" applyBorder="1"/>
    <xf numFmtId="0" fontId="38" fillId="54" borderId="29" xfId="581" applyFont="1" applyFill="1" applyBorder="1" applyProtection="1">
      <protection locked="0"/>
    </xf>
    <xf numFmtId="0" fontId="38" fillId="55" borderId="27" xfId="23" applyFont="1" applyFill="1" applyBorder="1" applyProtection="1">
      <protection locked="0"/>
    </xf>
    <xf numFmtId="0" fontId="38" fillId="55" borderId="2" xfId="23" applyFont="1" applyFill="1" applyBorder="1" applyProtection="1">
      <protection locked="0"/>
    </xf>
    <xf numFmtId="0" fontId="38" fillId="53" borderId="27" xfId="23" applyFont="1" applyFill="1" applyBorder="1"/>
    <xf numFmtId="0" fontId="38" fillId="55" borderId="28" xfId="23" applyFont="1" applyFill="1" applyBorder="1" applyProtection="1">
      <protection locked="0"/>
    </xf>
    <xf numFmtId="0" fontId="38" fillId="55" borderId="3" xfId="23" applyFont="1" applyFill="1" applyBorder="1" applyProtection="1">
      <protection locked="0"/>
    </xf>
    <xf numFmtId="0" fontId="38" fillId="55" borderId="0" xfId="23" applyFont="1" applyFill="1" applyProtection="1">
      <protection locked="0"/>
    </xf>
    <xf numFmtId="0" fontId="38" fillId="53" borderId="3" xfId="23" applyFont="1" applyFill="1" applyBorder="1"/>
    <xf numFmtId="0" fontId="38" fillId="55" borderId="29" xfId="23" applyFont="1" applyFill="1" applyBorder="1" applyProtection="1">
      <protection locked="0"/>
    </xf>
    <xf numFmtId="0" fontId="38" fillId="54" borderId="27" xfId="23" applyFont="1" applyFill="1" applyBorder="1" applyProtection="1">
      <protection locked="0"/>
    </xf>
    <xf numFmtId="0" fontId="38" fillId="54" borderId="2" xfId="23" applyFont="1" applyFill="1" applyBorder="1" applyProtection="1">
      <protection locked="0"/>
    </xf>
    <xf numFmtId="0" fontId="38" fillId="0" borderId="27" xfId="23" applyFont="1" applyBorder="1"/>
    <xf numFmtId="0" fontId="38" fillId="54" borderId="28" xfId="23" applyFont="1" applyFill="1" applyBorder="1" applyProtection="1">
      <protection locked="0"/>
    </xf>
    <xf numFmtId="0" fontId="38" fillId="54" borderId="3" xfId="23" applyFont="1" applyFill="1" applyBorder="1" applyProtection="1">
      <protection locked="0"/>
    </xf>
    <xf numFmtId="0" fontId="38" fillId="54" borderId="0" xfId="23" applyFont="1" applyFill="1" applyProtection="1">
      <protection locked="0"/>
    </xf>
    <xf numFmtId="0" fontId="38" fillId="0" borderId="3" xfId="23" applyFont="1" applyBorder="1"/>
    <xf numFmtId="0" fontId="38" fillId="54" borderId="29" xfId="23" applyFont="1" applyFill="1" applyBorder="1" applyProtection="1">
      <protection locked="0"/>
    </xf>
    <xf numFmtId="0" fontId="38" fillId="53" borderId="27" xfId="23" applyFont="1" applyFill="1" applyBorder="1" applyProtection="1">
      <protection locked="0"/>
    </xf>
    <xf numFmtId="0" fontId="38" fillId="53" borderId="3" xfId="23" applyFont="1" applyFill="1" applyBorder="1" applyProtection="1">
      <protection locked="0"/>
    </xf>
    <xf numFmtId="0" fontId="38" fillId="54" borderId="27" xfId="150" applyFont="1" applyFill="1" applyBorder="1" applyProtection="1">
      <protection locked="0"/>
    </xf>
    <xf numFmtId="0" fontId="38" fillId="54" borderId="28" xfId="150" applyFont="1" applyFill="1" applyBorder="1" applyProtection="1">
      <protection locked="0"/>
    </xf>
    <xf numFmtId="0" fontId="38" fillId="53" borderId="27" xfId="150" applyFont="1" applyFill="1" applyBorder="1" applyProtection="1">
      <protection locked="0"/>
    </xf>
    <xf numFmtId="0" fontId="38" fillId="54" borderId="3" xfId="150" applyFont="1" applyFill="1" applyBorder="1" applyProtection="1">
      <protection locked="0"/>
    </xf>
    <xf numFmtId="0" fontId="38" fillId="54" borderId="29" xfId="150" applyFont="1" applyFill="1" applyBorder="1" applyProtection="1">
      <protection locked="0"/>
    </xf>
    <xf numFmtId="0" fontId="38" fillId="53" borderId="3" xfId="150" applyFont="1" applyFill="1" applyBorder="1" applyProtection="1">
      <protection locked="0"/>
    </xf>
    <xf numFmtId="0" fontId="38" fillId="0" borderId="26" xfId="23" applyFont="1" applyBorder="1"/>
    <xf numFmtId="0" fontId="0" fillId="0" borderId="0" xfId="0" pivotButton="1"/>
    <xf numFmtId="0" fontId="0" fillId="0" borderId="0" xfId="0" applyAlignment="1">
      <alignment horizontal="left"/>
    </xf>
    <xf numFmtId="0" fontId="0" fillId="0" borderId="0" xfId="0" applyAlignment="1">
      <alignment horizontal="left" indent="1"/>
    </xf>
    <xf numFmtId="0" fontId="13" fillId="0" borderId="0" xfId="208"/>
    <xf numFmtId="10" fontId="13" fillId="0" borderId="0" xfId="15" applyNumberFormat="1" applyFont="1"/>
    <xf numFmtId="0" fontId="20" fillId="0" borderId="0" xfId="22" applyFont="1"/>
    <xf numFmtId="9" fontId="38" fillId="0" borderId="0" xfId="11" applyNumberFormat="1" applyFont="1"/>
    <xf numFmtId="3" fontId="13" fillId="0" borderId="0" xfId="20" applyNumberFormat="1"/>
    <xf numFmtId="0" fontId="100" fillId="0" borderId="0" xfId="26" applyFont="1" applyAlignment="1">
      <alignment vertical="center"/>
    </xf>
    <xf numFmtId="0" fontId="100" fillId="0" borderId="0" xfId="5" applyFont="1" applyAlignment="1">
      <alignment vertical="top" wrapText="1"/>
    </xf>
    <xf numFmtId="0" fontId="89" fillId="0" borderId="0" xfId="338" applyFont="1" applyFill="1" applyBorder="1" applyAlignment="1">
      <alignment horizontal="left" wrapText="1"/>
    </xf>
    <xf numFmtId="0" fontId="31" fillId="0" borderId="0" xfId="787" applyFont="1" applyAlignment="1">
      <alignment vertical="top" wrapText="1"/>
    </xf>
    <xf numFmtId="3" fontId="31" fillId="0" borderId="1" xfId="779" applyNumberFormat="1" applyFont="1" applyBorder="1"/>
    <xf numFmtId="166" fontId="38" fillId="0" borderId="0" xfId="16" applyNumberFormat="1" applyFont="1" applyAlignment="1">
      <alignment horizontal="right"/>
    </xf>
    <xf numFmtId="0" fontId="13" fillId="0" borderId="0" xfId="584"/>
    <xf numFmtId="0" fontId="31" fillId="0" borderId="0" xfId="877" applyFont="1"/>
    <xf numFmtId="0" fontId="38" fillId="0" borderId="0" xfId="877" applyFont="1"/>
    <xf numFmtId="0" fontId="31" fillId="0" borderId="1" xfId="878" applyFont="1" applyBorder="1" applyAlignment="1">
      <alignment wrapText="1"/>
    </xf>
    <xf numFmtId="0" fontId="31" fillId="0" borderId="1" xfId="878" applyFont="1" applyBorder="1" applyAlignment="1">
      <alignment horizontal="right" vertical="top" wrapText="1"/>
    </xf>
    <xf numFmtId="0" fontId="31" fillId="0" borderId="5" xfId="878" applyFont="1" applyBorder="1" applyAlignment="1">
      <alignment horizontal="right" vertical="top" wrapText="1"/>
    </xf>
    <xf numFmtId="0" fontId="31" fillId="0" borderId="0" xfId="878" applyFont="1" applyAlignment="1">
      <alignment wrapText="1"/>
    </xf>
    <xf numFmtId="0" fontId="38" fillId="0" borderId="0" xfId="20" applyFont="1"/>
    <xf numFmtId="171" fontId="31" fillId="0" borderId="0" xfId="359" applyNumberFormat="1" applyFont="1" applyFill="1" applyBorder="1"/>
    <xf numFmtId="0" fontId="38" fillId="0" borderId="0" xfId="208" applyFont="1" applyAlignment="1">
      <alignment horizontal="right"/>
    </xf>
    <xf numFmtId="0" fontId="31" fillId="0" borderId="0" xfId="878" applyFont="1"/>
    <xf numFmtId="171" fontId="38" fillId="0" borderId="0" xfId="359" applyNumberFormat="1" applyFont="1" applyFill="1" applyBorder="1" applyAlignment="1"/>
    <xf numFmtId="171" fontId="31" fillId="0" borderId="0" xfId="359" applyNumberFormat="1" applyFont="1" applyFill="1" applyBorder="1" applyAlignment="1"/>
    <xf numFmtId="0" fontId="94" fillId="0" borderId="0" xfId="208" applyFont="1"/>
    <xf numFmtId="166" fontId="38" fillId="0" borderId="0" xfId="879" applyNumberFormat="1" applyFont="1" applyFill="1" applyBorder="1" applyAlignment="1"/>
    <xf numFmtId="0" fontId="31" fillId="0" borderId="1" xfId="878" applyFont="1" applyBorder="1" applyAlignment="1">
      <alignment horizontal="right" wrapText="1"/>
    </xf>
    <xf numFmtId="0" fontId="31" fillId="0" borderId="5" xfId="878" applyFont="1" applyBorder="1" applyAlignment="1">
      <alignment horizontal="right" wrapText="1"/>
    </xf>
    <xf numFmtId="3" fontId="31" fillId="0" borderId="0" xfId="359" applyNumberFormat="1" applyFont="1" applyFill="1" applyBorder="1"/>
    <xf numFmtId="0" fontId="38" fillId="0" borderId="0" xfId="878" applyFont="1" applyAlignment="1">
      <alignment horizontal="right"/>
    </xf>
    <xf numFmtId="3" fontId="38" fillId="0" borderId="0" xfId="20" applyNumberFormat="1" applyFont="1" applyAlignment="1">
      <alignment horizontal="right"/>
    </xf>
    <xf numFmtId="0" fontId="38" fillId="0" borderId="0" xfId="878" applyFont="1"/>
    <xf numFmtId="3" fontId="31" fillId="0" borderId="0" xfId="879" applyNumberFormat="1" applyFont="1" applyFill="1" applyBorder="1" applyAlignment="1">
      <alignment horizontal="right"/>
    </xf>
    <xf numFmtId="0" fontId="38" fillId="0" borderId="0" xfId="878" applyFont="1" applyAlignment="1">
      <alignment horizontal="left" vertical="top"/>
    </xf>
    <xf numFmtId="0" fontId="38" fillId="0" borderId="1" xfId="208" applyFont="1" applyBorder="1" applyAlignment="1">
      <alignment horizontal="right"/>
    </xf>
    <xf numFmtId="166" fontId="38" fillId="0" borderId="1" xfId="16" applyNumberFormat="1" applyFont="1" applyBorder="1"/>
    <xf numFmtId="166" fontId="21" fillId="0" borderId="0" xfId="16" applyNumberFormat="1" applyFont="1" applyAlignment="1">
      <alignment vertical="center"/>
    </xf>
    <xf numFmtId="3" fontId="21" fillId="0" borderId="0" xfId="20" applyNumberFormat="1" applyFont="1" applyAlignment="1">
      <alignment horizontal="right" vertical="center"/>
    </xf>
    <xf numFmtId="0" fontId="21" fillId="0" borderId="1" xfId="0" applyFont="1" applyBorder="1" applyAlignment="1">
      <alignment vertical="top" wrapText="1"/>
    </xf>
    <xf numFmtId="0" fontId="38" fillId="0" borderId="0" xfId="22" applyFont="1" applyAlignment="1">
      <alignment horizontal="left"/>
    </xf>
    <xf numFmtId="0" fontId="38" fillId="0" borderId="1" xfId="22" applyFont="1" applyBorder="1" applyAlignment="1">
      <alignment horizontal="left"/>
    </xf>
    <xf numFmtId="0" fontId="27" fillId="0" borderId="26" xfId="0" applyFont="1" applyBorder="1" applyAlignment="1">
      <alignment horizontal="left" vertical="top" wrapText="1"/>
    </xf>
    <xf numFmtId="0" fontId="21" fillId="0" borderId="1" xfId="23" applyFont="1" applyBorder="1" applyAlignment="1">
      <alignment vertical="top" wrapText="1"/>
    </xf>
    <xf numFmtId="0" fontId="31" fillId="0" borderId="0" xfId="881" applyFont="1"/>
    <xf numFmtId="0" fontId="38" fillId="0" borderId="0" xfId="881" applyFont="1"/>
    <xf numFmtId="0" fontId="27" fillId="0" borderId="5" xfId="208" applyFont="1" applyBorder="1" applyAlignment="1">
      <alignment horizontal="left" vertical="top" wrapText="1"/>
    </xf>
    <xf numFmtId="0" fontId="27" fillId="0" borderId="5" xfId="208" applyFont="1" applyBorder="1" applyAlignment="1">
      <alignment horizontal="right" vertical="top" wrapText="1"/>
    </xf>
    <xf numFmtId="0" fontId="21" fillId="0" borderId="0" xfId="22" applyFont="1" applyAlignment="1">
      <alignment horizontal="left" vertical="center"/>
    </xf>
    <xf numFmtId="0" fontId="21" fillId="0" borderId="0" xfId="208" applyFont="1" applyAlignment="1">
      <alignment horizontal="left" vertical="center"/>
    </xf>
    <xf numFmtId="166" fontId="27" fillId="0" borderId="0" xfId="780" applyNumberFormat="1" applyFont="1" applyFill="1" applyBorder="1" applyAlignment="1">
      <alignment horizontal="left" vertical="center"/>
    </xf>
    <xf numFmtId="167" fontId="27" fillId="0" borderId="0" xfId="587" applyNumberFormat="1" applyFont="1" applyFill="1" applyBorder="1" applyAlignment="1">
      <alignment horizontal="right" vertical="center"/>
    </xf>
    <xf numFmtId="3" fontId="31" fillId="0" borderId="0" xfId="779" applyNumberFormat="1" applyFont="1"/>
    <xf numFmtId="167" fontId="31" fillId="0" borderId="0" xfId="587" applyNumberFormat="1" applyFont="1" applyFill="1" applyBorder="1" applyAlignment="1">
      <alignment vertical="center"/>
    </xf>
    <xf numFmtId="0" fontId="38" fillId="0" borderId="1" xfId="208" applyFont="1" applyBorder="1"/>
    <xf numFmtId="3" fontId="31" fillId="0" borderId="1" xfId="23" applyNumberFormat="1" applyFont="1" applyBorder="1"/>
    <xf numFmtId="167" fontId="31" fillId="0" borderId="1" xfId="587" applyNumberFormat="1" applyFont="1" applyFill="1" applyBorder="1" applyAlignment="1">
      <alignment vertical="center"/>
    </xf>
    <xf numFmtId="0" fontId="13" fillId="0" borderId="0" xfId="22"/>
    <xf numFmtId="0" fontId="21" fillId="0" borderId="5" xfId="22" applyFont="1" applyBorder="1" applyAlignment="1">
      <alignment horizontal="left" vertical="top" wrapText="1"/>
    </xf>
    <xf numFmtId="0" fontId="21" fillId="0" borderId="5" xfId="22" applyFont="1" applyBorder="1" applyAlignment="1">
      <alignment horizontal="left" vertical="top"/>
    </xf>
    <xf numFmtId="3" fontId="21" fillId="0" borderId="0" xfId="22" applyNumberFormat="1" applyFont="1" applyAlignment="1">
      <alignment vertical="center"/>
    </xf>
    <xf numFmtId="3" fontId="21" fillId="0" borderId="0" xfId="22" applyNumberFormat="1" applyFont="1" applyAlignment="1">
      <alignment horizontal="right" vertical="center"/>
    </xf>
    <xf numFmtId="3" fontId="27" fillId="0" borderId="0" xfId="23" applyNumberFormat="1" applyFont="1" applyAlignment="1">
      <alignment vertical="center"/>
    </xf>
    <xf numFmtId="0" fontId="21" fillId="0" borderId="0" xfId="22" applyFont="1" applyAlignment="1">
      <alignment horizontal="left"/>
    </xf>
    <xf numFmtId="3" fontId="21" fillId="0" borderId="0" xfId="22" applyNumberFormat="1" applyFont="1"/>
    <xf numFmtId="0" fontId="24" fillId="0" borderId="0" xfId="22" applyFont="1"/>
    <xf numFmtId="3" fontId="38" fillId="0" borderId="0" xfId="22" applyNumberFormat="1" applyFont="1"/>
    <xf numFmtId="3" fontId="31" fillId="0" borderId="0" xfId="208" applyNumberFormat="1" applyFont="1"/>
    <xf numFmtId="0" fontId="38" fillId="0" borderId="0" xfId="208" applyFont="1" applyAlignment="1">
      <alignment horizontal="left" vertical="top"/>
    </xf>
    <xf numFmtId="0" fontId="21" fillId="0" borderId="5" xfId="20" applyFont="1" applyBorder="1" applyAlignment="1">
      <alignment vertical="top" wrapText="1"/>
    </xf>
    <xf numFmtId="0" fontId="102" fillId="0" borderId="0" xfId="5" applyFont="1" applyFill="1" applyAlignment="1" applyProtection="1">
      <alignment vertical="center" wrapText="1"/>
    </xf>
    <xf numFmtId="0" fontId="21" fillId="0" borderId="0" xfId="16" applyNumberFormat="1" applyFont="1" applyFill="1" applyBorder="1" applyAlignment="1">
      <alignment horizontal="left" vertical="center"/>
    </xf>
    <xf numFmtId="0" fontId="101" fillId="0" borderId="0" xfId="16" applyNumberFormat="1" applyFont="1" applyFill="1" applyBorder="1" applyAlignment="1">
      <alignment horizontal="left"/>
    </xf>
    <xf numFmtId="0" fontId="101" fillId="0" borderId="0" xfId="16" applyNumberFormat="1" applyFont="1" applyFill="1" applyBorder="1" applyAlignment="1">
      <alignment horizontal="left" vertical="top"/>
    </xf>
    <xf numFmtId="0" fontId="101" fillId="0" borderId="1" xfId="16" applyNumberFormat="1" applyFont="1" applyFill="1" applyBorder="1" applyAlignment="1">
      <alignment horizontal="left"/>
    </xf>
    <xf numFmtId="167" fontId="13" fillId="0" borderId="0" xfId="15" applyNumberFormat="1" applyFont="1"/>
    <xf numFmtId="0" fontId="101" fillId="0" borderId="0" xfId="0" applyFont="1" applyAlignment="1">
      <alignment vertical="center"/>
    </xf>
    <xf numFmtId="0" fontId="13" fillId="0" borderId="0" xfId="23" applyAlignment="1">
      <alignment vertical="center" wrapText="1"/>
    </xf>
    <xf numFmtId="0" fontId="31" fillId="0" borderId="0" xfId="0" applyFont="1" applyAlignment="1">
      <alignment wrapText="1"/>
    </xf>
    <xf numFmtId="0" fontId="31" fillId="0" borderId="1" xfId="0" applyFont="1" applyBorder="1" applyAlignment="1">
      <alignment wrapText="1"/>
    </xf>
    <xf numFmtId="0" fontId="43" fillId="0" borderId="0" xfId="5" applyNumberFormat="1" applyFont="1" applyFill="1" applyBorder="1" applyAlignment="1" applyProtection="1">
      <alignment vertical="top" wrapText="1"/>
    </xf>
    <xf numFmtId="0" fontId="43" fillId="0" borderId="0" xfId="5" applyFont="1" applyFill="1" applyAlignment="1" applyProtection="1">
      <alignment vertical="center"/>
    </xf>
    <xf numFmtId="0" fontId="26" fillId="0" borderId="0" xfId="5" applyFill="1" applyAlignment="1">
      <alignment vertical="top" wrapText="1"/>
    </xf>
    <xf numFmtId="0" fontId="26" fillId="0" borderId="0" xfId="5" applyFill="1" applyBorder="1"/>
    <xf numFmtId="0" fontId="21" fillId="0" borderId="0" xfId="23" applyFont="1"/>
    <xf numFmtId="0" fontId="38" fillId="0" borderId="0" xfId="23" applyFont="1"/>
    <xf numFmtId="3" fontId="21" fillId="0" borderId="0" xfId="23" applyNumberFormat="1" applyFont="1"/>
    <xf numFmtId="0" fontId="21" fillId="0" borderId="0" xfId="23" applyFont="1" applyAlignment="1">
      <alignment horizontal="left"/>
    </xf>
    <xf numFmtId="0" fontId="21" fillId="0" borderId="1" xfId="23" applyFont="1" applyBorder="1" applyAlignment="1">
      <alignment horizontal="left" vertical="top" wrapText="1"/>
    </xf>
    <xf numFmtId="165" fontId="21" fillId="0" borderId="1" xfId="23" applyNumberFormat="1" applyFont="1" applyBorder="1" applyAlignment="1">
      <alignment horizontal="left" vertical="top" wrapText="1"/>
    </xf>
    <xf numFmtId="0" fontId="21" fillId="0" borderId="0" xfId="23" applyFont="1" applyAlignment="1">
      <alignment horizontal="center"/>
    </xf>
    <xf numFmtId="3" fontId="21" fillId="0" borderId="0" xfId="23" applyNumberFormat="1" applyFont="1" applyAlignment="1">
      <alignment horizontal="right" wrapText="1"/>
    </xf>
    <xf numFmtId="0" fontId="38" fillId="0" borderId="0" xfId="23" applyFont="1" applyAlignment="1">
      <alignment horizontal="center"/>
    </xf>
    <xf numFmtId="3" fontId="38" fillId="0" borderId="0" xfId="23" applyNumberFormat="1" applyFont="1" applyAlignment="1">
      <alignment horizontal="right" wrapText="1"/>
    </xf>
    <xf numFmtId="0" fontId="31" fillId="0" borderId="0" xfId="23" applyFont="1" applyAlignment="1">
      <alignment horizontal="center"/>
    </xf>
    <xf numFmtId="3" fontId="21" fillId="0" borderId="0" xfId="23" applyNumberFormat="1" applyFont="1" applyAlignment="1">
      <alignment horizontal="right"/>
    </xf>
    <xf numFmtId="3" fontId="38" fillId="0" borderId="0" xfId="23" applyNumberFormat="1" applyFont="1" applyAlignment="1">
      <alignment horizontal="right"/>
    </xf>
    <xf numFmtId="0" fontId="38" fillId="0" borderId="0" xfId="23" applyFont="1" applyAlignment="1">
      <alignment horizontal="left" indent="1"/>
    </xf>
    <xf numFmtId="49" fontId="38" fillId="0" borderId="0" xfId="23" applyNumberFormat="1" applyFont="1" applyAlignment="1">
      <alignment horizontal="left" vertical="top"/>
    </xf>
    <xf numFmtId="49" fontId="38" fillId="0" borderId="0" xfId="23" applyNumberFormat="1" applyFont="1"/>
    <xf numFmtId="49" fontId="21" fillId="0" borderId="0" xfId="23" applyNumberFormat="1" applyFont="1" applyAlignment="1">
      <alignment horizontal="left"/>
    </xf>
    <xf numFmtId="0" fontId="27" fillId="0" borderId="0" xfId="23" applyFont="1"/>
    <xf numFmtId="3" fontId="21" fillId="0" borderId="1" xfId="23" applyNumberFormat="1" applyFont="1" applyBorder="1" applyAlignment="1">
      <alignment horizontal="right" vertical="top" wrapText="1"/>
    </xf>
    <xf numFmtId="0" fontId="21" fillId="0" borderId="0" xfId="23" applyFont="1" applyAlignment="1">
      <alignment horizontal="left" wrapText="1"/>
    </xf>
    <xf numFmtId="0" fontId="38" fillId="0" borderId="0" xfId="23" applyFont="1" applyAlignment="1">
      <alignment horizontal="left" wrapText="1"/>
    </xf>
    <xf numFmtId="0" fontId="21" fillId="0" borderId="0" xfId="23" applyFont="1" applyAlignment="1">
      <alignment vertical="center"/>
    </xf>
    <xf numFmtId="0" fontId="21" fillId="0" borderId="0" xfId="23" applyFont="1" applyAlignment="1">
      <alignment horizontal="center" vertical="center"/>
    </xf>
    <xf numFmtId="166" fontId="38" fillId="0" borderId="0" xfId="359" applyNumberFormat="1" applyFont="1" applyFill="1" applyBorder="1"/>
    <xf numFmtId="166" fontId="27" fillId="0" borderId="0" xfId="359" applyNumberFormat="1" applyFont="1" applyFill="1" applyBorder="1"/>
    <xf numFmtId="166" fontId="27" fillId="0" borderId="0" xfId="359" applyNumberFormat="1" applyFont="1" applyFill="1" applyBorder="1" applyAlignment="1"/>
    <xf numFmtId="0" fontId="38" fillId="0" borderId="0" xfId="1276" applyFont="1"/>
    <xf numFmtId="0" fontId="31" fillId="0" borderId="0" xfId="1276" applyFont="1"/>
    <xf numFmtId="0" fontId="31" fillId="0" borderId="0" xfId="1277" applyFont="1"/>
  </cellXfs>
  <cellStyles count="1278">
    <cellStyle name="%" xfId="346" xr:uid="{00000000-0005-0000-0000-000000000000}"/>
    <cellStyle name="% 2" xfId="157" xr:uid="{00000000-0005-0000-0000-000001000000}"/>
    <cellStyle name="% 2 2" xfId="364" xr:uid="{00000000-0005-0000-0000-000002000000}"/>
    <cellStyle name="20% - Accent1 2" xfId="34" xr:uid="{00000000-0005-0000-0000-000003000000}"/>
    <cellStyle name="20% - Accent1 2 2" xfId="108" xr:uid="{00000000-0005-0000-0000-000004000000}"/>
    <cellStyle name="20% - Accent1 2 2 2" xfId="253" xr:uid="{00000000-0005-0000-0000-000005000000}"/>
    <cellStyle name="20% - Accent1 2 2 2 2" xfId="367" xr:uid="{00000000-0005-0000-0000-000006000000}"/>
    <cellStyle name="20% - Accent1 2 2 3" xfId="366" xr:uid="{00000000-0005-0000-0000-000007000000}"/>
    <cellStyle name="20% - Accent1 2 3" xfId="254" xr:uid="{00000000-0005-0000-0000-000008000000}"/>
    <cellStyle name="20% - Accent1 2 3 2" xfId="368" xr:uid="{00000000-0005-0000-0000-000009000000}"/>
    <cellStyle name="20% - Accent1 2 4" xfId="365" xr:uid="{00000000-0005-0000-0000-00000A000000}"/>
    <cellStyle name="20% - Accent1 3" xfId="158" xr:uid="{00000000-0005-0000-0000-00000B000000}"/>
    <cellStyle name="20% - Accent2 2" xfId="35" xr:uid="{00000000-0005-0000-0000-00000C000000}"/>
    <cellStyle name="20% - Accent2 2 2" xfId="109" xr:uid="{00000000-0005-0000-0000-00000D000000}"/>
    <cellStyle name="20% - Accent2 2 2 2" xfId="255" xr:uid="{00000000-0005-0000-0000-00000E000000}"/>
    <cellStyle name="20% - Accent2 2 2 2 2" xfId="371" xr:uid="{00000000-0005-0000-0000-00000F000000}"/>
    <cellStyle name="20% - Accent2 2 2 3" xfId="370" xr:uid="{00000000-0005-0000-0000-000010000000}"/>
    <cellStyle name="20% - Accent2 2 3" xfId="256" xr:uid="{00000000-0005-0000-0000-000011000000}"/>
    <cellStyle name="20% - Accent2 2 3 2" xfId="372" xr:uid="{00000000-0005-0000-0000-000012000000}"/>
    <cellStyle name="20% - Accent2 2 4" xfId="369" xr:uid="{00000000-0005-0000-0000-000013000000}"/>
    <cellStyle name="20% - Accent2 3" xfId="159" xr:uid="{00000000-0005-0000-0000-000014000000}"/>
    <cellStyle name="20% - Accent3 2" xfId="36" xr:uid="{00000000-0005-0000-0000-000015000000}"/>
    <cellStyle name="20% - Accent3 2 2" xfId="110" xr:uid="{00000000-0005-0000-0000-000016000000}"/>
    <cellStyle name="20% - Accent3 2 2 2" xfId="257" xr:uid="{00000000-0005-0000-0000-000017000000}"/>
    <cellStyle name="20% - Accent3 2 2 2 2" xfId="375" xr:uid="{00000000-0005-0000-0000-000018000000}"/>
    <cellStyle name="20% - Accent3 2 2 3" xfId="374" xr:uid="{00000000-0005-0000-0000-000019000000}"/>
    <cellStyle name="20% - Accent3 2 3" xfId="258" xr:uid="{00000000-0005-0000-0000-00001A000000}"/>
    <cellStyle name="20% - Accent3 2 3 2" xfId="376" xr:uid="{00000000-0005-0000-0000-00001B000000}"/>
    <cellStyle name="20% - Accent3 2 4" xfId="373" xr:uid="{00000000-0005-0000-0000-00001C000000}"/>
    <cellStyle name="20% - Accent3 3" xfId="160" xr:uid="{00000000-0005-0000-0000-00001D000000}"/>
    <cellStyle name="20% - Accent4 2" xfId="37" xr:uid="{00000000-0005-0000-0000-00001E000000}"/>
    <cellStyle name="20% - Accent4 2 2" xfId="111" xr:uid="{00000000-0005-0000-0000-00001F000000}"/>
    <cellStyle name="20% - Accent4 2 2 2" xfId="259" xr:uid="{00000000-0005-0000-0000-000020000000}"/>
    <cellStyle name="20% - Accent4 2 2 2 2" xfId="379" xr:uid="{00000000-0005-0000-0000-000021000000}"/>
    <cellStyle name="20% - Accent4 2 2 3" xfId="378" xr:uid="{00000000-0005-0000-0000-000022000000}"/>
    <cellStyle name="20% - Accent4 2 3" xfId="260" xr:uid="{00000000-0005-0000-0000-000023000000}"/>
    <cellStyle name="20% - Accent4 2 3 2" xfId="380" xr:uid="{00000000-0005-0000-0000-000024000000}"/>
    <cellStyle name="20% - Accent4 2 4" xfId="377" xr:uid="{00000000-0005-0000-0000-000025000000}"/>
    <cellStyle name="20% - Accent4 3" xfId="161" xr:uid="{00000000-0005-0000-0000-000026000000}"/>
    <cellStyle name="20% - Accent5 2" xfId="38" xr:uid="{00000000-0005-0000-0000-000027000000}"/>
    <cellStyle name="20% - Accent5 2 2" xfId="112" xr:uid="{00000000-0005-0000-0000-000028000000}"/>
    <cellStyle name="20% - Accent5 2 2 2" xfId="261" xr:uid="{00000000-0005-0000-0000-000029000000}"/>
    <cellStyle name="20% - Accent5 2 2 2 2" xfId="383" xr:uid="{00000000-0005-0000-0000-00002A000000}"/>
    <cellStyle name="20% - Accent5 2 2 3" xfId="382" xr:uid="{00000000-0005-0000-0000-00002B000000}"/>
    <cellStyle name="20% - Accent5 2 3" xfId="262" xr:uid="{00000000-0005-0000-0000-00002C000000}"/>
    <cellStyle name="20% - Accent5 2 3 2" xfId="384" xr:uid="{00000000-0005-0000-0000-00002D000000}"/>
    <cellStyle name="20% - Accent5 2 4" xfId="381" xr:uid="{00000000-0005-0000-0000-00002E000000}"/>
    <cellStyle name="20% - Accent5 3" xfId="162" xr:uid="{00000000-0005-0000-0000-00002F000000}"/>
    <cellStyle name="20% - Accent6 2" xfId="39" xr:uid="{00000000-0005-0000-0000-000030000000}"/>
    <cellStyle name="20% - Accent6 2 2" xfId="113" xr:uid="{00000000-0005-0000-0000-000031000000}"/>
    <cellStyle name="20% - Accent6 2 2 2" xfId="263" xr:uid="{00000000-0005-0000-0000-000032000000}"/>
    <cellStyle name="20% - Accent6 2 2 2 2" xfId="387" xr:uid="{00000000-0005-0000-0000-000033000000}"/>
    <cellStyle name="20% - Accent6 2 2 3" xfId="386" xr:uid="{00000000-0005-0000-0000-000034000000}"/>
    <cellStyle name="20% - Accent6 2 3" xfId="264" xr:uid="{00000000-0005-0000-0000-000035000000}"/>
    <cellStyle name="20% - Accent6 2 3 2" xfId="388" xr:uid="{00000000-0005-0000-0000-000036000000}"/>
    <cellStyle name="20% - Accent6 2 4" xfId="385" xr:uid="{00000000-0005-0000-0000-000037000000}"/>
    <cellStyle name="20% - Accent6 3" xfId="163" xr:uid="{00000000-0005-0000-0000-000038000000}"/>
    <cellStyle name="40% - Accent1 2" xfId="40" xr:uid="{00000000-0005-0000-0000-000039000000}"/>
    <cellStyle name="40% - Accent1 2 2" xfId="114" xr:uid="{00000000-0005-0000-0000-00003A000000}"/>
    <cellStyle name="40% - Accent1 2 2 2" xfId="265" xr:uid="{00000000-0005-0000-0000-00003B000000}"/>
    <cellStyle name="40% - Accent1 2 2 2 2" xfId="391" xr:uid="{00000000-0005-0000-0000-00003C000000}"/>
    <cellStyle name="40% - Accent1 2 2 3" xfId="390" xr:uid="{00000000-0005-0000-0000-00003D000000}"/>
    <cellStyle name="40% - Accent1 2 3" xfId="266" xr:uid="{00000000-0005-0000-0000-00003E000000}"/>
    <cellStyle name="40% - Accent1 2 3 2" xfId="392" xr:uid="{00000000-0005-0000-0000-00003F000000}"/>
    <cellStyle name="40% - Accent1 2 4" xfId="389" xr:uid="{00000000-0005-0000-0000-000040000000}"/>
    <cellStyle name="40% - Accent1 3" xfId="164" xr:uid="{00000000-0005-0000-0000-000041000000}"/>
    <cellStyle name="40% - Accent2 2" xfId="41" xr:uid="{00000000-0005-0000-0000-000042000000}"/>
    <cellStyle name="40% - Accent2 2 2" xfId="115" xr:uid="{00000000-0005-0000-0000-000043000000}"/>
    <cellStyle name="40% - Accent2 2 2 2" xfId="267" xr:uid="{00000000-0005-0000-0000-000044000000}"/>
    <cellStyle name="40% - Accent2 2 2 2 2" xfId="395" xr:uid="{00000000-0005-0000-0000-000045000000}"/>
    <cellStyle name="40% - Accent2 2 2 3" xfId="394" xr:uid="{00000000-0005-0000-0000-000046000000}"/>
    <cellStyle name="40% - Accent2 2 3" xfId="268" xr:uid="{00000000-0005-0000-0000-000047000000}"/>
    <cellStyle name="40% - Accent2 2 3 2" xfId="396" xr:uid="{00000000-0005-0000-0000-000048000000}"/>
    <cellStyle name="40% - Accent2 2 4" xfId="393" xr:uid="{00000000-0005-0000-0000-000049000000}"/>
    <cellStyle name="40% - Accent2 3" xfId="165" xr:uid="{00000000-0005-0000-0000-00004A000000}"/>
    <cellStyle name="40% - Accent3 2" xfId="42" xr:uid="{00000000-0005-0000-0000-00004B000000}"/>
    <cellStyle name="40% - Accent3 2 2" xfId="116" xr:uid="{00000000-0005-0000-0000-00004C000000}"/>
    <cellStyle name="40% - Accent3 2 2 2" xfId="269" xr:uid="{00000000-0005-0000-0000-00004D000000}"/>
    <cellStyle name="40% - Accent3 2 2 2 2" xfId="399" xr:uid="{00000000-0005-0000-0000-00004E000000}"/>
    <cellStyle name="40% - Accent3 2 2 3" xfId="398" xr:uid="{00000000-0005-0000-0000-00004F000000}"/>
    <cellStyle name="40% - Accent3 2 3" xfId="270" xr:uid="{00000000-0005-0000-0000-000050000000}"/>
    <cellStyle name="40% - Accent3 2 3 2" xfId="400" xr:uid="{00000000-0005-0000-0000-000051000000}"/>
    <cellStyle name="40% - Accent3 2 4" xfId="397" xr:uid="{00000000-0005-0000-0000-000052000000}"/>
    <cellStyle name="40% - Accent3 3" xfId="166" xr:uid="{00000000-0005-0000-0000-000053000000}"/>
    <cellStyle name="40% - Accent4 2" xfId="43" xr:uid="{00000000-0005-0000-0000-000054000000}"/>
    <cellStyle name="40% - Accent4 2 2" xfId="117" xr:uid="{00000000-0005-0000-0000-000055000000}"/>
    <cellStyle name="40% - Accent4 2 2 2" xfId="271" xr:uid="{00000000-0005-0000-0000-000056000000}"/>
    <cellStyle name="40% - Accent4 2 2 2 2" xfId="403" xr:uid="{00000000-0005-0000-0000-000057000000}"/>
    <cellStyle name="40% - Accent4 2 2 3" xfId="402" xr:uid="{00000000-0005-0000-0000-000058000000}"/>
    <cellStyle name="40% - Accent4 2 3" xfId="272" xr:uid="{00000000-0005-0000-0000-000059000000}"/>
    <cellStyle name="40% - Accent4 2 3 2" xfId="404" xr:uid="{00000000-0005-0000-0000-00005A000000}"/>
    <cellStyle name="40% - Accent4 2 4" xfId="401" xr:uid="{00000000-0005-0000-0000-00005B000000}"/>
    <cellStyle name="40% - Accent4 3" xfId="167" xr:uid="{00000000-0005-0000-0000-00005C000000}"/>
    <cellStyle name="40% - Accent5 2" xfId="44" xr:uid="{00000000-0005-0000-0000-00005D000000}"/>
    <cellStyle name="40% - Accent5 2 2" xfId="118" xr:uid="{00000000-0005-0000-0000-00005E000000}"/>
    <cellStyle name="40% - Accent5 2 2 2" xfId="273" xr:uid="{00000000-0005-0000-0000-00005F000000}"/>
    <cellStyle name="40% - Accent5 2 2 2 2" xfId="407" xr:uid="{00000000-0005-0000-0000-000060000000}"/>
    <cellStyle name="40% - Accent5 2 2 3" xfId="406" xr:uid="{00000000-0005-0000-0000-000061000000}"/>
    <cellStyle name="40% - Accent5 2 3" xfId="274" xr:uid="{00000000-0005-0000-0000-000062000000}"/>
    <cellStyle name="40% - Accent5 2 3 2" xfId="408" xr:uid="{00000000-0005-0000-0000-000063000000}"/>
    <cellStyle name="40% - Accent5 2 4" xfId="405" xr:uid="{00000000-0005-0000-0000-000064000000}"/>
    <cellStyle name="40% - Accent5 3" xfId="168" xr:uid="{00000000-0005-0000-0000-000065000000}"/>
    <cellStyle name="40% - Accent6 2" xfId="45" xr:uid="{00000000-0005-0000-0000-000066000000}"/>
    <cellStyle name="40% - Accent6 2 2" xfId="119" xr:uid="{00000000-0005-0000-0000-000067000000}"/>
    <cellStyle name="40% - Accent6 2 2 2" xfId="275" xr:uid="{00000000-0005-0000-0000-000068000000}"/>
    <cellStyle name="40% - Accent6 2 2 2 2" xfId="411" xr:uid="{00000000-0005-0000-0000-000069000000}"/>
    <cellStyle name="40% - Accent6 2 2 3" xfId="410" xr:uid="{00000000-0005-0000-0000-00006A000000}"/>
    <cellStyle name="40% - Accent6 2 3" xfId="276" xr:uid="{00000000-0005-0000-0000-00006B000000}"/>
    <cellStyle name="40% - Accent6 2 3 2" xfId="412" xr:uid="{00000000-0005-0000-0000-00006C000000}"/>
    <cellStyle name="40% - Accent6 2 4" xfId="409" xr:uid="{00000000-0005-0000-0000-00006D000000}"/>
    <cellStyle name="40% - Accent6 3" xfId="169" xr:uid="{00000000-0005-0000-0000-00006E000000}"/>
    <cellStyle name="60% - Accent1 2" xfId="46" xr:uid="{00000000-0005-0000-0000-00006F000000}"/>
    <cellStyle name="60% - Accent1 3" xfId="170" xr:uid="{00000000-0005-0000-0000-000070000000}"/>
    <cellStyle name="60% - Accent2 2" xfId="47" xr:uid="{00000000-0005-0000-0000-000071000000}"/>
    <cellStyle name="60% - Accent2 3" xfId="171" xr:uid="{00000000-0005-0000-0000-000072000000}"/>
    <cellStyle name="60% - Accent3 2" xfId="48" xr:uid="{00000000-0005-0000-0000-000073000000}"/>
    <cellStyle name="60% - Accent3 3" xfId="172" xr:uid="{00000000-0005-0000-0000-000074000000}"/>
    <cellStyle name="60% - Accent4 2" xfId="49" xr:uid="{00000000-0005-0000-0000-000075000000}"/>
    <cellStyle name="60% - Accent4 3" xfId="173" xr:uid="{00000000-0005-0000-0000-000076000000}"/>
    <cellStyle name="60% - Accent5 2" xfId="50" xr:uid="{00000000-0005-0000-0000-000077000000}"/>
    <cellStyle name="60% - Accent5 3" xfId="174" xr:uid="{00000000-0005-0000-0000-000078000000}"/>
    <cellStyle name="60% - Accent6 2" xfId="51" xr:uid="{00000000-0005-0000-0000-000079000000}"/>
    <cellStyle name="60% - Accent6 3" xfId="175" xr:uid="{00000000-0005-0000-0000-00007A000000}"/>
    <cellStyle name="Accent1 2" xfId="52" xr:uid="{00000000-0005-0000-0000-00007B000000}"/>
    <cellStyle name="Accent1 3" xfId="176" xr:uid="{00000000-0005-0000-0000-00007C000000}"/>
    <cellStyle name="Accent2 2" xfId="53" xr:uid="{00000000-0005-0000-0000-00007D000000}"/>
    <cellStyle name="Accent2 3" xfId="177" xr:uid="{00000000-0005-0000-0000-00007E000000}"/>
    <cellStyle name="Accent3 2" xfId="54" xr:uid="{00000000-0005-0000-0000-00007F000000}"/>
    <cellStyle name="Accent3 3" xfId="178" xr:uid="{00000000-0005-0000-0000-000080000000}"/>
    <cellStyle name="Accent4 2" xfId="55" xr:uid="{00000000-0005-0000-0000-000081000000}"/>
    <cellStyle name="Accent4 3" xfId="179" xr:uid="{00000000-0005-0000-0000-000082000000}"/>
    <cellStyle name="Accent5 2" xfId="56" xr:uid="{00000000-0005-0000-0000-000083000000}"/>
    <cellStyle name="Accent5 3" xfId="180" xr:uid="{00000000-0005-0000-0000-000084000000}"/>
    <cellStyle name="Accent6 2" xfId="57" xr:uid="{00000000-0005-0000-0000-000085000000}"/>
    <cellStyle name="Accent6 3" xfId="181" xr:uid="{00000000-0005-0000-0000-000086000000}"/>
    <cellStyle name="Bad 2" xfId="58" xr:uid="{00000000-0005-0000-0000-000087000000}"/>
    <cellStyle name="Bad 3" xfId="182" xr:uid="{00000000-0005-0000-0000-000088000000}"/>
    <cellStyle name="Bulletin Cells" xfId="183" xr:uid="{00000000-0005-0000-0000-000089000000}"/>
    <cellStyle name="Bulletin Cells 2" xfId="184" xr:uid="{00000000-0005-0000-0000-00008A000000}"/>
    <cellStyle name="Calculation 2" xfId="59" xr:uid="{00000000-0005-0000-0000-00008B000000}"/>
    <cellStyle name="Calculation 3" xfId="185" xr:uid="{00000000-0005-0000-0000-00008C000000}"/>
    <cellStyle name="Calculation 4" xfId="186" xr:uid="{00000000-0005-0000-0000-00008D000000}"/>
    <cellStyle name="cells" xfId="141" xr:uid="{00000000-0005-0000-0000-00008E000000}"/>
    <cellStyle name="cells 2" xfId="413" xr:uid="{00000000-0005-0000-0000-00008F000000}"/>
    <cellStyle name="Check Cell 2" xfId="60" xr:uid="{00000000-0005-0000-0000-000090000000}"/>
    <cellStyle name="Check Cell 3" xfId="187" xr:uid="{00000000-0005-0000-0000-000091000000}"/>
    <cellStyle name="column field" xfId="142" xr:uid="{00000000-0005-0000-0000-000092000000}"/>
    <cellStyle name="column field 2" xfId="414" xr:uid="{00000000-0005-0000-0000-000093000000}"/>
    <cellStyle name="Comma" xfId="16" builtinId="3"/>
    <cellStyle name="Comma 10" xfId="330" xr:uid="{00000000-0005-0000-0000-000095000000}"/>
    <cellStyle name="Comma 10 2" xfId="573" xr:uid="{00000000-0005-0000-0000-000096000000}"/>
    <cellStyle name="Comma 10 2 2" xfId="677" xr:uid="{5DACE5CB-ECC0-4063-883F-0FF48ACE31B6}"/>
    <cellStyle name="Comma 10 2 2 2" xfId="1072" xr:uid="{B890886B-D862-415F-ADD1-C3FF3FB6EF07}"/>
    <cellStyle name="Comma 10 2 3" xfId="774" xr:uid="{EA0FEA76-483C-402E-9E48-44B8CB028261}"/>
    <cellStyle name="Comma 10 2 3 2" xfId="1169" xr:uid="{4836411C-19B7-4DCF-88B8-3D33343DD846}"/>
    <cellStyle name="Comma 10 2 4" xfId="872" xr:uid="{604B4AB3-61C0-4772-A22E-AA2E9494936E}"/>
    <cellStyle name="Comma 10 2 4 2" xfId="1266" xr:uid="{8B8908CC-9E26-47A4-A82F-A03B1B3AEF3D}"/>
    <cellStyle name="Comma 10 2 5" xfId="974" xr:uid="{A226EF0F-9C14-4226-BA36-969782BA7DC6}"/>
    <cellStyle name="Comma 10 3" xfId="618" xr:uid="{C8A91D6D-10A0-4349-9667-A5996580D529}"/>
    <cellStyle name="Comma 10 3 2" xfId="1013" xr:uid="{BB981D6D-6B7F-4B5D-ACED-18CDAF299FBE}"/>
    <cellStyle name="Comma 10 4" xfId="715" xr:uid="{9B5B9B9B-B314-486D-B664-CC966ACF6996}"/>
    <cellStyle name="Comma 10 4 2" xfId="1110" xr:uid="{4393E2E8-2986-4F45-B719-1811395337AE}"/>
    <cellStyle name="Comma 10 5" xfId="813" xr:uid="{A865D038-F824-4AE4-9E49-89C2DF2FE3BB}"/>
    <cellStyle name="Comma 10 5 2" xfId="1207" xr:uid="{65F9FFF9-91A6-4C95-8B64-8DBC4E269A8A}"/>
    <cellStyle name="Comma 10 6" xfId="915" xr:uid="{D6CCC8AF-F36B-4978-BBC8-26D8015A1CD3}"/>
    <cellStyle name="Comma 11" xfId="359" xr:uid="{00000000-0005-0000-0000-000097000000}"/>
    <cellStyle name="Comma 11 2" xfId="622" xr:uid="{7D7842A6-E5CD-4632-AC87-60F085282565}"/>
    <cellStyle name="Comma 11 2 2" xfId="1017" xr:uid="{591816CE-F32A-4F7B-971E-025477C6B344}"/>
    <cellStyle name="Comma 11 3" xfId="719" xr:uid="{A69F1130-4C92-4723-9F8D-F75D2651E07D}"/>
    <cellStyle name="Comma 11 3 2" xfId="1114" xr:uid="{8CC7A788-7328-41C8-BC47-E41309DECB93}"/>
    <cellStyle name="Comma 11 4" xfId="817" xr:uid="{51E02783-53E4-4081-8A9B-44B01A408DCA}"/>
    <cellStyle name="Comma 11 4 2" xfId="1211" xr:uid="{CC385F8A-4828-4C54-9FCA-311BDC5E9E6B}"/>
    <cellStyle name="Comma 11 5" xfId="919" xr:uid="{E34C06F9-1CFC-44D9-B692-368DC13DFBA1}"/>
    <cellStyle name="Comma 12" xfId="574" xr:uid="{00000000-0005-0000-0000-000098000000}"/>
    <cellStyle name="Comma 12 2" xfId="678" xr:uid="{28FE1DAD-107D-4851-AD9B-907CBBB3FAD5}"/>
    <cellStyle name="Comma 12 2 2" xfId="1073" xr:uid="{3B879066-7A1C-4182-84CF-03AF3D72CE5E}"/>
    <cellStyle name="Comma 12 3" xfId="775" xr:uid="{B69E13A0-7658-48AA-A9CC-8ED56F56093E}"/>
    <cellStyle name="Comma 12 3 2" xfId="1170" xr:uid="{EF41659F-9AE1-4E1A-85AA-C3EF76AF83E8}"/>
    <cellStyle name="Comma 12 4" xfId="873" xr:uid="{A036C51D-94D0-46C7-A490-746449E3907E}"/>
    <cellStyle name="Comma 12 4 2" xfId="1267" xr:uid="{CE2AD8CE-0B57-4F3C-AB5C-7AF5899C571F}"/>
    <cellStyle name="Comma 12 5" xfId="975" xr:uid="{584595B1-1736-4E96-9477-E4FE15331E53}"/>
    <cellStyle name="Comma 13" xfId="588" xr:uid="{E6F4E056-D7CD-4F27-B2C7-2C248DC00619}"/>
    <cellStyle name="Comma 13 2" xfId="983" xr:uid="{6DB02A38-D94B-49E1-9FD3-E1BD7A967727}"/>
    <cellStyle name="Comma 14" xfId="685" xr:uid="{16A00785-287C-4F58-9B22-0C66D1117BAD}"/>
    <cellStyle name="Comma 14 2" xfId="1080" xr:uid="{20DE6788-5FB7-428D-84C0-E1F92B550731}"/>
    <cellStyle name="Comma 15" xfId="783" xr:uid="{A9EFA348-1917-4C63-B8E5-107D70DA53C4}"/>
    <cellStyle name="Comma 15 2" xfId="1177" xr:uid="{D93EABAF-F15B-49B4-B1A7-C905101A5714}"/>
    <cellStyle name="Comma 16" xfId="885" xr:uid="{B0B146F9-071B-469F-B35C-2E2C4B7F0154}"/>
    <cellStyle name="Comma 2" xfId="2" xr:uid="{00000000-0005-0000-0000-000099000000}"/>
    <cellStyle name="Comma 2 10" xfId="780" xr:uid="{29AF19F6-66D8-4A7F-B4EF-2A1C4D4335C3}"/>
    <cellStyle name="Comma 2 10 2" xfId="1174" xr:uid="{487A92B1-4F31-43CE-B66C-0BD637D0457E}"/>
    <cellStyle name="Comma 2 11" xfId="882" xr:uid="{79ACE0E2-9539-4932-9E21-47919311AB8A}"/>
    <cellStyle name="Comma 2 2" xfId="120" xr:uid="{00000000-0005-0000-0000-00009A000000}"/>
    <cellStyle name="Comma 2 2 2" xfId="277" xr:uid="{00000000-0005-0000-0000-00009B000000}"/>
    <cellStyle name="Comma 2 2 2 2" xfId="417" xr:uid="{00000000-0005-0000-0000-00009C000000}"/>
    <cellStyle name="Comma 2 2 2 2 2" xfId="627" xr:uid="{C0CC3FFB-0FA2-4458-9942-44B696E1427A}"/>
    <cellStyle name="Comma 2 2 2 2 2 2" xfId="1022" xr:uid="{159A5162-9CC6-4561-8165-A64726885B89}"/>
    <cellStyle name="Comma 2 2 2 2 3" xfId="724" xr:uid="{E1A24F12-18DD-4620-82FF-22CAA9243EED}"/>
    <cellStyle name="Comma 2 2 2 2 3 2" xfId="1119" xr:uid="{90AC9EC9-9DEE-4F45-9E36-A8B62FE46AC0}"/>
    <cellStyle name="Comma 2 2 2 2 4" xfId="822" xr:uid="{E39CFEDB-CDF9-4E32-A57B-EB8EF8F7DF61}"/>
    <cellStyle name="Comma 2 2 2 2 4 2" xfId="1216" xr:uid="{456C3FA2-672E-47B7-B787-E07F6A4F8D37}"/>
    <cellStyle name="Comma 2 2 2 2 5" xfId="924" xr:uid="{59C5B8AF-FF39-460B-A551-E49C981195C3}"/>
    <cellStyle name="Comma 2 2 2 3" xfId="565" xr:uid="{00000000-0005-0000-0000-00009D000000}"/>
    <cellStyle name="Comma 2 2 2 3 2" xfId="670" xr:uid="{F827A08D-17BC-4F45-92EF-2072191AC0B4}"/>
    <cellStyle name="Comma 2 2 2 3 2 2" xfId="1065" xr:uid="{6FA9B58C-90F9-40A0-A7FF-63D41D5684A7}"/>
    <cellStyle name="Comma 2 2 2 3 3" xfId="767" xr:uid="{94D8BF30-5AC5-4F10-9AD4-42C56CF90EC1}"/>
    <cellStyle name="Comma 2 2 2 3 3 2" xfId="1162" xr:uid="{55EDD5BD-5383-44D1-8F1E-294217D1F526}"/>
    <cellStyle name="Comma 2 2 2 3 4" xfId="865" xr:uid="{BBF1DCCA-38AA-40CF-B35F-94B093CC3216}"/>
    <cellStyle name="Comma 2 2 2 3 4 2" xfId="1259" xr:uid="{8D6686EB-039C-46AF-9110-E4F9B1964BF3}"/>
    <cellStyle name="Comma 2 2 2 3 5" xfId="967" xr:uid="{DAD51307-28DD-4C40-B5B6-2DF74AD93E1C}"/>
    <cellStyle name="Comma 2 2 2 4" xfId="611" xr:uid="{22FF0C06-A237-4533-A343-2B6E09F1BC8D}"/>
    <cellStyle name="Comma 2 2 2 4 2" xfId="1006" xr:uid="{6E7B951A-B91F-4C13-BC71-D83141ED21A5}"/>
    <cellStyle name="Comma 2 2 2 5" xfId="708" xr:uid="{6688C901-EBF1-4BA8-9A94-C20E3524F696}"/>
    <cellStyle name="Comma 2 2 2 5 2" xfId="1103" xr:uid="{4C096C9D-12DE-4B72-BED1-7123DB5D5C02}"/>
    <cellStyle name="Comma 2 2 2 6" xfId="806" xr:uid="{60FD3FE8-8BDA-4B96-B7A1-1B94EAB5D324}"/>
    <cellStyle name="Comma 2 2 2 6 2" xfId="1200" xr:uid="{546614B5-69DB-4AA7-9C52-8CAB07BA9228}"/>
    <cellStyle name="Comma 2 2 2 7" xfId="908" xr:uid="{B549BDF1-BF4D-45A9-92F6-6F15C67BFB29}"/>
    <cellStyle name="Comma 2 2 3" xfId="416" xr:uid="{00000000-0005-0000-0000-00009E000000}"/>
    <cellStyle name="Comma 2 2 3 2" xfId="626" xr:uid="{3C51825A-C657-40C1-B0C6-C17048F60F08}"/>
    <cellStyle name="Comma 2 2 3 2 2" xfId="1021" xr:uid="{1E6CA721-A531-40E3-A004-843899AD91B8}"/>
    <cellStyle name="Comma 2 2 3 3" xfId="723" xr:uid="{A1B062D3-F031-424D-9AE6-75B9605A9576}"/>
    <cellStyle name="Comma 2 2 3 3 2" xfId="1118" xr:uid="{1E693D0D-2554-41EF-A5F1-4CCE29C95D41}"/>
    <cellStyle name="Comma 2 2 3 4" xfId="821" xr:uid="{AA60BD83-B504-476F-8437-2213D5EA9A37}"/>
    <cellStyle name="Comma 2 2 3 4 2" xfId="1215" xr:uid="{88BF1CB2-8113-4A3A-B374-0AB1BB3B3AFE}"/>
    <cellStyle name="Comma 2 2 3 5" xfId="923" xr:uid="{1A02DB8A-7C30-4B06-A42A-B6D9181CB3BD}"/>
    <cellStyle name="Comma 2 2 4" xfId="554" xr:uid="{00000000-0005-0000-0000-00009F000000}"/>
    <cellStyle name="Comma 2 2 4 2" xfId="659" xr:uid="{F6AE4A3B-812A-4B70-9DD0-E0C20B1772CA}"/>
    <cellStyle name="Comma 2 2 4 2 2" xfId="1054" xr:uid="{E0E63BB1-0EFA-4F5B-9AD4-8880BFC4D92D}"/>
    <cellStyle name="Comma 2 2 4 3" xfId="756" xr:uid="{A3579392-0059-4669-BBC5-386C167F1C71}"/>
    <cellStyle name="Comma 2 2 4 3 2" xfId="1151" xr:uid="{E01DE709-085B-413E-8F08-A0592ABB4DE2}"/>
    <cellStyle name="Comma 2 2 4 4" xfId="854" xr:uid="{D00243BB-705F-4796-A449-9772091BB3ED}"/>
    <cellStyle name="Comma 2 2 4 4 2" xfId="1248" xr:uid="{38025CCF-B083-4400-8018-629660F8247D}"/>
    <cellStyle name="Comma 2 2 4 5" xfId="956" xr:uid="{1D6543C1-96E1-4943-94C3-CEAA30E5D108}"/>
    <cellStyle name="Comma 2 2 5" xfId="600" xr:uid="{9BD2D688-EBDD-4D3B-BDFF-F81A63099455}"/>
    <cellStyle name="Comma 2 2 5 2" xfId="995" xr:uid="{C702C14B-131A-4F17-8D37-81BA4F5A5CD6}"/>
    <cellStyle name="Comma 2 2 6" xfId="697" xr:uid="{2CE94EA5-69BE-45B2-BCBB-762D111DF5D1}"/>
    <cellStyle name="Comma 2 2 6 2" xfId="1092" xr:uid="{D0A5759B-5658-4409-A816-AFF0367F4B68}"/>
    <cellStyle name="Comma 2 2 7" xfId="795" xr:uid="{EE30DB84-8389-4D10-87AB-F567D0891FA3}"/>
    <cellStyle name="Comma 2 2 7 2" xfId="1189" xr:uid="{311EC9A3-2EF0-44FA-8E25-BBD2B9A20CC6}"/>
    <cellStyle name="Comma 2 2 8" xfId="897" xr:uid="{A7C79F51-9620-4A18-A407-679AC049F9D6}"/>
    <cellStyle name="Comma 2 3" xfId="188" xr:uid="{00000000-0005-0000-0000-0000A0000000}"/>
    <cellStyle name="Comma 2 4" xfId="189" xr:uid="{00000000-0005-0000-0000-0000A1000000}"/>
    <cellStyle name="Comma 2 4 2" xfId="418" xr:uid="{00000000-0005-0000-0000-0000A2000000}"/>
    <cellStyle name="Comma 2 4 2 2" xfId="628" xr:uid="{81940DE1-FAA8-4A68-AA07-CF62D6DA82A9}"/>
    <cellStyle name="Comma 2 4 2 2 2" xfId="1023" xr:uid="{B14CD103-7377-44C6-9DC1-D57D07E138CF}"/>
    <cellStyle name="Comma 2 4 2 3" xfId="725" xr:uid="{9229F5B2-CE7B-429F-876E-D2D1E38EB7DC}"/>
    <cellStyle name="Comma 2 4 2 3 2" xfId="1120" xr:uid="{EEB46867-4B9E-43F3-B4DD-ABF7BE279B01}"/>
    <cellStyle name="Comma 2 4 2 4" xfId="823" xr:uid="{8BCF17C9-20D1-4383-B8EA-8CB9F55DD13B}"/>
    <cellStyle name="Comma 2 4 2 4 2" xfId="1217" xr:uid="{02B100B1-CB93-4682-950D-AFAB244D503B}"/>
    <cellStyle name="Comma 2 4 2 5" xfId="925" xr:uid="{E2D46F43-3CCC-4F4B-A550-74F6C3171724}"/>
    <cellStyle name="Comma 2 4 3" xfId="559" xr:uid="{00000000-0005-0000-0000-0000A3000000}"/>
    <cellStyle name="Comma 2 4 3 2" xfId="664" xr:uid="{CABFC53C-9F91-4CE8-9C75-429505CE3DF5}"/>
    <cellStyle name="Comma 2 4 3 2 2" xfId="1059" xr:uid="{81C18F15-D7F1-4904-8BCE-A361E5899CD4}"/>
    <cellStyle name="Comma 2 4 3 3" xfId="761" xr:uid="{AB2EE208-49E2-4567-9AD7-90CB335AB3B2}"/>
    <cellStyle name="Comma 2 4 3 3 2" xfId="1156" xr:uid="{676A8AFE-DED3-4F01-887D-7C64900A7684}"/>
    <cellStyle name="Comma 2 4 3 4" xfId="859" xr:uid="{1C9B0F02-418B-4FDC-BF77-3057E236E197}"/>
    <cellStyle name="Comma 2 4 3 4 2" xfId="1253" xr:uid="{85147524-A7F4-4905-93C2-C7300DA5C41C}"/>
    <cellStyle name="Comma 2 4 3 5" xfId="961" xr:uid="{B7600919-8F34-4DC6-9590-CF9B2943ACA9}"/>
    <cellStyle name="Comma 2 4 4" xfId="605" xr:uid="{2CD9179B-73BF-457A-92C7-B0A751971F22}"/>
    <cellStyle name="Comma 2 4 4 2" xfId="1000" xr:uid="{7365E717-DE3D-49AE-A23B-8DDB967EB1BD}"/>
    <cellStyle name="Comma 2 4 5" xfId="702" xr:uid="{0AAC03EC-807C-442F-AC73-E4B4FE6270FF}"/>
    <cellStyle name="Comma 2 4 5 2" xfId="1097" xr:uid="{28364F6A-E109-498C-9753-CF8025ED8885}"/>
    <cellStyle name="Comma 2 4 6" xfId="800" xr:uid="{CEDE77AF-A4BA-4EA8-8DF4-570C67007447}"/>
    <cellStyle name="Comma 2 4 6 2" xfId="1194" xr:uid="{0C918274-4719-4EBC-9723-3CDF65F72ED3}"/>
    <cellStyle name="Comma 2 4 7" xfId="902" xr:uid="{DDB561DB-F8A9-4D5B-962A-67399CF6F30A}"/>
    <cellStyle name="Comma 2 5" xfId="415" xr:uid="{00000000-0005-0000-0000-0000A4000000}"/>
    <cellStyle name="Comma 2 5 2" xfId="625" xr:uid="{8020543C-5654-486C-932B-71423CDE4D95}"/>
    <cellStyle name="Comma 2 5 2 2" xfId="1020" xr:uid="{09075E55-C6C6-493C-BDBC-6B2C8C22D4E6}"/>
    <cellStyle name="Comma 2 5 3" xfId="722" xr:uid="{6068F19C-77DF-48C7-9974-2A2C191C33BC}"/>
    <cellStyle name="Comma 2 5 3 2" xfId="1117" xr:uid="{86C0D0A3-FA8E-44FE-8F7F-C9BB6A87BF14}"/>
    <cellStyle name="Comma 2 5 4" xfId="820" xr:uid="{B08E2F07-4C32-4108-A1F6-0AE2B6E6B29A}"/>
    <cellStyle name="Comma 2 5 4 2" xfId="1214" xr:uid="{1717FE17-1055-428B-B04C-11CC22E94F70}"/>
    <cellStyle name="Comma 2 5 5" xfId="922" xr:uid="{FC7AE5F3-21CD-4380-B1DF-E4E98DC82F55}"/>
    <cellStyle name="Comma 2 6" xfId="546" xr:uid="{00000000-0005-0000-0000-0000A5000000}"/>
    <cellStyle name="Comma 2 6 2" xfId="651" xr:uid="{BF2E5697-02BA-4B7F-B481-A9D825674716}"/>
    <cellStyle name="Comma 2 6 2 2" xfId="1046" xr:uid="{163684BE-38BA-4B7A-9CE3-EE442470BA90}"/>
    <cellStyle name="Comma 2 6 3" xfId="748" xr:uid="{EC77C7D5-3191-4D16-ACCA-5733CE92DC80}"/>
    <cellStyle name="Comma 2 6 3 2" xfId="1143" xr:uid="{5F3DADE9-66C1-412B-83CD-161207808E54}"/>
    <cellStyle name="Comma 2 6 4" xfId="846" xr:uid="{E14B6D6E-3C44-4F62-BF13-9CDD838E40C7}"/>
    <cellStyle name="Comma 2 6 4 2" xfId="1240" xr:uid="{A18C30E3-B7F9-4ACE-9EE0-C360958220B9}"/>
    <cellStyle name="Comma 2 6 5" xfId="948" xr:uid="{C91E03BE-1583-4077-9FFA-4CB4B21C4293}"/>
    <cellStyle name="Comma 2 7" xfId="61" xr:uid="{00000000-0005-0000-0000-0000A6000000}"/>
    <cellStyle name="Comma 2 7 2" xfId="593" xr:uid="{6ECBE338-6D30-4B83-931B-8520CAC10119}"/>
    <cellStyle name="Comma 2 7 2 2" xfId="988" xr:uid="{8D2A0863-51D3-43F1-B236-0CA133CF094C}"/>
    <cellStyle name="Comma 2 7 3" xfId="690" xr:uid="{24B368B5-BAB1-41E5-9192-669D069E4003}"/>
    <cellStyle name="Comma 2 7 3 2" xfId="1085" xr:uid="{3FFFBE1A-F90D-4D2F-943E-74C198DB330A}"/>
    <cellStyle name="Comma 2 7 4" xfId="788" xr:uid="{614179AE-0408-4847-B735-AB4D31D8D593}"/>
    <cellStyle name="Comma 2 7 4 2" xfId="1182" xr:uid="{EA913B94-2FE8-4BA7-A95C-4BB216178211}"/>
    <cellStyle name="Comma 2 7 5" xfId="890" xr:uid="{E7D62698-2D1D-4AEA-9DC5-D8CB19F9D858}"/>
    <cellStyle name="Comma 2 8" xfId="582" xr:uid="{9DFE28F5-DF85-4DA9-948D-2110F0B28875}"/>
    <cellStyle name="Comma 2 8 2" xfId="980" xr:uid="{E5570587-9FDD-4563-A6B1-8B8AA23CB558}"/>
    <cellStyle name="Comma 2 9" xfId="682" xr:uid="{757B88A6-CCE2-4D95-82F6-1B401A2164DD}"/>
    <cellStyle name="Comma 2 9 2" xfId="1077" xr:uid="{FC827A6F-EA6B-4937-8724-56D846A8E4FB}"/>
    <cellStyle name="Comma 3" xfId="10" xr:uid="{00000000-0005-0000-0000-0000A7000000}"/>
    <cellStyle name="Comma 3 10" xfId="781" xr:uid="{3EF105EA-8A96-4462-86F9-A8833BD521FA}"/>
    <cellStyle name="Comma 3 10 2" xfId="1175" xr:uid="{A19C4B61-9762-42A5-877F-574AB638A66F}"/>
    <cellStyle name="Comma 3 11" xfId="883" xr:uid="{E28538A4-F265-4AF1-90CB-BC9BF4A8F391}"/>
    <cellStyle name="Comma 3 2" xfId="351" xr:uid="{00000000-0005-0000-0000-0000A8000000}"/>
    <cellStyle name="Comma 3 2 2" xfId="619" xr:uid="{B3FDB95D-99B2-4BC0-BAE3-3940EA690C77}"/>
    <cellStyle name="Comma 3 2 2 2" xfId="1014" xr:uid="{9A7FBEDD-40E5-443F-BBAD-55A5E433A693}"/>
    <cellStyle name="Comma 3 2 3" xfId="716" xr:uid="{8C84D24E-EF11-4788-BA3A-3AFA93E5AD11}"/>
    <cellStyle name="Comma 3 2 3 2" xfId="1111" xr:uid="{45D1CA0B-F6C7-4B28-8ACA-4307EF218E52}"/>
    <cellStyle name="Comma 3 2 4" xfId="814" xr:uid="{15ECE945-45E0-4D1D-ADE1-8B04F872E8BA}"/>
    <cellStyle name="Comma 3 2 4 2" xfId="1208" xr:uid="{BC72CC1D-C40F-4DEA-A3A5-26CB2E24190E}"/>
    <cellStyle name="Comma 3 2 5" xfId="916" xr:uid="{18117E52-EE8A-4638-8BA4-39927CB95D6A}"/>
    <cellStyle name="Comma 3 3" xfId="356" xr:uid="{00000000-0005-0000-0000-0000A9000000}"/>
    <cellStyle name="Comma 3 3 2" xfId="620" xr:uid="{D82C5C20-EB7C-4FB6-AB1E-1CA2AC3E9A34}"/>
    <cellStyle name="Comma 3 3 2 2" xfId="1015" xr:uid="{765FC9D1-63B3-4108-BCF6-0BF38CB7EDEB}"/>
    <cellStyle name="Comma 3 3 3" xfId="717" xr:uid="{EFC18287-6365-44DB-9BC2-78827A61ADF6}"/>
    <cellStyle name="Comma 3 3 3 2" xfId="1112" xr:uid="{897F8973-0004-47A5-801A-0798BD35F05C}"/>
    <cellStyle name="Comma 3 3 4" xfId="815" xr:uid="{A49F05C6-3E62-463D-A267-28A2B2C41F6F}"/>
    <cellStyle name="Comma 3 3 4 2" xfId="1209" xr:uid="{BFCD8568-3A36-412A-B87B-CD5DA32E8AD1}"/>
    <cellStyle name="Comma 3 3 5" xfId="917" xr:uid="{58A8A54C-48EF-449A-9021-7869C3402581}"/>
    <cellStyle name="Comma 3 4" xfId="419" xr:uid="{00000000-0005-0000-0000-0000AA000000}"/>
    <cellStyle name="Comma 3 4 2" xfId="629" xr:uid="{4F495183-AF9C-4649-B6F9-7E45D0629947}"/>
    <cellStyle name="Comma 3 4 2 2" xfId="1024" xr:uid="{F19B821D-87A0-4013-AA34-D601B6683B05}"/>
    <cellStyle name="Comma 3 4 3" xfId="726" xr:uid="{8B5882CA-B336-4D0B-B609-FEF936D03F7A}"/>
    <cellStyle name="Comma 3 4 3 2" xfId="1121" xr:uid="{B9879CC5-E3A2-4E0D-80A6-0EF1CC517E68}"/>
    <cellStyle name="Comma 3 4 4" xfId="824" xr:uid="{12720BA9-C1F0-4B0F-8A4C-5ECFCFBF0727}"/>
    <cellStyle name="Comma 3 4 4 2" xfId="1218" xr:uid="{D0515958-A37F-4265-8C76-449494CF3C8D}"/>
    <cellStyle name="Comma 3 4 5" xfId="926" xr:uid="{FD1ED284-CC46-44A2-B5B0-F57D7DDE088B}"/>
    <cellStyle name="Comma 3 5" xfId="547" xr:uid="{00000000-0005-0000-0000-0000AB000000}"/>
    <cellStyle name="Comma 3 5 2" xfId="652" xr:uid="{62A560AF-FAE2-45C3-87C5-12A7AF86A32A}"/>
    <cellStyle name="Comma 3 5 2 2" xfId="1047" xr:uid="{4DBD9AC3-0649-4C18-9871-D0406589479F}"/>
    <cellStyle name="Comma 3 5 3" xfId="749" xr:uid="{18593150-0B9B-4C90-A35D-6D1F7DC028E4}"/>
    <cellStyle name="Comma 3 5 3 2" xfId="1144" xr:uid="{FBF89386-5D7A-4F97-8ED4-3F3DE4B9C53A}"/>
    <cellStyle name="Comma 3 5 4" xfId="847" xr:uid="{812EF0F7-DB69-4C68-B7CD-2E8D21E08B8A}"/>
    <cellStyle name="Comma 3 5 4 2" xfId="1241" xr:uid="{66DA14F5-7417-40AE-9488-7A293BFFE9D4}"/>
    <cellStyle name="Comma 3 5 5" xfId="949" xr:uid="{1B74D7A7-0021-4BFE-A2BA-C9BDBFB5270D}"/>
    <cellStyle name="Comma 3 6" xfId="62" xr:uid="{00000000-0005-0000-0000-0000AC000000}"/>
    <cellStyle name="Comma 3 6 2" xfId="594" xr:uid="{93CC7515-3B34-4EB4-91CD-3A52A17E6E8F}"/>
    <cellStyle name="Comma 3 6 2 2" xfId="989" xr:uid="{6801E27C-BB49-4D3F-84EC-001DCCCBD36C}"/>
    <cellStyle name="Comma 3 6 3" xfId="691" xr:uid="{BD366909-3843-40D2-8197-DB2FDB5F6BDC}"/>
    <cellStyle name="Comma 3 6 3 2" xfId="1086" xr:uid="{A5BAE56A-8542-4B05-A0D7-FFFF1DFEE5AF}"/>
    <cellStyle name="Comma 3 6 4" xfId="789" xr:uid="{848C568B-0AF6-4C71-9B1C-776538EDC9BD}"/>
    <cellStyle name="Comma 3 6 4 2" xfId="1183" xr:uid="{9ECDC1AA-754F-47C7-9057-170474F08F6F}"/>
    <cellStyle name="Comma 3 6 5" xfId="891" xr:uid="{C076BFBB-2B96-482F-942D-1D27C1BBB5EA}"/>
    <cellStyle name="Comma 3 7" xfId="578" xr:uid="{00000000-0005-0000-0000-0000AD000000}"/>
    <cellStyle name="Comma 3 7 2" xfId="680" xr:uid="{4FD2C493-7BD0-4976-8D37-B79108521C76}"/>
    <cellStyle name="Comma 3 7 2 2" xfId="1075" xr:uid="{4B33BB9D-3549-433A-B880-0AEDB1643FB6}"/>
    <cellStyle name="Comma 3 7 3" xfId="777" xr:uid="{DE3DF6D6-A54C-49D6-8FC2-00950230B083}"/>
    <cellStyle name="Comma 3 7 3 2" xfId="1172" xr:uid="{81C5B65F-4237-4ADF-8627-198518F3BE12}"/>
    <cellStyle name="Comma 3 7 4" xfId="875" xr:uid="{D2AA2CB9-230F-44B9-8808-BA072047603B}"/>
    <cellStyle name="Comma 3 7 4 2" xfId="1269" xr:uid="{B854D3D2-B809-46C0-8F13-8F996227C518}"/>
    <cellStyle name="Comma 3 7 5" xfId="977" xr:uid="{DBD6D186-C2BF-4D45-B5C6-9039618DFA37}"/>
    <cellStyle name="Comma 3 8" xfId="583" xr:uid="{5704DCD2-E0A4-4DC4-9823-906C791B1157}"/>
    <cellStyle name="Comma 3 8 2" xfId="981" xr:uid="{3A608176-11CE-4DE4-B44C-39731B377C75}"/>
    <cellStyle name="Comma 3 9" xfId="683" xr:uid="{A2B59CB6-7BA1-436F-ABB1-8EC28A77BDF2}"/>
    <cellStyle name="Comma 3 9 2" xfId="1078" xr:uid="{59AF7734-EF5E-4054-B9D8-949D26BBB5C6}"/>
    <cellStyle name="Comma 4" xfId="12" xr:uid="{00000000-0005-0000-0000-0000AE000000}"/>
    <cellStyle name="Comma 4 10" xfId="884" xr:uid="{9F0F6E0C-985B-4481-A59E-0AECD37CA942}"/>
    <cellStyle name="Comma 4 2" xfId="121" xr:uid="{00000000-0005-0000-0000-0000AF000000}"/>
    <cellStyle name="Comma 4 2 2" xfId="278" xr:uid="{00000000-0005-0000-0000-0000B0000000}"/>
    <cellStyle name="Comma 4 2 2 2" xfId="422" xr:uid="{00000000-0005-0000-0000-0000B1000000}"/>
    <cellStyle name="Comma 4 2 2 2 2" xfId="632" xr:uid="{DEEFBD4C-0418-476B-97A0-3BFD9EBA91C0}"/>
    <cellStyle name="Comma 4 2 2 2 2 2" xfId="1027" xr:uid="{DC5BE56E-9F1A-4E1C-AFF8-929E92C4B643}"/>
    <cellStyle name="Comma 4 2 2 2 3" xfId="729" xr:uid="{678FB2D9-EDE7-4FA4-BF3A-7953D3440B85}"/>
    <cellStyle name="Comma 4 2 2 2 3 2" xfId="1124" xr:uid="{AC8C39A2-1FEE-4BED-A94B-591A077014EC}"/>
    <cellStyle name="Comma 4 2 2 2 4" xfId="827" xr:uid="{6A79AE45-5617-4D9D-A5D3-3691C77CADCB}"/>
    <cellStyle name="Comma 4 2 2 2 4 2" xfId="1221" xr:uid="{88EA1DDD-4CA5-42F8-A1C2-6CBE84474EEC}"/>
    <cellStyle name="Comma 4 2 2 2 5" xfId="929" xr:uid="{A2B6367C-0EDB-461D-9D4D-8D887327D5D4}"/>
    <cellStyle name="Comma 4 2 2 3" xfId="566" xr:uid="{00000000-0005-0000-0000-0000B2000000}"/>
    <cellStyle name="Comma 4 2 2 3 2" xfId="671" xr:uid="{15199CE2-83C8-46A4-9E24-815941FEFA3D}"/>
    <cellStyle name="Comma 4 2 2 3 2 2" xfId="1066" xr:uid="{1B1FEBC8-C0F8-42EE-80CF-9DBC4EF86EBF}"/>
    <cellStyle name="Comma 4 2 2 3 3" xfId="768" xr:uid="{0BC4E2A0-57D7-46C9-AA6F-248F262624C6}"/>
    <cellStyle name="Comma 4 2 2 3 3 2" xfId="1163" xr:uid="{04B1B1BE-0CFE-420A-9C2C-F2B1979AA56B}"/>
    <cellStyle name="Comma 4 2 2 3 4" xfId="866" xr:uid="{6EDD356E-970B-4EB5-A2BF-D450AFB1A971}"/>
    <cellStyle name="Comma 4 2 2 3 4 2" xfId="1260" xr:uid="{AC2BB2BE-77F0-47FD-A048-2D6EF9838188}"/>
    <cellStyle name="Comma 4 2 2 3 5" xfId="968" xr:uid="{EEF76290-CDAF-48F5-A9A4-AB41FFAFDB1A}"/>
    <cellStyle name="Comma 4 2 2 4" xfId="612" xr:uid="{D6E13908-6127-4491-B361-933F01417385}"/>
    <cellStyle name="Comma 4 2 2 4 2" xfId="1007" xr:uid="{E205FC56-B3C4-4966-9FE2-6A18E1B30599}"/>
    <cellStyle name="Comma 4 2 2 5" xfId="709" xr:uid="{56199697-2E89-4178-B4FC-B81676940212}"/>
    <cellStyle name="Comma 4 2 2 5 2" xfId="1104" xr:uid="{AA4EF9B5-7BBA-4963-8F11-0B7D7AF34A96}"/>
    <cellStyle name="Comma 4 2 2 6" xfId="807" xr:uid="{8194B35D-6FE0-4CF8-A968-706F6559BBF8}"/>
    <cellStyle name="Comma 4 2 2 6 2" xfId="1201" xr:uid="{B50B2D40-FDD7-4F3B-95E9-F9B0ADFDD420}"/>
    <cellStyle name="Comma 4 2 2 7" xfId="909" xr:uid="{42A49986-DDD0-4921-9E46-DA9057066798}"/>
    <cellStyle name="Comma 4 2 3" xfId="421" xr:uid="{00000000-0005-0000-0000-0000B3000000}"/>
    <cellStyle name="Comma 4 2 3 2" xfId="631" xr:uid="{9A8AF894-7C63-45AE-B03F-B5FE49921B65}"/>
    <cellStyle name="Comma 4 2 3 2 2" xfId="1026" xr:uid="{27619502-389D-49E4-A931-65929674AED7}"/>
    <cellStyle name="Comma 4 2 3 3" xfId="728" xr:uid="{C73B3A12-3342-4DCE-BEA8-EAF50C3A5BC9}"/>
    <cellStyle name="Comma 4 2 3 3 2" xfId="1123" xr:uid="{7795A0FE-5167-45F9-9E4F-1B2D053F6C48}"/>
    <cellStyle name="Comma 4 2 3 4" xfId="826" xr:uid="{9A0326AD-2CE2-4F09-BEED-F92058AA9818}"/>
    <cellStyle name="Comma 4 2 3 4 2" xfId="1220" xr:uid="{97A6CE9C-92C0-40AB-A43C-175E5B4B301D}"/>
    <cellStyle name="Comma 4 2 3 5" xfId="928" xr:uid="{196E3A20-3141-4A63-B5C3-555BE7382311}"/>
    <cellStyle name="Comma 4 2 4" xfId="555" xr:uid="{00000000-0005-0000-0000-0000B4000000}"/>
    <cellStyle name="Comma 4 2 4 2" xfId="660" xr:uid="{C99FAFD8-93CF-4B01-A312-592546FCCA95}"/>
    <cellStyle name="Comma 4 2 4 2 2" xfId="1055" xr:uid="{282C9FD2-28DD-4030-BDB0-3E9B21B75C2B}"/>
    <cellStyle name="Comma 4 2 4 3" xfId="757" xr:uid="{B0C7EA97-6E65-4DBB-92D6-AD35ECD6330D}"/>
    <cellStyle name="Comma 4 2 4 3 2" xfId="1152" xr:uid="{AEC10459-6D48-4FCF-A43E-A06DF659627D}"/>
    <cellStyle name="Comma 4 2 4 4" xfId="855" xr:uid="{6AAE6D7C-50F8-4A80-81F2-6E16EB5A2E09}"/>
    <cellStyle name="Comma 4 2 4 4 2" xfId="1249" xr:uid="{D4B2EE01-8F5B-4FAB-8CDD-335D96BDAE85}"/>
    <cellStyle name="Comma 4 2 4 5" xfId="957" xr:uid="{C19BD1B2-E7E3-48C6-A570-2F94434E43DE}"/>
    <cellStyle name="Comma 4 2 5" xfId="601" xr:uid="{B774EAD3-D2E6-4621-B335-ABD172C2C214}"/>
    <cellStyle name="Comma 4 2 5 2" xfId="996" xr:uid="{A42B782C-F46C-46F7-BE5D-9549699A7A9E}"/>
    <cellStyle name="Comma 4 2 6" xfId="698" xr:uid="{FF996836-826F-4754-AF1A-6A1890AD8D2F}"/>
    <cellStyle name="Comma 4 2 6 2" xfId="1093" xr:uid="{14F76AE6-5654-485D-95A1-A8F815AAB8D8}"/>
    <cellStyle name="Comma 4 2 7" xfId="796" xr:uid="{F8E496BD-0459-404E-8EF8-B1E74E598D78}"/>
    <cellStyle name="Comma 4 2 7 2" xfId="1190" xr:uid="{A7D4E399-4082-44D8-B9D3-BF42C9EEFDC8}"/>
    <cellStyle name="Comma 4 2 8" xfId="898" xr:uid="{556E6A42-1F8E-4F42-8E72-A22B90A6E0D1}"/>
    <cellStyle name="Comma 4 3" xfId="190" xr:uid="{00000000-0005-0000-0000-0000B5000000}"/>
    <cellStyle name="Comma 4 3 2" xfId="191" xr:uid="{00000000-0005-0000-0000-0000B6000000}"/>
    <cellStyle name="Comma 4 3 2 2" xfId="424" xr:uid="{00000000-0005-0000-0000-0000B7000000}"/>
    <cellStyle name="Comma 4 3 2 2 2" xfId="634" xr:uid="{09936FD3-994B-44ED-8581-536C9BAC1D91}"/>
    <cellStyle name="Comma 4 3 2 2 2 2" xfId="1029" xr:uid="{1C78A957-6F1D-4059-B6F3-3804CF43122A}"/>
    <cellStyle name="Comma 4 3 2 2 3" xfId="731" xr:uid="{C1BFD365-D254-4E4B-8CE6-25C1F57CC0BF}"/>
    <cellStyle name="Comma 4 3 2 2 3 2" xfId="1126" xr:uid="{3E4569DA-A0B3-4149-AA55-18E8355E5C37}"/>
    <cellStyle name="Comma 4 3 2 2 4" xfId="829" xr:uid="{C5E32391-969C-46CC-AC7C-E35670257EB4}"/>
    <cellStyle name="Comma 4 3 2 2 4 2" xfId="1223" xr:uid="{F16914C8-0367-44F0-B366-FB1ABD1F89D0}"/>
    <cellStyle name="Comma 4 3 2 2 5" xfId="931" xr:uid="{9196D6F7-2365-40F6-A809-516021AFAE79}"/>
    <cellStyle name="Comma 4 3 2 3" xfId="561" xr:uid="{00000000-0005-0000-0000-0000B8000000}"/>
    <cellStyle name="Comma 4 3 2 3 2" xfId="666" xr:uid="{F59CC248-040C-468F-AFC0-374F0F862048}"/>
    <cellStyle name="Comma 4 3 2 3 2 2" xfId="1061" xr:uid="{643E7292-F4BC-4C91-B22A-D50A4031ACAF}"/>
    <cellStyle name="Comma 4 3 2 3 3" xfId="763" xr:uid="{879EAF80-05DD-415B-A8CE-18C3B9D6BD17}"/>
    <cellStyle name="Comma 4 3 2 3 3 2" xfId="1158" xr:uid="{FA55DE1F-6DAD-4C57-93BE-6AB08FA3F368}"/>
    <cellStyle name="Comma 4 3 2 3 4" xfId="861" xr:uid="{5F36DEFD-A611-4418-8E2B-119E0E12611E}"/>
    <cellStyle name="Comma 4 3 2 3 4 2" xfId="1255" xr:uid="{E9053827-B114-478C-B82B-9F8994F00C55}"/>
    <cellStyle name="Comma 4 3 2 3 5" xfId="963" xr:uid="{1F63C610-B394-4A1F-9A53-9C7D4203988B}"/>
    <cellStyle name="Comma 4 3 2 4" xfId="607" xr:uid="{B8168309-F9C2-4BC9-8051-99835D5E8E5D}"/>
    <cellStyle name="Comma 4 3 2 4 2" xfId="1002" xr:uid="{D2F1DE40-B8D3-490D-B310-56F070F12AEF}"/>
    <cellStyle name="Comma 4 3 2 5" xfId="704" xr:uid="{E6054323-4757-4EE5-AAFC-53D1520DB136}"/>
    <cellStyle name="Comma 4 3 2 5 2" xfId="1099" xr:uid="{45E19505-1812-48B0-959E-7878A0846800}"/>
    <cellStyle name="Comma 4 3 2 6" xfId="802" xr:uid="{1B3D7E4B-730F-4A1E-B071-4506ED7754BD}"/>
    <cellStyle name="Comma 4 3 2 6 2" xfId="1196" xr:uid="{0EBD74D9-B9AF-4BFE-ADF1-3A40E4C5395A}"/>
    <cellStyle name="Comma 4 3 2 7" xfId="904" xr:uid="{F25A5966-A3D9-4AE6-A058-C4CFA285E83A}"/>
    <cellStyle name="Comma 4 3 3" xfId="423" xr:uid="{00000000-0005-0000-0000-0000B9000000}"/>
    <cellStyle name="Comma 4 3 3 2" xfId="633" xr:uid="{EF19B903-11BE-427F-A6F3-CC69EFF2B962}"/>
    <cellStyle name="Comma 4 3 3 2 2" xfId="1028" xr:uid="{2ADB0276-BB34-46D7-9CFE-A22DF6D103E8}"/>
    <cellStyle name="Comma 4 3 3 3" xfId="730" xr:uid="{39F8BB50-D5E5-45D6-9D62-95291A892D59}"/>
    <cellStyle name="Comma 4 3 3 3 2" xfId="1125" xr:uid="{D1F74D32-C231-4249-BC99-956E761C574C}"/>
    <cellStyle name="Comma 4 3 3 4" xfId="828" xr:uid="{350A7A63-7CC5-44B4-B565-0FF5FF22D19A}"/>
    <cellStyle name="Comma 4 3 3 4 2" xfId="1222" xr:uid="{27DF4C3B-7B68-4D20-9709-283E638B6C0D}"/>
    <cellStyle name="Comma 4 3 3 5" xfId="930" xr:uid="{60477696-F4DA-480B-9679-2207B7123FCF}"/>
    <cellStyle name="Comma 4 3 4" xfId="560" xr:uid="{00000000-0005-0000-0000-0000BA000000}"/>
    <cellStyle name="Comma 4 3 4 2" xfId="665" xr:uid="{941CE511-DAAC-428F-951E-C7B49AB2BAE4}"/>
    <cellStyle name="Comma 4 3 4 2 2" xfId="1060" xr:uid="{6EF41ABD-0B69-4C2B-9CEA-3D3074B738DF}"/>
    <cellStyle name="Comma 4 3 4 3" xfId="762" xr:uid="{6D8CE8A1-D528-40A6-8937-28AB46490596}"/>
    <cellStyle name="Comma 4 3 4 3 2" xfId="1157" xr:uid="{9D866B02-4178-4895-B4B5-A038EDE5443F}"/>
    <cellStyle name="Comma 4 3 4 4" xfId="860" xr:uid="{1221B590-E769-4449-8986-FF4C1C80E885}"/>
    <cellStyle name="Comma 4 3 4 4 2" xfId="1254" xr:uid="{2DBC9225-8314-472B-A6B7-46BB0D7DB0A7}"/>
    <cellStyle name="Comma 4 3 4 5" xfId="962" xr:uid="{B3474FBE-DAD3-4842-A8D5-3DBE7A99AEB2}"/>
    <cellStyle name="Comma 4 3 5" xfId="606" xr:uid="{BA254A6B-9196-4DCC-BF41-636FCB66431C}"/>
    <cellStyle name="Comma 4 3 5 2" xfId="1001" xr:uid="{624EFD0C-81E2-45B9-8D33-CDF034A24CC6}"/>
    <cellStyle name="Comma 4 3 6" xfId="703" xr:uid="{BB959823-36FA-449D-89E1-345E01474C48}"/>
    <cellStyle name="Comma 4 3 6 2" xfId="1098" xr:uid="{1F70A8FE-33CC-432B-8C75-C9D69C58DA72}"/>
    <cellStyle name="Comma 4 3 7" xfId="801" xr:uid="{AC826421-EEB5-48EA-9402-CAAAEDE1D505}"/>
    <cellStyle name="Comma 4 3 7 2" xfId="1195" xr:uid="{0FDF7CBF-75B4-4D70-A378-2157D12A49EE}"/>
    <cellStyle name="Comma 4 3 8" xfId="903" xr:uid="{BBE35DE7-9136-4610-BCCA-F5EDD1DAA1EF}"/>
    <cellStyle name="Comma 4 4" xfId="420" xr:uid="{00000000-0005-0000-0000-0000BB000000}"/>
    <cellStyle name="Comma 4 4 2" xfId="630" xr:uid="{D554AE39-A2F0-4C09-B6E7-CD48737CA119}"/>
    <cellStyle name="Comma 4 4 2 2" xfId="1025" xr:uid="{EA408815-619C-4CE4-B438-C9DA6A9F7EE2}"/>
    <cellStyle name="Comma 4 4 3" xfId="727" xr:uid="{EB4602DD-9938-43C1-A8D7-68B89C4360F9}"/>
    <cellStyle name="Comma 4 4 3 2" xfId="1122" xr:uid="{259C86BE-A085-496D-ACAF-1FD2F0645528}"/>
    <cellStyle name="Comma 4 4 4" xfId="825" xr:uid="{B0DA9139-553C-418F-850A-FA18DC9C6BB0}"/>
    <cellStyle name="Comma 4 4 4 2" xfId="1219" xr:uid="{A0F2A9F6-4DB9-469F-9F7B-BB720032112B}"/>
    <cellStyle name="Comma 4 4 5" xfId="927" xr:uid="{891EB85C-1932-4CBD-BD6F-E6336B0221A3}"/>
    <cellStyle name="Comma 4 5" xfId="548" xr:uid="{00000000-0005-0000-0000-0000BC000000}"/>
    <cellStyle name="Comma 4 5 2" xfId="653" xr:uid="{83EE0053-4609-452E-81BE-6508CD97A145}"/>
    <cellStyle name="Comma 4 5 2 2" xfId="1048" xr:uid="{86E7F98F-DC50-473F-A309-6AE9DD1D5E12}"/>
    <cellStyle name="Comma 4 5 3" xfId="750" xr:uid="{2A702F4A-945E-426A-8321-372B7074961D}"/>
    <cellStyle name="Comma 4 5 3 2" xfId="1145" xr:uid="{91CA502C-2262-42AD-B3E7-C2156A6C5F52}"/>
    <cellStyle name="Comma 4 5 4" xfId="848" xr:uid="{8ACFBD2C-AFBE-4D7F-BFA3-C42EC0959622}"/>
    <cellStyle name="Comma 4 5 4 2" xfId="1242" xr:uid="{70C6AF5B-3B72-4C8F-8817-C1E12655343C}"/>
    <cellStyle name="Comma 4 5 5" xfId="950" xr:uid="{D6203EE8-254D-4388-82BE-0264BC16A0D2}"/>
    <cellStyle name="Comma 4 6" xfId="63" xr:uid="{00000000-0005-0000-0000-0000BD000000}"/>
    <cellStyle name="Comma 4 6 2" xfId="595" xr:uid="{A33DF00E-F971-458F-BF96-D969D52E4C05}"/>
    <cellStyle name="Comma 4 6 2 2" xfId="990" xr:uid="{297B7FFD-FA3D-40D1-B37C-EBC8733D488B}"/>
    <cellStyle name="Comma 4 6 3" xfId="692" xr:uid="{9F26F420-4A94-4BB9-913A-424CF83D8707}"/>
    <cellStyle name="Comma 4 6 3 2" xfId="1087" xr:uid="{43963414-F1FD-4674-A574-8A0207F0F159}"/>
    <cellStyle name="Comma 4 6 4" xfId="790" xr:uid="{C6F54DE0-21A7-496C-9220-D2726AF7B577}"/>
    <cellStyle name="Comma 4 6 4 2" xfId="1184" xr:uid="{8605ADB9-62E8-4536-BF85-2B2BEFB92BBC}"/>
    <cellStyle name="Comma 4 6 5" xfId="892" xr:uid="{354B32C1-E986-48F3-8BCE-3191570B00BA}"/>
    <cellStyle name="Comma 4 7" xfId="585" xr:uid="{DD2AACC4-28C2-4E27-95BC-6A618BEF0932}"/>
    <cellStyle name="Comma 4 7 2" xfId="982" xr:uid="{A3F47631-0EC0-4644-8BAA-CC53DC53B1AE}"/>
    <cellStyle name="Comma 4 8" xfId="684" xr:uid="{1D0FC628-3B3F-4E8C-AF04-14EFD265956C}"/>
    <cellStyle name="Comma 4 8 2" xfId="1079" xr:uid="{1D542F3C-03AE-4BBF-A4EC-6363703E79A9}"/>
    <cellStyle name="Comma 4 9" xfId="782" xr:uid="{370BA82E-9E0C-4A94-BBF2-85717A6F51C1}"/>
    <cellStyle name="Comma 4 9 2" xfId="1176" xr:uid="{28CC8006-3A8D-4718-A83D-8B11CD759536}"/>
    <cellStyle name="Comma 5" xfId="17" xr:uid="{00000000-0005-0000-0000-0000BE000000}"/>
    <cellStyle name="Comma 5 2" xfId="122" xr:uid="{00000000-0005-0000-0000-0000BF000000}"/>
    <cellStyle name="Comma 5 2 2" xfId="279" xr:uid="{00000000-0005-0000-0000-0000C0000000}"/>
    <cellStyle name="Comma 5 2 2 2" xfId="427" xr:uid="{00000000-0005-0000-0000-0000C1000000}"/>
    <cellStyle name="Comma 5 2 2 2 2" xfId="637" xr:uid="{2E56CC8C-71C1-46C0-9AF3-D35828BE0095}"/>
    <cellStyle name="Comma 5 2 2 2 2 2" xfId="1032" xr:uid="{A90E59EF-3A56-4570-B769-17B2E5FC060A}"/>
    <cellStyle name="Comma 5 2 2 2 3" xfId="734" xr:uid="{6FC35869-521B-4A65-8DC6-D9889601498E}"/>
    <cellStyle name="Comma 5 2 2 2 3 2" xfId="1129" xr:uid="{F714448F-31F8-4E19-95D9-7EDB6837ED0B}"/>
    <cellStyle name="Comma 5 2 2 2 4" xfId="832" xr:uid="{CBB9AB23-83C5-4191-9FA1-723D61D8E0CD}"/>
    <cellStyle name="Comma 5 2 2 2 4 2" xfId="1226" xr:uid="{3DE892EC-8F1F-40B6-A119-8D4A1CB151C1}"/>
    <cellStyle name="Comma 5 2 2 2 5" xfId="934" xr:uid="{265F3E3B-73A0-40C3-B3B0-4F289C1D61A3}"/>
    <cellStyle name="Comma 5 2 2 3" xfId="567" xr:uid="{00000000-0005-0000-0000-0000C2000000}"/>
    <cellStyle name="Comma 5 2 2 3 2" xfId="672" xr:uid="{DFC75340-CEBC-4C8C-B899-B0C5DDA78515}"/>
    <cellStyle name="Comma 5 2 2 3 2 2" xfId="1067" xr:uid="{4DC7DB68-F72F-4587-A0CE-457E04AE0EC9}"/>
    <cellStyle name="Comma 5 2 2 3 3" xfId="769" xr:uid="{2A282F62-E18B-4FC8-9048-9DD01EE79E30}"/>
    <cellStyle name="Comma 5 2 2 3 3 2" xfId="1164" xr:uid="{9580A486-664F-4319-B340-D50ADE49175B}"/>
    <cellStyle name="Comma 5 2 2 3 4" xfId="867" xr:uid="{63DBB2FD-C7E5-436B-9DA2-AF872DA9C77A}"/>
    <cellStyle name="Comma 5 2 2 3 4 2" xfId="1261" xr:uid="{BE1653F8-E3CA-4856-8107-1BA4AEF4D3B0}"/>
    <cellStyle name="Comma 5 2 2 3 5" xfId="969" xr:uid="{F2916AA3-91DA-4948-93D0-DEE233338F88}"/>
    <cellStyle name="Comma 5 2 2 4" xfId="613" xr:uid="{9795A192-AA58-4D02-A281-4AAFEAE90928}"/>
    <cellStyle name="Comma 5 2 2 4 2" xfId="1008" xr:uid="{63912296-1F54-442D-9986-D6178D0357AD}"/>
    <cellStyle name="Comma 5 2 2 5" xfId="710" xr:uid="{D588F00C-B5B5-4F33-A6EF-BA5285535B49}"/>
    <cellStyle name="Comma 5 2 2 5 2" xfId="1105" xr:uid="{FAC6992D-B866-4DD7-B40D-5873DD2C74E9}"/>
    <cellStyle name="Comma 5 2 2 6" xfId="808" xr:uid="{2894401E-C3A7-42AD-A57D-39A370445F94}"/>
    <cellStyle name="Comma 5 2 2 6 2" xfId="1202" xr:uid="{E2E6CB03-8B61-4A3A-92D2-51AA4FCEA9E3}"/>
    <cellStyle name="Comma 5 2 2 7" xfId="910" xr:uid="{47B67EEF-B5F8-4E14-B204-FDE81D983119}"/>
    <cellStyle name="Comma 5 2 3" xfId="426" xr:uid="{00000000-0005-0000-0000-0000C3000000}"/>
    <cellStyle name="Comma 5 2 3 2" xfId="636" xr:uid="{42843F50-CDE8-486F-83CB-5FBEB121F0E6}"/>
    <cellStyle name="Comma 5 2 3 2 2" xfId="1031" xr:uid="{C1448911-5549-4788-80D0-F13A66A02AB8}"/>
    <cellStyle name="Comma 5 2 3 3" xfId="733" xr:uid="{E9CC8DE3-5104-4AD9-B920-25A9530AF46B}"/>
    <cellStyle name="Comma 5 2 3 3 2" xfId="1128" xr:uid="{5DA38BF9-FE82-4B27-BE3E-4226266D5A7E}"/>
    <cellStyle name="Comma 5 2 3 4" xfId="831" xr:uid="{7A1D3F28-C3D4-421F-8F51-C90598CD839E}"/>
    <cellStyle name="Comma 5 2 3 4 2" xfId="1225" xr:uid="{E282415C-EB77-4CB0-9162-382AA1B623F0}"/>
    <cellStyle name="Comma 5 2 3 5" xfId="933" xr:uid="{2586D4A2-2375-44D3-83E6-F42A2A1C739D}"/>
    <cellStyle name="Comma 5 2 4" xfId="556" xr:uid="{00000000-0005-0000-0000-0000C4000000}"/>
    <cellStyle name="Comma 5 2 4 2" xfId="661" xr:uid="{6B4B3326-3B3A-4C67-8959-0B439029C40C}"/>
    <cellStyle name="Comma 5 2 4 2 2" xfId="1056" xr:uid="{D704B20B-D969-40E3-BBCB-34660AA8E783}"/>
    <cellStyle name="Comma 5 2 4 3" xfId="758" xr:uid="{1228E3E5-120E-4F46-96F7-E88865895CD8}"/>
    <cellStyle name="Comma 5 2 4 3 2" xfId="1153" xr:uid="{C6F24F54-30F7-43C8-B384-DEA86626DE3E}"/>
    <cellStyle name="Comma 5 2 4 4" xfId="856" xr:uid="{7D91C38F-E8B2-4DAF-807B-21D0C3E4DC01}"/>
    <cellStyle name="Comma 5 2 4 4 2" xfId="1250" xr:uid="{98CFA13E-F7B0-4923-BA7F-EDC25079C214}"/>
    <cellStyle name="Comma 5 2 4 5" xfId="958" xr:uid="{A716DF72-4219-4DAE-9955-B95898ED5B17}"/>
    <cellStyle name="Comma 5 2 5" xfId="602" xr:uid="{0BE81CF4-FB3C-4AD8-823F-0982C9C864EF}"/>
    <cellStyle name="Comma 5 2 5 2" xfId="997" xr:uid="{50419F5A-AF41-4794-8836-C748AC9A2F59}"/>
    <cellStyle name="Comma 5 2 6" xfId="699" xr:uid="{37EA27DC-0495-4C86-A7EE-5EA86B1905BC}"/>
    <cellStyle name="Comma 5 2 6 2" xfId="1094" xr:uid="{65E40EE3-12D1-4D41-9940-3360D443B7BA}"/>
    <cellStyle name="Comma 5 2 7" xfId="797" xr:uid="{DC870ECC-DDD8-4889-9738-6C481FC8C4B8}"/>
    <cellStyle name="Comma 5 2 7 2" xfId="1191" xr:uid="{2CD3856F-4506-4500-A201-974971217A52}"/>
    <cellStyle name="Comma 5 2 8" xfId="899" xr:uid="{9D56A8F9-3C00-442F-9C84-4C22254943C9}"/>
    <cellStyle name="Comma 5 3" xfId="280" xr:uid="{00000000-0005-0000-0000-0000C5000000}"/>
    <cellStyle name="Comma 5 3 2" xfId="428" xr:uid="{00000000-0005-0000-0000-0000C6000000}"/>
    <cellStyle name="Comma 5 3 2 2" xfId="638" xr:uid="{E46FB366-AE30-420F-B0AE-1AFF3FF93A1E}"/>
    <cellStyle name="Comma 5 3 2 2 2" xfId="1033" xr:uid="{C2DCFF5F-994B-4C72-91D9-12105C3B8736}"/>
    <cellStyle name="Comma 5 3 2 3" xfId="735" xr:uid="{09C71A78-FFE7-4ADC-8AD0-066FCC3280E2}"/>
    <cellStyle name="Comma 5 3 2 3 2" xfId="1130" xr:uid="{BD051494-BCBC-48D8-8A64-8B53534924E6}"/>
    <cellStyle name="Comma 5 3 2 4" xfId="833" xr:uid="{B1D6BE49-4CE0-4848-AB5D-A535D7CE51E0}"/>
    <cellStyle name="Comma 5 3 2 4 2" xfId="1227" xr:uid="{667ACD4D-A7E8-4C85-AD20-292525A05197}"/>
    <cellStyle name="Comma 5 3 2 5" xfId="935" xr:uid="{711421C7-A2B7-4144-B3C0-4F98C9576957}"/>
    <cellStyle name="Comma 5 3 3" xfId="568" xr:uid="{00000000-0005-0000-0000-0000C7000000}"/>
    <cellStyle name="Comma 5 3 3 2" xfId="673" xr:uid="{9EC17889-7C16-47CB-8E21-856C6E29CF2B}"/>
    <cellStyle name="Comma 5 3 3 2 2" xfId="1068" xr:uid="{BBE13881-FB12-4452-B4C6-78CE3970A004}"/>
    <cellStyle name="Comma 5 3 3 3" xfId="770" xr:uid="{CECE55EE-120B-4DB6-B218-7CA554AB528E}"/>
    <cellStyle name="Comma 5 3 3 3 2" xfId="1165" xr:uid="{9401799B-ABA1-406A-B11E-B8B407393953}"/>
    <cellStyle name="Comma 5 3 3 4" xfId="868" xr:uid="{9B5251DE-7DA6-466A-95B9-AB25018F7428}"/>
    <cellStyle name="Comma 5 3 3 4 2" xfId="1262" xr:uid="{B14D093D-3B11-49AB-BFD4-A32A3A48268F}"/>
    <cellStyle name="Comma 5 3 3 5" xfId="970" xr:uid="{A188C6A1-54C4-4820-A66D-4D7F4062EF57}"/>
    <cellStyle name="Comma 5 3 4" xfId="614" xr:uid="{12DD319A-5D07-4FE8-A7AD-79712E971127}"/>
    <cellStyle name="Comma 5 3 4 2" xfId="1009" xr:uid="{C87ADD51-EA9E-4599-AC1A-AE4946D26324}"/>
    <cellStyle name="Comma 5 3 5" xfId="711" xr:uid="{6F1C1A0B-D9B4-4686-A897-958A14383F96}"/>
    <cellStyle name="Comma 5 3 5 2" xfId="1106" xr:uid="{2561AB90-2BB8-4871-BF38-CE1F314279B9}"/>
    <cellStyle name="Comma 5 3 6" xfId="809" xr:uid="{8B25A965-B22C-41A7-B864-492EEFD9ADE4}"/>
    <cellStyle name="Comma 5 3 6 2" xfId="1203" xr:uid="{8979B2B6-4C58-43A9-8DB9-C7E423F267D1}"/>
    <cellStyle name="Comma 5 3 7" xfId="911" xr:uid="{5047050F-8057-404F-9D0A-938B4703F9C3}"/>
    <cellStyle name="Comma 5 4" xfId="425" xr:uid="{00000000-0005-0000-0000-0000C8000000}"/>
    <cellStyle name="Comma 5 4 2" xfId="635" xr:uid="{6C20F47D-8266-4120-8C6E-9BDA4160A0E4}"/>
    <cellStyle name="Comma 5 4 2 2" xfId="1030" xr:uid="{C6F86153-F153-490C-B958-71805DDA36A2}"/>
    <cellStyle name="Comma 5 4 3" xfId="732" xr:uid="{DFD722E4-8BF4-47CD-9404-3A30ABA20D27}"/>
    <cellStyle name="Comma 5 4 3 2" xfId="1127" xr:uid="{B641BC0D-2603-4F1F-9F91-D293CF1FD836}"/>
    <cellStyle name="Comma 5 4 4" xfId="830" xr:uid="{B0BF5E72-25BE-4194-A334-1DE10C2CFD7E}"/>
    <cellStyle name="Comma 5 4 4 2" xfId="1224" xr:uid="{0EAA67EE-3775-4029-95E5-0C77D56C7685}"/>
    <cellStyle name="Comma 5 4 5" xfId="932" xr:uid="{FAB2B102-E833-4D39-9646-A172C39C56B8}"/>
    <cellStyle name="Comma 5 5" xfId="549" xr:uid="{00000000-0005-0000-0000-0000C9000000}"/>
    <cellStyle name="Comma 5 5 2" xfId="654" xr:uid="{33C8A0A5-C99A-4785-8EDB-146FC9C609C0}"/>
    <cellStyle name="Comma 5 5 2 2" xfId="1049" xr:uid="{A82D90AD-FEE2-4D40-B989-1AFB83A45F79}"/>
    <cellStyle name="Comma 5 5 3" xfId="751" xr:uid="{DA898962-A314-44DC-B054-24589711771C}"/>
    <cellStyle name="Comma 5 5 3 2" xfId="1146" xr:uid="{8C54B6C8-73BB-4813-81C0-589997E3311E}"/>
    <cellStyle name="Comma 5 5 4" xfId="849" xr:uid="{B7492BCB-3254-47D7-8B03-EA519F1ADC23}"/>
    <cellStyle name="Comma 5 5 4 2" xfId="1243" xr:uid="{170ED4DB-B102-4144-8F2B-A52316EE0ACE}"/>
    <cellStyle name="Comma 5 5 5" xfId="951" xr:uid="{13942D17-2616-488D-91DA-12CC13D5FBE5}"/>
    <cellStyle name="Comma 5 6" xfId="589" xr:uid="{6DB15DCB-C83F-437A-94BE-6ADA643D92CF}"/>
    <cellStyle name="Comma 5 6 2" xfId="984" xr:uid="{5FD741DF-FD43-4EFF-940E-9EBB8097AD2D}"/>
    <cellStyle name="Comma 5 7" xfId="686" xr:uid="{D033DBAF-6266-418F-8FFE-AF62C36C3001}"/>
    <cellStyle name="Comma 5 7 2" xfId="1081" xr:uid="{980D8088-EA22-4BE7-A196-0C70686D2E00}"/>
    <cellStyle name="Comma 5 8" xfId="784" xr:uid="{B3609BDB-9D0B-45B1-821A-F0AA70296FCA}"/>
    <cellStyle name="Comma 5 8 2" xfId="1178" xr:uid="{B4EEE97F-37F3-4E58-8415-90DE5805D528}"/>
    <cellStyle name="Comma 5 9" xfId="886" xr:uid="{C48405A6-28BB-422C-9C12-D14FA2FEA576}"/>
    <cellStyle name="Comma 6" xfId="25" xr:uid="{00000000-0005-0000-0000-0000CA000000}"/>
    <cellStyle name="Comma 6 10" xfId="879" xr:uid="{C3BD8EC5-1E95-40EA-9D90-425F23E90385}"/>
    <cellStyle name="Comma 6 10 2" xfId="1273" xr:uid="{567FD085-7BB1-408D-A357-4741A194954F}"/>
    <cellStyle name="Comma 6 11" xfId="888" xr:uid="{93546962-EDD4-487B-A7A6-07075693EFB3}"/>
    <cellStyle name="Comma 6 2" xfId="123" xr:uid="{00000000-0005-0000-0000-0000CB000000}"/>
    <cellStyle name="Comma 6 2 2" xfId="281" xr:uid="{00000000-0005-0000-0000-0000CC000000}"/>
    <cellStyle name="Comma 6 2 2 2" xfId="431" xr:uid="{00000000-0005-0000-0000-0000CD000000}"/>
    <cellStyle name="Comma 6 2 2 2 2" xfId="641" xr:uid="{58FA083C-F2C0-4935-B1BD-60699666E85B}"/>
    <cellStyle name="Comma 6 2 2 2 2 2" xfId="1036" xr:uid="{7E6077D9-E4B9-4651-806A-9E446F817138}"/>
    <cellStyle name="Comma 6 2 2 2 3" xfId="738" xr:uid="{2C3A5AF3-FCF4-4894-8667-DEABD03D8EA4}"/>
    <cellStyle name="Comma 6 2 2 2 3 2" xfId="1133" xr:uid="{3D078D0D-B81D-4B9A-ADEE-3847CF813567}"/>
    <cellStyle name="Comma 6 2 2 2 4" xfId="836" xr:uid="{E466D3A5-F0A2-43B8-B9B0-2431F4FFB674}"/>
    <cellStyle name="Comma 6 2 2 2 4 2" xfId="1230" xr:uid="{C95F56FE-568A-4A69-BBC5-98FC2C4E0D00}"/>
    <cellStyle name="Comma 6 2 2 2 5" xfId="938" xr:uid="{9CB22D46-9BC3-4B28-8ACE-702FD138C8AC}"/>
    <cellStyle name="Comma 6 2 2 3" xfId="569" xr:uid="{00000000-0005-0000-0000-0000CE000000}"/>
    <cellStyle name="Comma 6 2 2 3 2" xfId="674" xr:uid="{28F36E7E-BA21-4D93-93A0-D93FCE87C3A5}"/>
    <cellStyle name="Comma 6 2 2 3 2 2" xfId="1069" xr:uid="{0C81A3E8-E552-435A-85C1-0452507474EE}"/>
    <cellStyle name="Comma 6 2 2 3 3" xfId="771" xr:uid="{9013A49C-BD82-48F0-9479-BF5A6527AB7B}"/>
    <cellStyle name="Comma 6 2 2 3 3 2" xfId="1166" xr:uid="{2F7E6ADD-3AF8-4620-827F-6542F9F08764}"/>
    <cellStyle name="Comma 6 2 2 3 4" xfId="869" xr:uid="{4C82A435-6092-4C3D-96A2-451028C24582}"/>
    <cellStyle name="Comma 6 2 2 3 4 2" xfId="1263" xr:uid="{3624ED2D-B4DF-4074-94CF-D05D228EB55A}"/>
    <cellStyle name="Comma 6 2 2 3 5" xfId="971" xr:uid="{5493FD94-C6AE-4A7B-8067-78CACFCD77D9}"/>
    <cellStyle name="Comma 6 2 2 4" xfId="615" xr:uid="{56CA0B8C-45B2-49A2-90F8-90B1171D5208}"/>
    <cellStyle name="Comma 6 2 2 4 2" xfId="1010" xr:uid="{9315D8E1-DEF5-48CE-A855-4A6538A0DDD4}"/>
    <cellStyle name="Comma 6 2 2 5" xfId="712" xr:uid="{BCFC57C4-1412-4B9E-8B84-DFFCCA4D1A24}"/>
    <cellStyle name="Comma 6 2 2 5 2" xfId="1107" xr:uid="{D3108278-C9CE-4EBE-B09B-7BC6FE189825}"/>
    <cellStyle name="Comma 6 2 2 6" xfId="810" xr:uid="{61E9063D-0192-4626-8014-1EC15B8173BB}"/>
    <cellStyle name="Comma 6 2 2 6 2" xfId="1204" xr:uid="{EB571B37-F482-4E9F-9342-F6C71DB20C76}"/>
    <cellStyle name="Comma 6 2 2 7" xfId="912" xr:uid="{B003B06C-FAA0-4406-A4F1-CD50E24BA02A}"/>
    <cellStyle name="Comma 6 2 3" xfId="430" xr:uid="{00000000-0005-0000-0000-0000CF000000}"/>
    <cellStyle name="Comma 6 2 3 2" xfId="640" xr:uid="{9FE4D166-49AA-4F7D-A43F-2621B8F46ADD}"/>
    <cellStyle name="Comma 6 2 3 2 2" xfId="1035" xr:uid="{035F623C-D299-4A33-9338-8F82E4A3AE32}"/>
    <cellStyle name="Comma 6 2 3 3" xfId="737" xr:uid="{C07AD9F9-E3E6-4C2C-9998-3D756D9DD169}"/>
    <cellStyle name="Comma 6 2 3 3 2" xfId="1132" xr:uid="{20681CEE-3A39-4A3B-9C6E-B3826F9FE633}"/>
    <cellStyle name="Comma 6 2 3 4" xfId="835" xr:uid="{2DE0D7F5-E58B-4BFF-A0B3-55A26FC2A2F0}"/>
    <cellStyle name="Comma 6 2 3 4 2" xfId="1229" xr:uid="{CB685D00-F3CB-4CD6-8169-ED3D0EDF24CF}"/>
    <cellStyle name="Comma 6 2 3 5" xfId="937" xr:uid="{41028F12-A5CF-45F1-B3F3-D10197C7657A}"/>
    <cellStyle name="Comma 6 2 4" xfId="557" xr:uid="{00000000-0005-0000-0000-0000D0000000}"/>
    <cellStyle name="Comma 6 2 4 2" xfId="662" xr:uid="{89105CEA-0993-4B39-BA24-9685CBE0EE95}"/>
    <cellStyle name="Comma 6 2 4 2 2" xfId="1057" xr:uid="{E5439894-89E5-4D3A-BBAE-A20E607B01A0}"/>
    <cellStyle name="Comma 6 2 4 3" xfId="759" xr:uid="{FB8613F3-ED02-4E69-9D0C-88229488CCE8}"/>
    <cellStyle name="Comma 6 2 4 3 2" xfId="1154" xr:uid="{9B737D03-5DB0-4C2E-B2EB-C6E2191D2591}"/>
    <cellStyle name="Comma 6 2 4 4" xfId="857" xr:uid="{1132AC3C-E030-4DBD-A96E-E841BA062E8F}"/>
    <cellStyle name="Comma 6 2 4 4 2" xfId="1251" xr:uid="{437A3800-BF53-4428-934F-A9E11C3C8314}"/>
    <cellStyle name="Comma 6 2 4 5" xfId="959" xr:uid="{8FE8E0D6-8D7B-4099-8B51-EFE6F4F3B13E}"/>
    <cellStyle name="Comma 6 2 5" xfId="603" xr:uid="{47AF80F2-21A1-4CCF-BB55-54B918EF0051}"/>
    <cellStyle name="Comma 6 2 5 2" xfId="998" xr:uid="{8BAE1E07-9D81-4E2F-B0D1-CDE4BBB05287}"/>
    <cellStyle name="Comma 6 2 6" xfId="700" xr:uid="{30F79BB2-417E-46D8-BC4B-E9D3CEABA6B7}"/>
    <cellStyle name="Comma 6 2 6 2" xfId="1095" xr:uid="{571DFC58-2CEF-4573-BB49-9B45B80D2AED}"/>
    <cellStyle name="Comma 6 2 7" xfId="798" xr:uid="{D7B10C7B-AD21-451C-AD43-25F58E9B48B6}"/>
    <cellStyle name="Comma 6 2 7 2" xfId="1192" xr:uid="{7874C60B-C183-434F-89A6-43499709B41F}"/>
    <cellStyle name="Comma 6 2 8" xfId="900" xr:uid="{C235DE75-AA1B-45FA-AFFF-6349E5D8AF21}"/>
    <cellStyle name="Comma 6 3" xfId="282" xr:uid="{00000000-0005-0000-0000-0000D1000000}"/>
    <cellStyle name="Comma 6 3 2" xfId="432" xr:uid="{00000000-0005-0000-0000-0000D2000000}"/>
    <cellStyle name="Comma 6 3 2 2" xfId="642" xr:uid="{14683FDC-6AD2-4E07-BF5A-8A8514BDE765}"/>
    <cellStyle name="Comma 6 3 2 2 2" xfId="1037" xr:uid="{8032D3FA-1B6F-459B-BD68-D4ADBF416904}"/>
    <cellStyle name="Comma 6 3 2 3" xfId="739" xr:uid="{7507393B-85BE-45BB-A623-C5B36E97CC60}"/>
    <cellStyle name="Comma 6 3 2 3 2" xfId="1134" xr:uid="{DF2734A7-5B55-45A4-B244-44BB84B0676F}"/>
    <cellStyle name="Comma 6 3 2 4" xfId="837" xr:uid="{827534EE-75F0-43F4-B2CB-7FAC5C4A065F}"/>
    <cellStyle name="Comma 6 3 2 4 2" xfId="1231" xr:uid="{A288EE55-BFA5-41CB-9158-8C98389801AF}"/>
    <cellStyle name="Comma 6 3 2 5" xfId="939" xr:uid="{F651D8D1-C5C8-449A-9C86-7B2393F2DE08}"/>
    <cellStyle name="Comma 6 3 3" xfId="570" xr:uid="{00000000-0005-0000-0000-0000D3000000}"/>
    <cellStyle name="Comma 6 3 3 2" xfId="675" xr:uid="{6FE73711-4E0D-466B-B48E-C1A7F790BFFF}"/>
    <cellStyle name="Comma 6 3 3 2 2" xfId="1070" xr:uid="{9130402F-46C2-4C96-B61F-D643C574EC46}"/>
    <cellStyle name="Comma 6 3 3 3" xfId="772" xr:uid="{4810F96E-FE98-4314-A106-7D5354B5724E}"/>
    <cellStyle name="Comma 6 3 3 3 2" xfId="1167" xr:uid="{DB3CFC30-CE61-4037-9EA0-C2062C47ABE0}"/>
    <cellStyle name="Comma 6 3 3 4" xfId="870" xr:uid="{52F3314F-7510-481D-AE42-DCDE7058FD38}"/>
    <cellStyle name="Comma 6 3 3 4 2" xfId="1264" xr:uid="{75C2E43A-5096-4679-B566-5B1604710BB8}"/>
    <cellStyle name="Comma 6 3 3 5" xfId="972" xr:uid="{CC3484D4-30F6-438E-800F-C1C4F4FF22CD}"/>
    <cellStyle name="Comma 6 3 4" xfId="616" xr:uid="{4A087129-A6E4-4E61-85B0-6F7AE7FDF59E}"/>
    <cellStyle name="Comma 6 3 4 2" xfId="1011" xr:uid="{61795AA8-E050-4705-8051-CA78CD18DF70}"/>
    <cellStyle name="Comma 6 3 5" xfId="713" xr:uid="{5C6F8C0E-6A65-4AF0-AD71-E1B1617431CB}"/>
    <cellStyle name="Comma 6 3 5 2" xfId="1108" xr:uid="{23C9286C-F905-4A11-BF70-A73C99C00CF6}"/>
    <cellStyle name="Comma 6 3 6" xfId="811" xr:uid="{608BD134-D887-452C-B595-BFC7AA48B55A}"/>
    <cellStyle name="Comma 6 3 6 2" xfId="1205" xr:uid="{9F60CB49-9E9E-4E90-83CD-152FCF24A435}"/>
    <cellStyle name="Comma 6 3 7" xfId="913" xr:uid="{9CB1FB60-D41D-4FC0-B971-9A10E2C20F3E}"/>
    <cellStyle name="Comma 6 4" xfId="429" xr:uid="{00000000-0005-0000-0000-0000D4000000}"/>
    <cellStyle name="Comma 6 4 2" xfId="639" xr:uid="{A4C85817-1D95-4A77-AD0B-2EDDD20D85A6}"/>
    <cellStyle name="Comma 6 4 2 2" xfId="1034" xr:uid="{BB4D0F23-81BD-43D2-A5AB-342E87D0FF08}"/>
    <cellStyle name="Comma 6 4 3" xfId="736" xr:uid="{641903D4-990F-49B9-9044-1AC4985A9616}"/>
    <cellStyle name="Comma 6 4 3 2" xfId="1131" xr:uid="{B8738175-4053-41E9-AFFC-C677BB5916B8}"/>
    <cellStyle name="Comma 6 4 4" xfId="834" xr:uid="{6AFF9F00-EFAE-413B-8C73-DE5CA66B6052}"/>
    <cellStyle name="Comma 6 4 4 2" xfId="1228" xr:uid="{B0CDA111-2DD5-4FE3-AFC1-AA5DBB055DD0}"/>
    <cellStyle name="Comma 6 4 5" xfId="936" xr:uid="{CEC24063-631F-447D-9B65-FC1745289F4E}"/>
    <cellStyle name="Comma 6 5" xfId="552" xr:uid="{00000000-0005-0000-0000-0000D5000000}"/>
    <cellStyle name="Comma 6 5 2" xfId="657" xr:uid="{E3651D44-D7DC-4DDB-BBEC-42AE79136BC3}"/>
    <cellStyle name="Comma 6 5 2 2" xfId="1052" xr:uid="{C0832A5B-C4DA-4641-8643-3B8D7D72D7FC}"/>
    <cellStyle name="Comma 6 5 3" xfId="754" xr:uid="{359126E4-AEB9-4669-BD02-02ACD58B91E5}"/>
    <cellStyle name="Comma 6 5 3 2" xfId="1149" xr:uid="{BE42A799-66DB-4456-991B-0EF1376ACBCC}"/>
    <cellStyle name="Comma 6 5 4" xfId="852" xr:uid="{79539B52-FCF6-4216-9F07-3A3EE750B152}"/>
    <cellStyle name="Comma 6 5 4 2" xfId="1246" xr:uid="{51DD55FD-1AD8-4C03-A4A4-B1A786C2CDF3}"/>
    <cellStyle name="Comma 6 5 5" xfId="954" xr:uid="{F0A4A2F6-E625-4D2E-ACD6-334C1F74675B}"/>
    <cellStyle name="Comma 6 6" xfId="89" xr:uid="{00000000-0005-0000-0000-0000D6000000}"/>
    <cellStyle name="Comma 6 6 2" xfId="598" xr:uid="{5DAA5EF9-8CFD-47CC-95E4-A51543E3B49C}"/>
    <cellStyle name="Comma 6 6 2 2" xfId="993" xr:uid="{53A61537-FC80-4073-9EAA-333A63338A10}"/>
    <cellStyle name="Comma 6 6 3" xfId="695" xr:uid="{12788C84-13F0-4A34-87AB-55B31FD27DE2}"/>
    <cellStyle name="Comma 6 6 3 2" xfId="1090" xr:uid="{0E395EF3-4AA1-4790-940B-1D869E437552}"/>
    <cellStyle name="Comma 6 6 4" xfId="793" xr:uid="{8A7EE010-3480-486D-B247-1D4FE11FE689}"/>
    <cellStyle name="Comma 6 6 4 2" xfId="1187" xr:uid="{5D2FE615-ABE5-4B0B-981C-BE3811601C4E}"/>
    <cellStyle name="Comma 6 6 5" xfId="895" xr:uid="{FA6774E5-5004-4187-B855-B048E67CF977}"/>
    <cellStyle name="Comma 6 7" xfId="591" xr:uid="{D90F97AE-167B-403E-B3AD-83357051FEEB}"/>
    <cellStyle name="Comma 6 7 2" xfId="986" xr:uid="{1A4CEEF4-82DD-4CBB-A5B8-04C0AEC5B343}"/>
    <cellStyle name="Comma 6 8" xfId="688" xr:uid="{E583E943-D06D-490F-BDEF-011FA44913A8}"/>
    <cellStyle name="Comma 6 8 2" xfId="1083" xr:uid="{DB508E4C-E52E-4980-AEA7-76E9476CD82C}"/>
    <cellStyle name="Comma 6 9" xfId="786" xr:uid="{48A2F826-0674-4D1B-B001-0501E49264D9}"/>
    <cellStyle name="Comma 6 9 2" xfId="1180" xr:uid="{24EF67B9-7C22-4292-8595-322488BFD900}"/>
    <cellStyle name="Comma 7" xfId="143" xr:uid="{00000000-0005-0000-0000-0000D7000000}"/>
    <cellStyle name="Comma 7 2" xfId="192" xr:uid="{00000000-0005-0000-0000-0000D8000000}"/>
    <cellStyle name="Comma 7 2 2" xfId="434" xr:uid="{00000000-0005-0000-0000-0000D9000000}"/>
    <cellStyle name="Comma 7 2 2 2" xfId="644" xr:uid="{F1C23809-3139-487D-94A9-C396748D62CE}"/>
    <cellStyle name="Comma 7 2 2 2 2" xfId="1039" xr:uid="{9FE913E9-8387-4135-9D94-1438EBED1F87}"/>
    <cellStyle name="Comma 7 2 2 3" xfId="741" xr:uid="{341CD55E-6A39-45FF-AD0B-DD843EBB6208}"/>
    <cellStyle name="Comma 7 2 2 3 2" xfId="1136" xr:uid="{62EE2CEB-0BF0-42A1-BEDB-0E9045EBE498}"/>
    <cellStyle name="Comma 7 2 2 4" xfId="839" xr:uid="{0312E8B3-C8D5-4775-9920-9AB65C17C78F}"/>
    <cellStyle name="Comma 7 2 2 4 2" xfId="1233" xr:uid="{B46F7EAF-2433-470D-A28B-A41A9457C72A}"/>
    <cellStyle name="Comma 7 2 2 5" xfId="941" xr:uid="{04AED4D3-EA6D-4808-91B3-1F04789B13DE}"/>
    <cellStyle name="Comma 7 2 3" xfId="562" xr:uid="{00000000-0005-0000-0000-0000DA000000}"/>
    <cellStyle name="Comma 7 2 3 2" xfId="667" xr:uid="{6916D3F7-25D6-43B4-A1D8-249C2DAB9DAC}"/>
    <cellStyle name="Comma 7 2 3 2 2" xfId="1062" xr:uid="{8106F6AD-0EBC-4553-98E7-7235F4DDF382}"/>
    <cellStyle name="Comma 7 2 3 3" xfId="764" xr:uid="{09ED14FC-314A-415C-ACE7-5739D9501ADC}"/>
    <cellStyle name="Comma 7 2 3 3 2" xfId="1159" xr:uid="{37F9DD6E-74D0-484F-984A-C5EA4A71CD7E}"/>
    <cellStyle name="Comma 7 2 3 4" xfId="862" xr:uid="{C2A1FB5D-A5E2-4110-8FB9-EA55AC677F73}"/>
    <cellStyle name="Comma 7 2 3 4 2" xfId="1256" xr:uid="{DF212570-BE54-4B48-9E35-7624D0FB7602}"/>
    <cellStyle name="Comma 7 2 3 5" xfId="964" xr:uid="{86C3AE1E-F54D-4F8A-89C5-0265E1ADF42C}"/>
    <cellStyle name="Comma 7 2 4" xfId="608" xr:uid="{42AB8A5C-6081-4AD2-92F4-575158D820E9}"/>
    <cellStyle name="Comma 7 2 4 2" xfId="1003" xr:uid="{1CFF744F-7199-4A06-A067-6D3E5D4E0A5B}"/>
    <cellStyle name="Comma 7 2 5" xfId="705" xr:uid="{E857A47C-D5E3-435F-8899-95F3A3F09710}"/>
    <cellStyle name="Comma 7 2 5 2" xfId="1100" xr:uid="{D802AB1C-CC85-4C3F-AF96-C50C16E2C88E}"/>
    <cellStyle name="Comma 7 2 6" xfId="803" xr:uid="{A00DD884-E8AB-4DBE-A287-62B60737B267}"/>
    <cellStyle name="Comma 7 2 6 2" xfId="1197" xr:uid="{81B312EC-7302-45F3-B363-908AC6A26A40}"/>
    <cellStyle name="Comma 7 2 7" xfId="905" xr:uid="{AC15F4AD-A09A-4E22-B556-9AD977BFC693}"/>
    <cellStyle name="Comma 7 3" xfId="433" xr:uid="{00000000-0005-0000-0000-0000DB000000}"/>
    <cellStyle name="Comma 7 3 2" xfId="643" xr:uid="{4EF20404-5A77-4B1D-8755-85A1612039B8}"/>
    <cellStyle name="Comma 7 3 2 2" xfId="1038" xr:uid="{DA4F05EB-A4C6-47DB-B397-EF1724354BCF}"/>
    <cellStyle name="Comma 7 3 3" xfId="740" xr:uid="{75E3A21C-8104-46C8-8A2A-E9CF103A439A}"/>
    <cellStyle name="Comma 7 3 3 2" xfId="1135" xr:uid="{F38CB460-E451-4D01-9883-865C58CB03B6}"/>
    <cellStyle name="Comma 7 3 4" xfId="838" xr:uid="{55479D8E-4351-4625-8C8B-FC1683988198}"/>
    <cellStyle name="Comma 7 3 4 2" xfId="1232" xr:uid="{8A2B4A5B-B296-4FA6-827C-C831B61F95DF}"/>
    <cellStyle name="Comma 7 3 5" xfId="940" xr:uid="{8103519A-8E52-4C77-948B-0502B3DBBDEE}"/>
    <cellStyle name="Comma 7 4" xfId="558" xr:uid="{00000000-0005-0000-0000-0000DC000000}"/>
    <cellStyle name="Comma 7 4 2" xfId="663" xr:uid="{162C83FC-ED1D-4D82-BFDF-3C270F07908F}"/>
    <cellStyle name="Comma 7 4 2 2" xfId="1058" xr:uid="{05D91D34-758A-44AA-BC5C-3C8D7E5ADE17}"/>
    <cellStyle name="Comma 7 4 3" xfId="760" xr:uid="{1F04E03D-2B9D-46F3-A530-2F5A6798D47F}"/>
    <cellStyle name="Comma 7 4 3 2" xfId="1155" xr:uid="{05C427E9-9403-42E3-A1F5-FD8C6C76FC07}"/>
    <cellStyle name="Comma 7 4 4" xfId="858" xr:uid="{4C6049CF-A331-4ACC-82B8-28996D4692D9}"/>
    <cellStyle name="Comma 7 4 4 2" xfId="1252" xr:uid="{F94E61D4-85CA-4754-B190-84AE2ACB262E}"/>
    <cellStyle name="Comma 7 4 5" xfId="960" xr:uid="{33968C21-5261-4A9B-A32B-3D75DEE01087}"/>
    <cellStyle name="Comma 7 5" xfId="604" xr:uid="{B8FDEC11-FED1-407B-8F19-3FA07460AAE4}"/>
    <cellStyle name="Comma 7 5 2" xfId="999" xr:uid="{82164AAC-2C2A-40ED-A1E0-1CCB38881C37}"/>
    <cellStyle name="Comma 7 6" xfId="701" xr:uid="{B1F52208-77CA-44DB-9C57-87296AC7E250}"/>
    <cellStyle name="Comma 7 6 2" xfId="1096" xr:uid="{7A9363A1-6DCB-4B5E-81AD-CE46B8BC9245}"/>
    <cellStyle name="Comma 7 7" xfId="799" xr:uid="{FFAA5978-2A8A-4F05-94F0-A807166133BF}"/>
    <cellStyle name="Comma 7 7 2" xfId="1193" xr:uid="{734CD3B7-1585-4E27-9810-947F21DFEA69}"/>
    <cellStyle name="Comma 7 8" xfId="901" xr:uid="{02FCEBA1-82D1-4797-9CE8-B58E3C927241}"/>
    <cellStyle name="Comma 8" xfId="193" xr:uid="{00000000-0005-0000-0000-0000DD000000}"/>
    <cellStyle name="Comma 8 2" xfId="435" xr:uid="{00000000-0005-0000-0000-0000DE000000}"/>
    <cellStyle name="Comma 8 2 2" xfId="645" xr:uid="{C3AA1CFA-8BCE-48D4-8E98-0630FB65C03E}"/>
    <cellStyle name="Comma 8 2 2 2" xfId="1040" xr:uid="{541A6732-D0CF-4093-82BD-3D37063D8DAD}"/>
    <cellStyle name="Comma 8 2 3" xfId="742" xr:uid="{259005DE-C26C-4D25-BEAB-85D1787636CD}"/>
    <cellStyle name="Comma 8 2 3 2" xfId="1137" xr:uid="{AE789F44-27D3-4DBB-86A4-60D425B659B2}"/>
    <cellStyle name="Comma 8 2 4" xfId="840" xr:uid="{2F4BF1EF-CA59-4FE1-B152-72562EC6E9F0}"/>
    <cellStyle name="Comma 8 2 4 2" xfId="1234" xr:uid="{146BDC06-8545-4087-8BA9-0954D5F04DC3}"/>
    <cellStyle name="Comma 8 2 5" xfId="942" xr:uid="{8D373785-364F-4FA8-8033-7DC446136CF5}"/>
    <cellStyle name="Comma 8 3" xfId="563" xr:uid="{00000000-0005-0000-0000-0000DF000000}"/>
    <cellStyle name="Comma 8 3 2" xfId="668" xr:uid="{3792CB63-20B3-4A4D-A2BD-DFDDE5C0A7D2}"/>
    <cellStyle name="Comma 8 3 2 2" xfId="1063" xr:uid="{9547E6BA-0456-4446-BC70-E41E9844B2B9}"/>
    <cellStyle name="Comma 8 3 3" xfId="765" xr:uid="{3893F439-BA60-49B4-B470-2A4C136E2829}"/>
    <cellStyle name="Comma 8 3 3 2" xfId="1160" xr:uid="{CC379E73-8C07-42C5-BABF-9E6C2ACFB432}"/>
    <cellStyle name="Comma 8 3 4" xfId="863" xr:uid="{95541EEE-B397-4FD5-B3BC-EFC6328AB510}"/>
    <cellStyle name="Comma 8 3 4 2" xfId="1257" xr:uid="{C92F3742-DC8E-4F7D-BC5A-A8FB4DD70FD9}"/>
    <cellStyle name="Comma 8 3 5" xfId="965" xr:uid="{BC96BF68-8A17-43A6-BDEB-BA55676FD2AC}"/>
    <cellStyle name="Comma 8 4" xfId="609" xr:uid="{C3963688-0FA7-4AE8-91EF-6464C75B66FF}"/>
    <cellStyle name="Comma 8 4 2" xfId="1004" xr:uid="{1B09241E-0097-4537-B8DA-91A42E275852}"/>
    <cellStyle name="Comma 8 5" xfId="706" xr:uid="{A0CDE7ED-D2EB-483C-81C7-CE9BE9EFDD99}"/>
    <cellStyle name="Comma 8 5 2" xfId="1101" xr:uid="{04BF51E5-F860-48D3-8748-BA02225BE046}"/>
    <cellStyle name="Comma 8 6" xfId="804" xr:uid="{8C7BB416-D995-4770-8C39-947C48A46CF0}"/>
    <cellStyle name="Comma 8 6 2" xfId="1198" xr:uid="{E7ABB7DD-33F8-4CEF-845F-8DBE5B557283}"/>
    <cellStyle name="Comma 8 7" xfId="906" xr:uid="{30F5B87B-E89C-49F4-B557-FF56796140F0}"/>
    <cellStyle name="Comma 9" xfId="283" xr:uid="{00000000-0005-0000-0000-0000E0000000}"/>
    <cellStyle name="Comma 9 2" xfId="436" xr:uid="{00000000-0005-0000-0000-0000E1000000}"/>
    <cellStyle name="Comma 9 2 2" xfId="646" xr:uid="{D43E07EE-D694-4521-8176-D6A8F5F1F68B}"/>
    <cellStyle name="Comma 9 2 2 2" xfId="1041" xr:uid="{27BFBE1D-A111-4763-B14E-4E0AE79F61D3}"/>
    <cellStyle name="Comma 9 2 3" xfId="743" xr:uid="{2349823F-EAED-4AD5-9DF4-A742589967D9}"/>
    <cellStyle name="Comma 9 2 3 2" xfId="1138" xr:uid="{CF051E18-B6F1-45C6-B581-B3082AA828C8}"/>
    <cellStyle name="Comma 9 2 4" xfId="841" xr:uid="{9D2087F2-2951-4686-96CB-FA1DECDAB551}"/>
    <cellStyle name="Comma 9 2 4 2" xfId="1235" xr:uid="{9CFD5C15-7CF4-47E4-BD60-EE9000390B2A}"/>
    <cellStyle name="Comma 9 2 5" xfId="943" xr:uid="{52DB6726-A4D9-44C9-B60B-4D621FE0E8D3}"/>
    <cellStyle name="Comma 9 3" xfId="571" xr:uid="{00000000-0005-0000-0000-0000E2000000}"/>
    <cellStyle name="Comma 9 3 2" xfId="676" xr:uid="{0B32FEA7-FA96-464D-BA6F-B89A64383336}"/>
    <cellStyle name="Comma 9 3 2 2" xfId="1071" xr:uid="{4BED1767-EB8B-4A0C-82D1-96797F5387CB}"/>
    <cellStyle name="Comma 9 3 3" xfId="773" xr:uid="{CC084C50-3EC6-4AEC-8A4A-CC48BD01EA89}"/>
    <cellStyle name="Comma 9 3 3 2" xfId="1168" xr:uid="{26FE0ECF-277C-40B6-85CD-5A9651EBF5B1}"/>
    <cellStyle name="Comma 9 3 4" xfId="871" xr:uid="{8BF3B0B4-10C2-4404-BFC3-174A7962D828}"/>
    <cellStyle name="Comma 9 3 4 2" xfId="1265" xr:uid="{1D1E82DC-12F7-4E98-9F53-F8222F3C5FBC}"/>
    <cellStyle name="Comma 9 3 5" xfId="973" xr:uid="{19D12206-2A21-458C-BFA5-877F8930C617}"/>
    <cellStyle name="Comma 9 4" xfId="617" xr:uid="{D84E9C6C-025C-4A89-8E9B-F5E6D317F256}"/>
    <cellStyle name="Comma 9 4 2" xfId="1012" xr:uid="{1E1EF9B2-6753-4D3F-9448-1B4BCD496F55}"/>
    <cellStyle name="Comma 9 5" xfId="714" xr:uid="{5E9DC75E-AA24-40A6-9855-179F00189424}"/>
    <cellStyle name="Comma 9 5 2" xfId="1109" xr:uid="{BA545A56-AEC2-4927-9260-BE2FE26BC67A}"/>
    <cellStyle name="Comma 9 6" xfId="812" xr:uid="{27700609-CEED-47B2-9369-3F9B11B55972}"/>
    <cellStyle name="Comma 9 6 2" xfId="1206" xr:uid="{DBFA6E27-ED06-48F2-86F4-D6E6CA731EB3}"/>
    <cellStyle name="Comma 9 7" xfId="914" xr:uid="{5A643D5C-46C9-4275-AC9A-B40F816011E0}"/>
    <cellStyle name="Explanatory Text 2" xfId="64" xr:uid="{00000000-0005-0000-0000-0000E3000000}"/>
    <cellStyle name="Explanatory Text 3" xfId="194" xr:uid="{00000000-0005-0000-0000-0000E4000000}"/>
    <cellStyle name="field names" xfId="144" xr:uid="{00000000-0005-0000-0000-0000E5000000}"/>
    <cellStyle name="footer" xfId="284" xr:uid="{00000000-0005-0000-0000-0000E6000000}"/>
    <cellStyle name="Good 2" xfId="65" xr:uid="{00000000-0005-0000-0000-0000E7000000}"/>
    <cellStyle name="Good 3" xfId="195" xr:uid="{00000000-0005-0000-0000-0000E8000000}"/>
    <cellStyle name="Heading" xfId="196" xr:uid="{00000000-0005-0000-0000-0000E9000000}"/>
    <cellStyle name="Heading 1 1" xfId="197" xr:uid="{00000000-0005-0000-0000-0000EA000000}"/>
    <cellStyle name="Heading 1 2" xfId="27" xr:uid="{00000000-0005-0000-0000-0000EB000000}"/>
    <cellStyle name="Heading 1 2 2" xfId="336" xr:uid="{00000000-0005-0000-0000-0000EC000000}"/>
    <cellStyle name="Heading 1 2 3" xfId="437" xr:uid="{00000000-0005-0000-0000-0000ED000000}"/>
    <cellStyle name="Heading 1 2 4" xfId="66" xr:uid="{00000000-0005-0000-0000-0000EE000000}"/>
    <cellStyle name="Heading 1 3" xfId="198" xr:uid="{00000000-0005-0000-0000-0000EF000000}"/>
    <cellStyle name="Heading 1 4" xfId="335" xr:uid="{00000000-0005-0000-0000-0000F0000000}"/>
    <cellStyle name="Heading 2 2" xfId="29" xr:uid="{00000000-0005-0000-0000-0000F1000000}"/>
    <cellStyle name="Heading 2 2 2" xfId="339" xr:uid="{00000000-0005-0000-0000-0000F2000000}"/>
    <cellStyle name="Heading 2 2 3" xfId="438" xr:uid="{00000000-0005-0000-0000-0000F3000000}"/>
    <cellStyle name="Heading 2 2 4" xfId="67" xr:uid="{00000000-0005-0000-0000-0000F4000000}"/>
    <cellStyle name="Heading 2 3" xfId="199" xr:uid="{00000000-0005-0000-0000-0000F5000000}"/>
    <cellStyle name="Heading 2 4" xfId="343" xr:uid="{00000000-0005-0000-0000-0000F6000000}"/>
    <cellStyle name="Heading 3 2" xfId="68" xr:uid="{00000000-0005-0000-0000-0000F7000000}"/>
    <cellStyle name="Heading 3 3" xfId="200" xr:uid="{00000000-0005-0000-0000-0000F8000000}"/>
    <cellStyle name="Heading 4 2" xfId="69" xr:uid="{00000000-0005-0000-0000-0000F9000000}"/>
    <cellStyle name="Heading 4 3" xfId="201" xr:uid="{00000000-0005-0000-0000-0000FA000000}"/>
    <cellStyle name="Headings" xfId="96" xr:uid="{00000000-0005-0000-0000-0000FB000000}"/>
    <cellStyle name="Headings 2" xfId="285" xr:uid="{00000000-0005-0000-0000-0000FC000000}"/>
    <cellStyle name="Headings 2 2" xfId="440" xr:uid="{00000000-0005-0000-0000-0000FD000000}"/>
    <cellStyle name="Headings 3" xfId="439" xr:uid="{00000000-0005-0000-0000-0000FE000000}"/>
    <cellStyle name="Hyperlink" xfId="5" builtinId="8"/>
    <cellStyle name="Hyperlink 2" xfId="28" xr:uid="{00000000-0005-0000-0000-000000010000}"/>
    <cellStyle name="Hyperlink 2 2" xfId="86" xr:uid="{00000000-0005-0000-0000-000001010000}"/>
    <cellStyle name="Hyperlink 2 3" xfId="202" xr:uid="{00000000-0005-0000-0000-000002010000}"/>
    <cellStyle name="Hyperlink 2 4" xfId="286" xr:uid="{00000000-0005-0000-0000-000003010000}"/>
    <cellStyle name="Hyperlink 3" xfId="87" xr:uid="{00000000-0005-0000-0000-000004010000}"/>
    <cellStyle name="Hyperlink 3 2" xfId="124" xr:uid="{00000000-0005-0000-0000-000005010000}"/>
    <cellStyle name="Hyperlink 4" xfId="203" xr:uid="{00000000-0005-0000-0000-000006010000}"/>
    <cellStyle name="Hyperlink 5" xfId="287" xr:uid="{00000000-0005-0000-0000-000007010000}"/>
    <cellStyle name="Hyperlink 6" xfId="362" xr:uid="{00000000-0005-0000-0000-000008010000}"/>
    <cellStyle name="Hyperlink 7" xfId="543" xr:uid="{00000000-0005-0000-0000-000009010000}"/>
    <cellStyle name="Hyperlink 8" xfId="545" xr:uid="{00000000-0005-0000-0000-00000A010000}"/>
    <cellStyle name="Hyperlink 9" xfId="30" xr:uid="{00000000-0005-0000-0000-00000B010000}"/>
    <cellStyle name="Input 2" xfId="70" xr:uid="{00000000-0005-0000-0000-00000C010000}"/>
    <cellStyle name="Input 3" xfId="204" xr:uid="{00000000-0005-0000-0000-00000D010000}"/>
    <cellStyle name="Input 4" xfId="205" xr:uid="{00000000-0005-0000-0000-00000E010000}"/>
    <cellStyle name="Linked Cell 2" xfId="71" xr:uid="{00000000-0005-0000-0000-00000F010000}"/>
    <cellStyle name="Linked Cell 3" xfId="206" xr:uid="{00000000-0005-0000-0000-000010010000}"/>
    <cellStyle name="Neutral 2" xfId="72" xr:uid="{00000000-0005-0000-0000-000011010000}"/>
    <cellStyle name="Neutral 3" xfId="207" xr:uid="{00000000-0005-0000-0000-000012010000}"/>
    <cellStyle name="Normal" xfId="0" builtinId="0"/>
    <cellStyle name="Normal 10" xfId="26" xr:uid="{00000000-0005-0000-0000-000014010000}"/>
    <cellStyle name="Normal 10 2" xfId="208" xr:uid="{00000000-0005-0000-0000-000015010000}"/>
    <cellStyle name="Normal 10 2 2" xfId="209" xr:uid="{00000000-0005-0000-0000-000016010000}"/>
    <cellStyle name="Normal 10 2 2 2" xfId="442" xr:uid="{00000000-0005-0000-0000-000017010000}"/>
    <cellStyle name="Normal 10 2 3" xfId="210" xr:uid="{00000000-0005-0000-0000-000018010000}"/>
    <cellStyle name="Normal 10 2 3 2" xfId="443" xr:uid="{00000000-0005-0000-0000-000019010000}"/>
    <cellStyle name="Normal 10 2 4" xfId="441" xr:uid="{00000000-0005-0000-0000-00001A010000}"/>
    <cellStyle name="Normal 10 3" xfId="211" xr:uid="{00000000-0005-0000-0000-00001B010000}"/>
    <cellStyle name="Normal 10 3 2" xfId="444" xr:uid="{00000000-0005-0000-0000-00001C010000}"/>
    <cellStyle name="Normal 10 4" xfId="145" xr:uid="{00000000-0005-0000-0000-00001D010000}"/>
    <cellStyle name="Normal 10 5" xfId="592" xr:uid="{79C10DAB-81A4-40F5-9404-4F9590AAD68E}"/>
    <cellStyle name="Normal 10 5 2" xfId="987" xr:uid="{27618A23-F448-4BCB-BA05-362F006F9FCC}"/>
    <cellStyle name="Normal 10 6" xfId="689" xr:uid="{959E2373-E4CC-4480-9A7A-3E35B33DDEA2}"/>
    <cellStyle name="Normal 10 6 2" xfId="1084" xr:uid="{CEC12EC4-CF5D-48A7-8909-2F6387CE21BA}"/>
    <cellStyle name="Normal 10 7" xfId="787" xr:uid="{457D294F-5D68-4616-B820-7579EFA6A541}"/>
    <cellStyle name="Normal 10 7 2" xfId="1181" xr:uid="{5145C15F-A0D1-488D-AB14-A38BDB4D19B7}"/>
    <cellStyle name="Normal 10 8" xfId="889" xr:uid="{456914D6-570E-4519-A060-06C36FB5AA55}"/>
    <cellStyle name="Normal 11" xfId="212" xr:uid="{00000000-0005-0000-0000-00001E010000}"/>
    <cellStyle name="Normal 11 2" xfId="445" xr:uid="{00000000-0005-0000-0000-00001F010000}"/>
    <cellStyle name="Normal 12" xfId="213" xr:uid="{00000000-0005-0000-0000-000020010000}"/>
    <cellStyle name="Normal 12 2" xfId="446" xr:uid="{00000000-0005-0000-0000-000021010000}"/>
    <cellStyle name="Normal 13" xfId="214" xr:uid="{00000000-0005-0000-0000-000022010000}"/>
    <cellStyle name="Normal 13 2" xfId="447" xr:uid="{00000000-0005-0000-0000-000023010000}"/>
    <cellStyle name="Normal 14" xfId="215" xr:uid="{00000000-0005-0000-0000-000024010000}"/>
    <cellStyle name="Normal 14 2" xfId="448" xr:uid="{00000000-0005-0000-0000-000025010000}"/>
    <cellStyle name="Normal 15" xfId="216" xr:uid="{00000000-0005-0000-0000-000026010000}"/>
    <cellStyle name="Normal 16" xfId="217" xr:uid="{00000000-0005-0000-0000-000027010000}"/>
    <cellStyle name="Normal 16 2" xfId="218" xr:uid="{00000000-0005-0000-0000-000028010000}"/>
    <cellStyle name="Normal 16 2 2" xfId="450" xr:uid="{00000000-0005-0000-0000-000029010000}"/>
    <cellStyle name="Normal 16 3" xfId="449" xr:uid="{00000000-0005-0000-0000-00002A010000}"/>
    <cellStyle name="Normal 17" xfId="288" xr:uid="{00000000-0005-0000-0000-00002B010000}"/>
    <cellStyle name="Normal 18" xfId="289" xr:uid="{00000000-0005-0000-0000-00002C010000}"/>
    <cellStyle name="Normal 18 2" xfId="451" xr:uid="{00000000-0005-0000-0000-00002D010000}"/>
    <cellStyle name="Normal 19" xfId="290" xr:uid="{00000000-0005-0000-0000-00002E010000}"/>
    <cellStyle name="Normal 19 2" xfId="452" xr:uid="{00000000-0005-0000-0000-00002F010000}"/>
    <cellStyle name="Normal 2" xfId="1" xr:uid="{00000000-0005-0000-0000-000030010000}"/>
    <cellStyle name="Normal 2 2" xfId="14" xr:uid="{00000000-0005-0000-0000-000031010000}"/>
    <cellStyle name="Normal 2 2 2" xfId="23" xr:uid="{00000000-0005-0000-0000-000032010000}"/>
    <cellStyle name="Normal 2 2 2 2" xfId="106" xr:uid="{00000000-0005-0000-0000-000033010000}"/>
    <cellStyle name="Normal 2 2 2 2 2" xfId="146" xr:uid="{00000000-0005-0000-0000-000034010000}"/>
    <cellStyle name="Normal 2 2 2 2 2 2" xfId="219" xr:uid="{00000000-0005-0000-0000-000035010000}"/>
    <cellStyle name="Normal 2 2 2 2 2 2 2" xfId="350" xr:uid="{00000000-0005-0000-0000-000036010000}"/>
    <cellStyle name="Normal 2 2 2 2 2 3" xfId="327" xr:uid="{00000000-0005-0000-0000-000037010000}"/>
    <cellStyle name="Normal 2 2 2 2 2 3 2" xfId="342" xr:uid="{00000000-0005-0000-0000-000038010000}"/>
    <cellStyle name="Normal 2 2 2 2 2 4" xfId="332" xr:uid="{00000000-0005-0000-0000-000039010000}"/>
    <cellStyle name="Normal 2 2 2 2 3" xfId="147" xr:uid="{00000000-0005-0000-0000-00003A010000}"/>
    <cellStyle name="Normal 2 2 2 2 3 2" xfId="148" xr:uid="{00000000-0005-0000-0000-00003B010000}"/>
    <cellStyle name="Normal 2 2 2 2 3 2 2" xfId="455" xr:uid="{00000000-0005-0000-0000-00003C010000}"/>
    <cellStyle name="Normal 2 2 2 2 3 3" xfId="454" xr:uid="{00000000-0005-0000-0000-00003D010000}"/>
    <cellStyle name="Normal 2 2 2 2 4" xfId="220" xr:uid="{00000000-0005-0000-0000-00003E010000}"/>
    <cellStyle name="Normal 2 2 2 2 4 2" xfId="456" xr:uid="{00000000-0005-0000-0000-00003F010000}"/>
    <cellStyle name="Normal 2 2 2 3" xfId="139" xr:uid="{00000000-0005-0000-0000-000040010000}"/>
    <cellStyle name="Normal 2 2 2 3 2" xfId="291" xr:uid="{00000000-0005-0000-0000-000041010000}"/>
    <cellStyle name="Normal 2 2 2 3 2 2" xfId="458" xr:uid="{00000000-0005-0000-0000-000042010000}"/>
    <cellStyle name="Normal 2 2 2 3 3" xfId="457" xr:uid="{00000000-0005-0000-0000-000043010000}"/>
    <cellStyle name="Normal 2 2 2 4" xfId="149" xr:uid="{00000000-0005-0000-0000-000044010000}"/>
    <cellStyle name="Normal 2 2 2 4 2" xfId="459" xr:uid="{00000000-0005-0000-0000-000045010000}"/>
    <cellStyle name="Normal 2 2 3" xfId="94" xr:uid="{00000000-0005-0000-0000-000046010000}"/>
    <cellStyle name="Normal 2 2 3 2" xfId="460" xr:uid="{00000000-0005-0000-0000-000047010000}"/>
    <cellStyle name="Normal 2 2 3 2 2" xfId="647" xr:uid="{42FB9961-299D-46DA-A054-1023C8D92227}"/>
    <cellStyle name="Normal 2 2 3 2 2 2" xfId="1042" xr:uid="{179F2BF3-E9BB-4980-AC7E-D5163F757F08}"/>
    <cellStyle name="Normal 2 2 3 2 3" xfId="744" xr:uid="{83E6A299-48FE-4C8E-AC70-444E8DF22C60}"/>
    <cellStyle name="Normal 2 2 3 2 3 2" xfId="1139" xr:uid="{4020321B-EDFC-4F8E-BB5A-785221FBA614}"/>
    <cellStyle name="Normal 2 2 3 2 4" xfId="842" xr:uid="{6F8D6917-6FE8-494A-B574-192489A11855}"/>
    <cellStyle name="Normal 2 2 3 2 4 2" xfId="1236" xr:uid="{1EDB71C3-C19A-4807-8675-C43A2FFAB51D}"/>
    <cellStyle name="Normal 2 2 3 2 5" xfId="944" xr:uid="{122B25C5-DE63-4F0F-B717-0BAB51A13422}"/>
    <cellStyle name="Normal 2 2 3 3" xfId="553" xr:uid="{00000000-0005-0000-0000-000048010000}"/>
    <cellStyle name="Normal 2 2 3 3 2" xfId="658" xr:uid="{3136E502-6F6A-4138-BE74-E8A7210AF41D}"/>
    <cellStyle name="Normal 2 2 3 3 2 2" xfId="1053" xr:uid="{78A201F2-380E-4F30-8BF1-8AE0F1041FC8}"/>
    <cellStyle name="Normal 2 2 3 3 3" xfId="755" xr:uid="{4416203E-2502-4B89-A14D-1BA8B6298C50}"/>
    <cellStyle name="Normal 2 2 3 3 3 2" xfId="1150" xr:uid="{4F2B3ED6-10B7-4282-997A-A0C371999F87}"/>
    <cellStyle name="Normal 2 2 3 3 4" xfId="853" xr:uid="{20F94A28-CF46-4958-928B-538619508340}"/>
    <cellStyle name="Normal 2 2 3 3 4 2" xfId="1247" xr:uid="{B23DCCAA-9FA7-4E4D-B81B-008B274A28C4}"/>
    <cellStyle name="Normal 2 2 3 3 5" xfId="955" xr:uid="{BB46DAC9-EE61-40D9-9730-34CE749276B5}"/>
    <cellStyle name="Normal 2 2 3 4" xfId="599" xr:uid="{EB80251B-B043-4F25-B7D7-B04BE1B15D8C}"/>
    <cellStyle name="Normal 2 2 3 4 2" xfId="994" xr:uid="{D73D8675-036A-45D9-9CC0-4401D65020F6}"/>
    <cellStyle name="Normal 2 2 3 5" xfId="696" xr:uid="{3693A1A3-EAB4-4F4F-BAAD-FADB6C103CDE}"/>
    <cellStyle name="Normal 2 2 3 5 2" xfId="1091" xr:uid="{BFD60F24-CEC4-4EDE-B59C-E153908078DB}"/>
    <cellStyle name="Normal 2 2 3 6" xfId="794" xr:uid="{16216552-EFC0-48C9-A560-BD76F80B2793}"/>
    <cellStyle name="Normal 2 2 3 6 2" xfId="1188" xr:uid="{0D01029F-0295-47EC-9446-108D1EFB7563}"/>
    <cellStyle name="Normal 2 2 3 7" xfId="896" xr:uid="{10BEBE4A-8FD7-4745-9DC1-6F10961DB014}"/>
    <cellStyle name="Normal 2 2 4" xfId="125" xr:uid="{00000000-0005-0000-0000-000049010000}"/>
    <cellStyle name="Normal 2 2 4 2" xfId="292" xr:uid="{00000000-0005-0000-0000-00004A010000}"/>
    <cellStyle name="Normal 2 2 4 2 2" xfId="462" xr:uid="{00000000-0005-0000-0000-00004B010000}"/>
    <cellStyle name="Normal 2 2 4 3" xfId="461" xr:uid="{00000000-0005-0000-0000-00004C010000}"/>
    <cellStyle name="Normal 2 2 5" xfId="293" xr:uid="{00000000-0005-0000-0000-00004D010000}"/>
    <cellStyle name="Normal 2 2 5 2" xfId="463" xr:uid="{00000000-0005-0000-0000-00004E010000}"/>
    <cellStyle name="Normal 2 2 6" xfId="294" xr:uid="{00000000-0005-0000-0000-00004F010000}"/>
    <cellStyle name="Normal 2 2 6 2" xfId="464" xr:uid="{00000000-0005-0000-0000-000050010000}"/>
    <cellStyle name="Normal 2 2 7" xfId="325" xr:uid="{00000000-0005-0000-0000-000051010000}"/>
    <cellStyle name="Normal 2 2 7 2" xfId="465" xr:uid="{00000000-0005-0000-0000-000052010000}"/>
    <cellStyle name="Normal 2 2 8" xfId="453" xr:uid="{00000000-0005-0000-0000-000053010000}"/>
    <cellStyle name="Normal 2 2 9" xfId="73" xr:uid="{00000000-0005-0000-0000-000054010000}"/>
    <cellStyle name="Normal 2 3" xfId="22" xr:uid="{00000000-0005-0000-0000-000055010000}"/>
    <cellStyle name="Normal 2 3 2" xfId="156" xr:uid="{00000000-0005-0000-0000-000056010000}"/>
    <cellStyle name="Normal 2 3 2 2" xfId="466" xr:uid="{00000000-0005-0000-0000-000057010000}"/>
    <cellStyle name="Normal 2 3 3" xfId="295" xr:uid="{00000000-0005-0000-0000-000058010000}"/>
    <cellStyle name="Normal 2 3 3 2" xfId="467" xr:uid="{00000000-0005-0000-0000-000059010000}"/>
    <cellStyle name="Normal 2 3 4" xfId="348" xr:uid="{00000000-0005-0000-0000-00005A010000}"/>
    <cellStyle name="Normal 2 3 5" xfId="577" xr:uid="{00000000-0005-0000-0000-00005B010000}"/>
    <cellStyle name="Normal 2 4" xfId="221" xr:uid="{00000000-0005-0000-0000-00005C010000}"/>
    <cellStyle name="Normal 2 4 2" xfId="468" xr:uid="{00000000-0005-0000-0000-00005D010000}"/>
    <cellStyle name="Normal 2 5" xfId="296" xr:uid="{00000000-0005-0000-0000-00005E010000}"/>
    <cellStyle name="Normal 2 6" xfId="297" xr:uid="{00000000-0005-0000-0000-00005F010000}"/>
    <cellStyle name="Normal 2 6 2" xfId="469" xr:uid="{00000000-0005-0000-0000-000060010000}"/>
    <cellStyle name="Normal 2 7" xfId="323" xr:uid="{00000000-0005-0000-0000-000061010000}"/>
    <cellStyle name="Normal 2 7 2" xfId="470" xr:uid="{00000000-0005-0000-0000-000062010000}"/>
    <cellStyle name="Normal 2 8" xfId="340" xr:uid="{00000000-0005-0000-0000-000063010000}"/>
    <cellStyle name="Normal 20" xfId="321" xr:uid="{00000000-0005-0000-0000-000064010000}"/>
    <cellStyle name="Normal 20 2" xfId="471" xr:uid="{00000000-0005-0000-0000-000065010000}"/>
    <cellStyle name="Normal 21" xfId="329" xr:uid="{00000000-0005-0000-0000-000066010000}"/>
    <cellStyle name="Normal 21 2" xfId="363" xr:uid="{00000000-0005-0000-0000-000067010000}"/>
    <cellStyle name="Normal 22" xfId="337" xr:uid="{00000000-0005-0000-0000-000068010000}"/>
    <cellStyle name="Normal 23" xfId="360" xr:uid="{00000000-0005-0000-0000-000069010000}"/>
    <cellStyle name="Normal 23 2" xfId="623" xr:uid="{54D3712A-2278-4FB3-B0F7-31F14A25DB5E}"/>
    <cellStyle name="Normal 23 2 2" xfId="1018" xr:uid="{C18ED595-2B6B-44E2-AA82-ACC807124181}"/>
    <cellStyle name="Normal 23 3" xfId="720" xr:uid="{E7B9B394-B168-491C-B045-10A40DA4B810}"/>
    <cellStyle name="Normal 23 3 2" xfId="1115" xr:uid="{33AE7D20-258A-456B-A1F7-F07D69D4DA83}"/>
    <cellStyle name="Normal 23 4" xfId="818" xr:uid="{52A5F9C0-E50B-411E-9FB8-C8E7FB8E45A8}"/>
    <cellStyle name="Normal 23 4 2" xfId="1212" xr:uid="{97B48072-7B3F-4881-8D32-7CA09A5C8A70}"/>
    <cellStyle name="Normal 23 5" xfId="920" xr:uid="{A64679EB-0DBD-47BD-B091-E07BF6E21571}"/>
    <cellStyle name="Normal 24" xfId="544" xr:uid="{00000000-0005-0000-0000-00006A010000}"/>
    <cellStyle name="Normal 25" xfId="575" xr:uid="{00000000-0005-0000-0000-00006B010000}"/>
    <cellStyle name="Normal 25 2" xfId="679" xr:uid="{45723E5F-E8B9-4EDE-BAED-A478AF40887C}"/>
    <cellStyle name="Normal 25 2 2" xfId="881" xr:uid="{F6BE65DF-8312-4E75-9B7A-26898EBA3162}"/>
    <cellStyle name="Normal 25 2 2 2" xfId="1275" xr:uid="{A2C5896A-381A-4BBF-B04B-86DADC17E94E}"/>
    <cellStyle name="Normal 25 2 2 3" xfId="1277" xr:uid="{956C80CD-6C3C-40D2-A933-4CAA61250353}"/>
    <cellStyle name="Normal 25 2 3" xfId="1074" xr:uid="{98B62623-EFC3-4F37-B88C-E3120830DEE8}"/>
    <cellStyle name="Normal 25 3" xfId="776" xr:uid="{C437D17C-71D3-4D8D-A932-B7B547322F3A}"/>
    <cellStyle name="Normal 25 3 2" xfId="1171" xr:uid="{BFFE4C59-0FAB-4656-944A-D44EEB16C8C4}"/>
    <cellStyle name="Normal 25 4" xfId="874" xr:uid="{3689D218-870A-456D-839F-DCA8E4088321}"/>
    <cellStyle name="Normal 25 4 2" xfId="1268" xr:uid="{3BD5331F-63BF-4ADC-B0EB-A713E3BA18D9}"/>
    <cellStyle name="Normal 25 5" xfId="877" xr:uid="{F164C431-71FB-40CA-9174-AD209D4892F0}"/>
    <cellStyle name="Normal 25 5 2" xfId="1271" xr:uid="{E7F5F8B3-77E4-4CF6-8B7A-9EA1566A7860}"/>
    <cellStyle name="Normal 25 6" xfId="976" xr:uid="{174A7C92-6562-4022-826A-FB9814F56E44}"/>
    <cellStyle name="Normal 25 7" xfId="1276" xr:uid="{09525520-715B-4150-B648-3164EE2A840C}"/>
    <cellStyle name="Normal 26" xfId="580" xr:uid="{00000000-0005-0000-0000-00006C010000}"/>
    <cellStyle name="Normal 26 2" xfId="681" xr:uid="{33DE68A1-6A8E-4014-B6AD-13A27EC21DC5}"/>
    <cellStyle name="Normal 26 2 2" xfId="1076" xr:uid="{EBB58B4D-4D6C-4AC2-8103-792859891A50}"/>
    <cellStyle name="Normal 26 3" xfId="778" xr:uid="{B7C8D401-31A3-451D-8411-88BA27C39738}"/>
    <cellStyle name="Normal 26 3 2" xfId="1173" xr:uid="{EC7385CF-05E9-422D-8F8A-757F69682879}"/>
    <cellStyle name="Normal 26 4" xfId="876" xr:uid="{D36FB0BC-513A-4ED0-BA4F-BB74025DD49F}"/>
    <cellStyle name="Normal 26 4 2" xfId="1270" xr:uid="{65986844-BBC9-4DFE-B851-8ECF8AE02DD4}"/>
    <cellStyle name="Normal 26 5" xfId="978" xr:uid="{D3A8DE53-BFA2-4CAF-B22A-8C01E19AC48C}"/>
    <cellStyle name="Normal 27" xfId="581" xr:uid="{F2ED5227-A218-454E-9859-DD96872BABC8}"/>
    <cellStyle name="Normal 27 2" xfId="979" xr:uid="{5A3D2CEC-3B66-477B-A289-357C66441AD7}"/>
    <cellStyle name="Normal 28" xfId="779" xr:uid="{83E23DC0-EB0D-40C4-85C4-E9EB996EACA2}"/>
    <cellStyle name="Normal 29" xfId="880" xr:uid="{8DD584B5-D6A0-4313-BDF2-E43FB9B56504}"/>
    <cellStyle name="Normal 29 2" xfId="1274" xr:uid="{745CD711-645D-48DD-B1A3-6F160C5E8CBD}"/>
    <cellStyle name="Normal 3" xfId="4" xr:uid="{00000000-0005-0000-0000-00006D010000}"/>
    <cellStyle name="Normal 3 10" xfId="331" xr:uid="{00000000-0005-0000-0000-00006E010000}"/>
    <cellStyle name="Normal 3 11" xfId="345" xr:uid="{00000000-0005-0000-0000-00006F010000}"/>
    <cellStyle name="Normal 3 12" xfId="74" xr:uid="{00000000-0005-0000-0000-000070010000}"/>
    <cellStyle name="Normal 3 13" xfId="576" xr:uid="{00000000-0005-0000-0000-000071010000}"/>
    <cellStyle name="Normal 3 2" xfId="75" xr:uid="{00000000-0005-0000-0000-000072010000}"/>
    <cellStyle name="Normal 3 2 2" xfId="472" xr:uid="{00000000-0005-0000-0000-000073010000}"/>
    <cellStyle name="Normal 3 2 2 2" xfId="648" xr:uid="{56B8A1F9-FDD9-433F-BA2B-8E1E7BF7FD57}"/>
    <cellStyle name="Normal 3 2 2 2 2" xfId="1043" xr:uid="{E9B4AAF4-C194-48A0-8173-6C7D1708CC8F}"/>
    <cellStyle name="Normal 3 2 2 3" xfId="745" xr:uid="{4AE9DF6D-11C9-4883-929F-A0A5974B2FC5}"/>
    <cellStyle name="Normal 3 2 2 3 2" xfId="1140" xr:uid="{387FA6E5-E23C-4DB4-85AD-C35848C37EAA}"/>
    <cellStyle name="Normal 3 2 2 4" xfId="843" xr:uid="{079D27C9-07AB-4AE9-90AA-785B9AABD0AA}"/>
    <cellStyle name="Normal 3 2 2 4 2" xfId="1237" xr:uid="{C4F961C3-CB60-430F-B6F3-10291201A361}"/>
    <cellStyle name="Normal 3 2 2 5" xfId="945" xr:uid="{4E1FCA9A-3DEC-4F5F-8655-7D3E166523B6}"/>
    <cellStyle name="Normal 3 2 3" xfId="550" xr:uid="{00000000-0005-0000-0000-000074010000}"/>
    <cellStyle name="Normal 3 2 3 2" xfId="655" xr:uid="{BCCE3A8B-CEC1-4359-9AA1-A4CF637166FF}"/>
    <cellStyle name="Normal 3 2 3 2 2" xfId="1050" xr:uid="{94C99145-6C5D-438B-82BC-7B82D6F0D21D}"/>
    <cellStyle name="Normal 3 2 3 3" xfId="752" xr:uid="{6EC0AD4F-06B1-4F84-A99F-1CEC170003F5}"/>
    <cellStyle name="Normal 3 2 3 3 2" xfId="1147" xr:uid="{03C31688-48BB-42E1-8FB6-04D703E52740}"/>
    <cellStyle name="Normal 3 2 3 4" xfId="850" xr:uid="{CB3EE5A8-BF0F-4CCA-9B51-144A34B2D7F7}"/>
    <cellStyle name="Normal 3 2 3 4 2" xfId="1244" xr:uid="{84A45FA0-5E99-4C30-9D0A-016D993EA223}"/>
    <cellStyle name="Normal 3 2 3 5" xfId="952" xr:uid="{58C95D27-4FDB-45A2-BAAB-B5A663248188}"/>
    <cellStyle name="Normal 3 2 4" xfId="596" xr:uid="{E5A585DA-6432-4303-AE87-4543E889EEB3}"/>
    <cellStyle name="Normal 3 2 4 2" xfId="991" xr:uid="{FBFAD811-EBC7-4FE0-89EF-F9DD1E6125DD}"/>
    <cellStyle name="Normal 3 2 5" xfId="693" xr:uid="{6936CE60-2E8A-46CE-B2E7-21A6BC5D1555}"/>
    <cellStyle name="Normal 3 2 5 2" xfId="1088" xr:uid="{72FD9940-D527-46AF-965C-FFE7E6630DDC}"/>
    <cellStyle name="Normal 3 2 6" xfId="791" xr:uid="{C97746D2-D258-4009-B911-CE4D3E87ABA5}"/>
    <cellStyle name="Normal 3 2 6 2" xfId="1185" xr:uid="{83CC5B0C-DB56-45C8-A49B-D4279904349C}"/>
    <cellStyle name="Normal 3 2 7" xfId="893" xr:uid="{78BA420A-96EB-42A8-9172-AFB46EFCCFF6}"/>
    <cellStyle name="Normal 3 3" xfId="90" xr:uid="{00000000-0005-0000-0000-000075010000}"/>
    <cellStyle name="Normal 3 3 2" xfId="126" xr:uid="{00000000-0005-0000-0000-000076010000}"/>
    <cellStyle name="Normal 3 3 2 2" xfId="298" xr:uid="{00000000-0005-0000-0000-000077010000}"/>
    <cellStyle name="Normal 3 3 2 2 2" xfId="475" xr:uid="{00000000-0005-0000-0000-000078010000}"/>
    <cellStyle name="Normal 3 3 2 3" xfId="474" xr:uid="{00000000-0005-0000-0000-000079010000}"/>
    <cellStyle name="Normal 3 3 3" xfId="299" xr:uid="{00000000-0005-0000-0000-00007A010000}"/>
    <cellStyle name="Normal 3 3 3 2" xfId="476" xr:uid="{00000000-0005-0000-0000-00007B010000}"/>
    <cellStyle name="Normal 3 3 4" xfId="473" xr:uid="{00000000-0005-0000-0000-00007C010000}"/>
    <cellStyle name="Normal 3 4" xfId="93" xr:uid="{00000000-0005-0000-0000-00007D010000}"/>
    <cellStyle name="Normal 3 4 2" xfId="127" xr:uid="{00000000-0005-0000-0000-00007E010000}"/>
    <cellStyle name="Normal 3 4 2 2" xfId="300" xr:uid="{00000000-0005-0000-0000-00007F010000}"/>
    <cellStyle name="Normal 3 4 2 2 2" xfId="479" xr:uid="{00000000-0005-0000-0000-000080010000}"/>
    <cellStyle name="Normal 3 4 2 3" xfId="478" xr:uid="{00000000-0005-0000-0000-000081010000}"/>
    <cellStyle name="Normal 3 4 3" xfId="301" xr:uid="{00000000-0005-0000-0000-000082010000}"/>
    <cellStyle name="Normal 3 4 3 2" xfId="480" xr:uid="{00000000-0005-0000-0000-000083010000}"/>
    <cellStyle name="Normal 3 4 4" xfId="477" xr:uid="{00000000-0005-0000-0000-000084010000}"/>
    <cellStyle name="Normal 3 5" xfId="128" xr:uid="{00000000-0005-0000-0000-000085010000}"/>
    <cellStyle name="Normal 3 5 2" xfId="302" xr:uid="{00000000-0005-0000-0000-000086010000}"/>
    <cellStyle name="Normal 3 5 2 2" xfId="482" xr:uid="{00000000-0005-0000-0000-000087010000}"/>
    <cellStyle name="Normal 3 5 3" xfId="481" xr:uid="{00000000-0005-0000-0000-000088010000}"/>
    <cellStyle name="Normal 3 6" xfId="150" xr:uid="{00000000-0005-0000-0000-000089010000}"/>
    <cellStyle name="Normal 3 6 2" xfId="483" xr:uid="{00000000-0005-0000-0000-00008A010000}"/>
    <cellStyle name="Normal 3 7" xfId="222" xr:uid="{00000000-0005-0000-0000-00008B010000}"/>
    <cellStyle name="Normal 3 7 2" xfId="484" xr:uid="{00000000-0005-0000-0000-00008C010000}"/>
    <cellStyle name="Normal 3 8" xfId="223" xr:uid="{00000000-0005-0000-0000-00008D010000}"/>
    <cellStyle name="Normal 3 8 2" xfId="485" xr:uid="{00000000-0005-0000-0000-00008E010000}"/>
    <cellStyle name="Normal 3 9" xfId="324" xr:uid="{00000000-0005-0000-0000-00008F010000}"/>
    <cellStyle name="Normal 3 9 2" xfId="486" xr:uid="{00000000-0005-0000-0000-000090010000}"/>
    <cellStyle name="Normal 4" xfId="6" xr:uid="{00000000-0005-0000-0000-000091010000}"/>
    <cellStyle name="Normal 4 2" xfId="88" xr:uid="{00000000-0005-0000-0000-000092010000}"/>
    <cellStyle name="Normal 4 2 2" xfId="129" xr:uid="{00000000-0005-0000-0000-000093010000}"/>
    <cellStyle name="Normal 4 2 2 2" xfId="224" xr:uid="{00000000-0005-0000-0000-000094010000}"/>
    <cellStyle name="Normal 4 2 2 2 2" xfId="488" xr:uid="{00000000-0005-0000-0000-000095010000}"/>
    <cellStyle name="Normal 4 2 2 3" xfId="487" xr:uid="{00000000-0005-0000-0000-000096010000}"/>
    <cellStyle name="Normal 4 2 3" xfId="303" xr:uid="{00000000-0005-0000-0000-000097010000}"/>
    <cellStyle name="Normal 4 2 3 2" xfId="489" xr:uid="{00000000-0005-0000-0000-000098010000}"/>
    <cellStyle name="Normal 4 2 4" xfId="334" xr:uid="{00000000-0005-0000-0000-000099010000}"/>
    <cellStyle name="Normal 4 2 5" xfId="349" xr:uid="{00000000-0005-0000-0000-00009A010000}"/>
    <cellStyle name="Normal 4 3" xfId="105" xr:uid="{00000000-0005-0000-0000-00009B010000}"/>
    <cellStyle name="Normal 4 3 2" xfId="151" xr:uid="{00000000-0005-0000-0000-00009C010000}"/>
    <cellStyle name="Normal 4 3 2 2" xfId="152" xr:uid="{00000000-0005-0000-0000-00009D010000}"/>
    <cellStyle name="Normal 4 3 2 2 2" xfId="490" xr:uid="{00000000-0005-0000-0000-00009E010000}"/>
    <cellStyle name="Normal 4 3 2 3" xfId="326" xr:uid="{00000000-0005-0000-0000-00009F010000}"/>
    <cellStyle name="Normal 4 3 2 3 2" xfId="341" xr:uid="{00000000-0005-0000-0000-0000A0010000}"/>
    <cellStyle name="Normal 4 3 3" xfId="354" xr:uid="{00000000-0005-0000-0000-0000A1010000}"/>
    <cellStyle name="Normal 4 4" xfId="225" xr:uid="{00000000-0005-0000-0000-0000A2010000}"/>
    <cellStyle name="Normal 4 4 2" xfId="491" xr:uid="{00000000-0005-0000-0000-0000A3010000}"/>
    <cellStyle name="Normal 4 4 2 2" xfId="649" xr:uid="{5F56DCA9-9EF1-4F53-B4DB-AD2B1A4A729D}"/>
    <cellStyle name="Normal 4 4 2 2 2" xfId="1044" xr:uid="{EA0F0CD4-C0C2-49C2-AC74-BADC24C05D64}"/>
    <cellStyle name="Normal 4 4 2 3" xfId="746" xr:uid="{32CE9F74-28D3-499D-BDF5-A2EA485FF72E}"/>
    <cellStyle name="Normal 4 4 2 3 2" xfId="1141" xr:uid="{6DE9EA13-CA4D-4C09-9168-A1C5B6C3316B}"/>
    <cellStyle name="Normal 4 4 2 4" xfId="844" xr:uid="{79B29143-8264-4181-8BD1-C38A33462D71}"/>
    <cellStyle name="Normal 4 4 2 4 2" xfId="1238" xr:uid="{D0429571-710F-4237-AAAB-DD6D98A0CC4B}"/>
    <cellStyle name="Normal 4 4 2 5" xfId="946" xr:uid="{A8BF6F10-49CF-452C-9CF7-AA15C19D7770}"/>
    <cellStyle name="Normal 4 4 3" xfId="564" xr:uid="{00000000-0005-0000-0000-0000A4010000}"/>
    <cellStyle name="Normal 4 4 3 2" xfId="669" xr:uid="{0A0DFB78-B17A-44E5-A507-81B1BA190B26}"/>
    <cellStyle name="Normal 4 4 3 2 2" xfId="1064" xr:uid="{0E3C233C-990B-43C8-A077-C9F84F62E95F}"/>
    <cellStyle name="Normal 4 4 3 3" xfId="766" xr:uid="{99CBBA46-BADE-40F4-B9B2-319F25BE238A}"/>
    <cellStyle name="Normal 4 4 3 3 2" xfId="1161" xr:uid="{28AFE6AD-4A0F-4631-B487-5D50192E864C}"/>
    <cellStyle name="Normal 4 4 3 4" xfId="864" xr:uid="{B1C4CF56-EF50-42E6-A76E-8FAAEDAD947F}"/>
    <cellStyle name="Normal 4 4 3 4 2" xfId="1258" xr:uid="{05C6B715-CB7F-4D0B-8922-7B595CECBD8E}"/>
    <cellStyle name="Normal 4 4 3 5" xfId="966" xr:uid="{D771EB82-8FC6-49DA-824A-5712266DA855}"/>
    <cellStyle name="Normal 4 4 4" xfId="610" xr:uid="{33AFE819-8463-4039-A2FF-9803E3A31BE0}"/>
    <cellStyle name="Normal 4 4 4 2" xfId="1005" xr:uid="{1BEE3F29-95BC-48B2-9CCB-E5A754AB155B}"/>
    <cellStyle name="Normal 4 4 5" xfId="707" xr:uid="{295DC4D2-A7C1-45BA-8501-779BC5256180}"/>
    <cellStyle name="Normal 4 4 5 2" xfId="1102" xr:uid="{BBB6ECD3-CED4-4084-A36A-67CA578B46A3}"/>
    <cellStyle name="Normal 4 4 6" xfId="805" xr:uid="{F0FE9A07-13CB-4EEE-BB77-F4B141310D36}"/>
    <cellStyle name="Normal 4 4 6 2" xfId="1199" xr:uid="{ACA6AF10-4680-4E14-8F29-9BD2C30C6332}"/>
    <cellStyle name="Normal 4 4 7" xfId="907" xr:uid="{4B018F91-AC80-4AEB-B742-29B128213F77}"/>
    <cellStyle name="Normal 4 5" xfId="304" xr:uid="{00000000-0005-0000-0000-0000A5010000}"/>
    <cellStyle name="Normal 4 6" xfId="333" xr:uid="{00000000-0005-0000-0000-0000A6010000}"/>
    <cellStyle name="Normal 4 7" xfId="76" xr:uid="{00000000-0005-0000-0000-0000A7010000}"/>
    <cellStyle name="Normal 5" xfId="7" xr:uid="{00000000-0005-0000-0000-0000A8010000}"/>
    <cellStyle name="Normal 5 2" xfId="130" xr:uid="{00000000-0005-0000-0000-0000A9010000}"/>
    <cellStyle name="Normal 5 2 2" xfId="305" xr:uid="{00000000-0005-0000-0000-0000AA010000}"/>
    <cellStyle name="Normal 5 2 2 2" xfId="494" xr:uid="{00000000-0005-0000-0000-0000AB010000}"/>
    <cellStyle name="Normal 5 2 3" xfId="493" xr:uid="{00000000-0005-0000-0000-0000AC010000}"/>
    <cellStyle name="Normal 5 3" xfId="306" xr:uid="{00000000-0005-0000-0000-0000AD010000}"/>
    <cellStyle name="Normal 5 3 2" xfId="495" xr:uid="{00000000-0005-0000-0000-0000AE010000}"/>
    <cellStyle name="Normal 5 4" xfId="352" xr:uid="{00000000-0005-0000-0000-0000AF010000}"/>
    <cellStyle name="Normal 5 5" xfId="492" xr:uid="{00000000-0005-0000-0000-0000B0010000}"/>
    <cellStyle name="Normal 5 6" xfId="92" xr:uid="{00000000-0005-0000-0000-0000B1010000}"/>
    <cellStyle name="Normal 6" xfId="8" xr:uid="{00000000-0005-0000-0000-0000B2010000}"/>
    <cellStyle name="Normal 6 2" xfId="20" xr:uid="{00000000-0005-0000-0000-0000B3010000}"/>
    <cellStyle name="Normal 6 2 2" xfId="307" xr:uid="{00000000-0005-0000-0000-0000B4010000}"/>
    <cellStyle name="Normal 6 2 2 2" xfId="497" xr:uid="{00000000-0005-0000-0000-0000B5010000}"/>
    <cellStyle name="Normal 6 2 3" xfId="496" xr:uid="{00000000-0005-0000-0000-0000B6010000}"/>
    <cellStyle name="Normal 6 3" xfId="226" xr:uid="{00000000-0005-0000-0000-0000B7010000}"/>
    <cellStyle name="Normal 6 3 2" xfId="498" xr:uid="{00000000-0005-0000-0000-0000B8010000}"/>
    <cellStyle name="Normal 6 4" xfId="355" xr:uid="{00000000-0005-0000-0000-0000B9010000}"/>
    <cellStyle name="Normal 6 5" xfId="579" xr:uid="{00000000-0005-0000-0000-0000BA010000}"/>
    <cellStyle name="Normal 7" xfId="11" xr:uid="{00000000-0005-0000-0000-0000BB010000}"/>
    <cellStyle name="Normal 7 2" xfId="308" xr:uid="{00000000-0005-0000-0000-0000BC010000}"/>
    <cellStyle name="Normal 7 2 2" xfId="500" xr:uid="{00000000-0005-0000-0000-0000BD010000}"/>
    <cellStyle name="Normal 7 3" xfId="357" xr:uid="{00000000-0005-0000-0000-0000BE010000}"/>
    <cellStyle name="Normal 7 4" xfId="499" xr:uid="{00000000-0005-0000-0000-0000BF010000}"/>
    <cellStyle name="Normal 7 5" xfId="138" xr:uid="{00000000-0005-0000-0000-0000C0010000}"/>
    <cellStyle name="Normal 7 6" xfId="584" xr:uid="{F07D6F1C-5E3E-4B33-91DF-12E0E9C196D2}"/>
    <cellStyle name="Normal 8" xfId="13" xr:uid="{00000000-0005-0000-0000-0000C1010000}"/>
    <cellStyle name="Normal 8 2" xfId="153" xr:uid="{00000000-0005-0000-0000-0000C2010000}"/>
    <cellStyle name="Normal 8 2 2" xfId="502" xr:uid="{00000000-0005-0000-0000-0000C3010000}"/>
    <cellStyle name="Normal 8 3" xfId="358" xr:uid="{00000000-0005-0000-0000-0000C4010000}"/>
    <cellStyle name="Normal 8 3 2" xfId="621" xr:uid="{FD3466A2-50C9-4660-B5F3-B1C7C29B07B8}"/>
    <cellStyle name="Normal 8 3 2 2" xfId="1016" xr:uid="{E1DC6605-9603-4A7D-8F39-D1C28B6C7CC9}"/>
    <cellStyle name="Normal 8 3 3" xfId="718" xr:uid="{F93D9A40-9FE0-4F70-A9BC-76D4162C2248}"/>
    <cellStyle name="Normal 8 3 3 2" xfId="1113" xr:uid="{9BA27023-E794-4D20-AFDF-D9D509752C2F}"/>
    <cellStyle name="Normal 8 3 4" xfId="816" xr:uid="{09D10B1A-5540-47BD-AA66-F32FE453D69A}"/>
    <cellStyle name="Normal 8 3 4 2" xfId="1210" xr:uid="{2C8BBC45-1E50-41C5-A22D-5C39C79188EA}"/>
    <cellStyle name="Normal 8 3 5" xfId="918" xr:uid="{4B5EAC55-579C-43A1-84AC-842FE1427306}"/>
    <cellStyle name="Normal 8 4" xfId="501" xr:uid="{00000000-0005-0000-0000-0000C5010000}"/>
    <cellStyle name="Normal 8 5" xfId="33" xr:uid="{00000000-0005-0000-0000-0000C6010000}"/>
    <cellStyle name="Normal 8 6" xfId="586" xr:uid="{3C00A99C-6D14-44BB-AF81-A46F05F625EA}"/>
    <cellStyle name="Normal 9" xfId="24" xr:uid="{00000000-0005-0000-0000-0000C7010000}"/>
    <cellStyle name="Normal 9 2" xfId="252" xr:uid="{00000000-0005-0000-0000-0000C8010000}"/>
    <cellStyle name="Normal 9 2 2" xfId="504" xr:uid="{00000000-0005-0000-0000-0000C9010000}"/>
    <cellStyle name="Normal 9 3" xfId="503" xr:uid="{00000000-0005-0000-0000-0000CA010000}"/>
    <cellStyle name="Normal 9 4" xfId="140" xr:uid="{00000000-0005-0000-0000-0000CB010000}"/>
    <cellStyle name="Normal 9 5" xfId="590" xr:uid="{531041BA-CB10-49A1-9572-D46BA63CDEEF}"/>
    <cellStyle name="Normal 9 5 2" xfId="985" xr:uid="{FF9CED4E-0FAC-4079-8727-08202F6CFF9A}"/>
    <cellStyle name="Normal 9 6" xfId="687" xr:uid="{2F6B7C04-2CC9-4AD8-BBCF-7AFC83FD8A42}"/>
    <cellStyle name="Normal 9 6 2" xfId="1082" xr:uid="{1F82D3D2-155C-49A7-BC87-1B2D9CA974CF}"/>
    <cellStyle name="Normal 9 7" xfId="785" xr:uid="{122D60B0-551D-4A0A-90BC-EF4016C39930}"/>
    <cellStyle name="Normal 9 7 2" xfId="1179" xr:uid="{B5798CEE-AF1B-4AE3-8863-1DD101253032}"/>
    <cellStyle name="Normal 9 8" xfId="878" xr:uid="{B1791C3D-28B3-4157-BB76-F774D97E3738}"/>
    <cellStyle name="Normal 9 8 2" xfId="1272" xr:uid="{D335ADF6-DADC-4E80-AD00-C39CA8B13834}"/>
    <cellStyle name="Normal 9 9" xfId="887" xr:uid="{609E98A8-E34A-4E17-B3A2-16546E9AB92A}"/>
    <cellStyle name="Normal10" xfId="31" xr:uid="{00000000-0005-0000-0000-0000CD010000}"/>
    <cellStyle name="Normal10 2" xfId="131" xr:uid="{00000000-0005-0000-0000-0000CE010000}"/>
    <cellStyle name="Normal10 2 2" xfId="309" xr:uid="{00000000-0005-0000-0000-0000CF010000}"/>
    <cellStyle name="Normal10 2 2 2" xfId="507" xr:uid="{00000000-0005-0000-0000-0000D0010000}"/>
    <cellStyle name="Normal10 2 3" xfId="506" xr:uid="{00000000-0005-0000-0000-0000D1010000}"/>
    <cellStyle name="Normal10 3" xfId="77" xr:uid="{00000000-0005-0000-0000-0000D2010000}"/>
    <cellStyle name="Normal10 3 2" xfId="310" xr:uid="{00000000-0005-0000-0000-0000D3010000}"/>
    <cellStyle name="Normal10 3 2 2" xfId="509" xr:uid="{00000000-0005-0000-0000-0000D4010000}"/>
    <cellStyle name="Normal10 3 3" xfId="508" xr:uid="{00000000-0005-0000-0000-0000D5010000}"/>
    <cellStyle name="Normal10 4" xfId="311" xr:uid="{00000000-0005-0000-0000-0000D6010000}"/>
    <cellStyle name="Normal10 4 2" xfId="510" xr:uid="{00000000-0005-0000-0000-0000D7010000}"/>
    <cellStyle name="Normal10 5" xfId="505" xr:uid="{00000000-0005-0000-0000-0000D8010000}"/>
    <cellStyle name="Note 2" xfId="78" xr:uid="{00000000-0005-0000-0000-0000D9010000}"/>
    <cellStyle name="Note 2 2" xfId="132" xr:uid="{00000000-0005-0000-0000-0000DA010000}"/>
    <cellStyle name="Note 2 2 2" xfId="312" xr:uid="{00000000-0005-0000-0000-0000DB010000}"/>
    <cellStyle name="Note 2 2 2 2" xfId="513" xr:uid="{00000000-0005-0000-0000-0000DC010000}"/>
    <cellStyle name="Note 2 2 3" xfId="512" xr:uid="{00000000-0005-0000-0000-0000DD010000}"/>
    <cellStyle name="Note 2 3" xfId="313" xr:uid="{00000000-0005-0000-0000-0000DE010000}"/>
    <cellStyle name="Note 2 3 2" xfId="514" xr:uid="{00000000-0005-0000-0000-0000DF010000}"/>
    <cellStyle name="Note 2 4" xfId="314" xr:uid="{00000000-0005-0000-0000-0000E0010000}"/>
    <cellStyle name="Note 2 4 2" xfId="515" xr:uid="{00000000-0005-0000-0000-0000E1010000}"/>
    <cellStyle name="Note 2 5" xfId="511" xr:uid="{00000000-0005-0000-0000-0000E2010000}"/>
    <cellStyle name="Note 3" xfId="154" xr:uid="{00000000-0005-0000-0000-0000E3010000}"/>
    <cellStyle name="Note 3 2" xfId="516" xr:uid="{00000000-0005-0000-0000-0000E4010000}"/>
    <cellStyle name="Note 4" xfId="227" xr:uid="{00000000-0005-0000-0000-0000E5010000}"/>
    <cellStyle name="Output 2" xfId="79" xr:uid="{00000000-0005-0000-0000-0000E6010000}"/>
    <cellStyle name="Output 3" xfId="228" xr:uid="{00000000-0005-0000-0000-0000E7010000}"/>
    <cellStyle name="Paragraph Han" xfId="338" xr:uid="{00000000-0005-0000-0000-0000E8010000}"/>
    <cellStyle name="Per cent" xfId="15" builtinId="5"/>
    <cellStyle name="Per cent 2" xfId="587" xr:uid="{723D5C90-6D21-4E9E-B89C-1717038C27F1}"/>
    <cellStyle name="Percent 10" xfId="344" xr:uid="{00000000-0005-0000-0000-0000EA010000}"/>
    <cellStyle name="Percent 11" xfId="361" xr:uid="{00000000-0005-0000-0000-0000EB010000}"/>
    <cellStyle name="Percent 11 2" xfId="624" xr:uid="{54D0E7B4-8986-4403-959A-1835511A696C}"/>
    <cellStyle name="Percent 11 2 2" xfId="1019" xr:uid="{38EE994F-7B46-4930-A11C-822E5A77E396}"/>
    <cellStyle name="Percent 11 3" xfId="721" xr:uid="{25D80960-FFE6-4375-B88D-0D147FD02B06}"/>
    <cellStyle name="Percent 11 3 2" xfId="1116" xr:uid="{408683CE-B41E-4079-A2D2-8DC89AF32541}"/>
    <cellStyle name="Percent 11 4" xfId="819" xr:uid="{F5899235-D163-484F-8B8A-697188BD994D}"/>
    <cellStyle name="Percent 11 4 2" xfId="1213" xr:uid="{8B6A1042-6944-4498-8F24-26B3EDA209F3}"/>
    <cellStyle name="Percent 11 5" xfId="921" xr:uid="{92934DBC-8921-43B3-A3E2-4A323277F7E3}"/>
    <cellStyle name="Percent 2" xfId="3" xr:uid="{00000000-0005-0000-0000-0000EC010000}"/>
    <cellStyle name="Percent 2 2" xfId="97" xr:uid="{00000000-0005-0000-0000-0000ED010000}"/>
    <cellStyle name="Percent 2 2 2" xfId="229" xr:uid="{00000000-0005-0000-0000-0000EE010000}"/>
    <cellStyle name="Percent 2 2 2 2" xfId="518" xr:uid="{00000000-0005-0000-0000-0000EF010000}"/>
    <cellStyle name="Percent 2 2 3" xfId="517" xr:uid="{00000000-0005-0000-0000-0000F0010000}"/>
    <cellStyle name="Percent 2 3" xfId="230" xr:uid="{00000000-0005-0000-0000-0000F1010000}"/>
    <cellStyle name="Percent 2 3 2" xfId="231" xr:uid="{00000000-0005-0000-0000-0000F2010000}"/>
    <cellStyle name="Percent 2 3 2 2" xfId="520" xr:uid="{00000000-0005-0000-0000-0000F3010000}"/>
    <cellStyle name="Percent 2 3 3" xfId="519" xr:uid="{00000000-0005-0000-0000-0000F4010000}"/>
    <cellStyle name="Percent 2 4" xfId="315" xr:uid="{00000000-0005-0000-0000-0000F5010000}"/>
    <cellStyle name="Percent 2 4 2" xfId="521" xr:uid="{00000000-0005-0000-0000-0000F6010000}"/>
    <cellStyle name="Percent 2 5" xfId="347" xr:uid="{00000000-0005-0000-0000-0000F7010000}"/>
    <cellStyle name="Percent 2 6" xfId="80" xr:uid="{00000000-0005-0000-0000-0000F8010000}"/>
    <cellStyle name="Percent 3" xfId="9" xr:uid="{00000000-0005-0000-0000-0000F9010000}"/>
    <cellStyle name="Percent 3 2" xfId="21" xr:uid="{00000000-0005-0000-0000-0000FA010000}"/>
    <cellStyle name="Percent 3 2 2" xfId="133" xr:uid="{00000000-0005-0000-0000-0000FB010000}"/>
    <cellStyle name="Percent 3 2 2 2" xfId="316" xr:uid="{00000000-0005-0000-0000-0000FC010000}"/>
    <cellStyle name="Percent 3 2 2 2 2" xfId="524" xr:uid="{00000000-0005-0000-0000-0000FD010000}"/>
    <cellStyle name="Percent 3 2 2 3" xfId="523" xr:uid="{00000000-0005-0000-0000-0000FE010000}"/>
    <cellStyle name="Percent 3 2 3" xfId="317" xr:uid="{00000000-0005-0000-0000-0000FF010000}"/>
    <cellStyle name="Percent 3 2 3 2" xfId="525" xr:uid="{00000000-0005-0000-0000-000000020000}"/>
    <cellStyle name="Percent 3 2 4" xfId="522" xr:uid="{00000000-0005-0000-0000-000001020000}"/>
    <cellStyle name="Percent 3 2 5" xfId="95" xr:uid="{00000000-0005-0000-0000-000002020000}"/>
    <cellStyle name="Percent 3 3" xfId="107" xr:uid="{00000000-0005-0000-0000-000003020000}"/>
    <cellStyle name="Percent 3 3 2" xfId="251" xr:uid="{00000000-0005-0000-0000-000004020000}"/>
    <cellStyle name="Percent 3 3 2 2" xfId="328" xr:uid="{00000000-0005-0000-0000-000005020000}"/>
    <cellStyle name="Percent 3 3 2 2 2" xfId="572" xr:uid="{00000000-0005-0000-0000-000006020000}"/>
    <cellStyle name="Percent 3 3 2 3" xfId="527" xr:uid="{00000000-0005-0000-0000-000007020000}"/>
    <cellStyle name="Percent 3 3 3" xfId="526" xr:uid="{00000000-0005-0000-0000-000008020000}"/>
    <cellStyle name="Percent 3 4" xfId="318" xr:uid="{00000000-0005-0000-0000-000009020000}"/>
    <cellStyle name="Percent 3 4 2" xfId="528" xr:uid="{00000000-0005-0000-0000-00000A020000}"/>
    <cellStyle name="Percent 3 5" xfId="353" xr:uid="{00000000-0005-0000-0000-00000B020000}"/>
    <cellStyle name="Percent 4" xfId="18" xr:uid="{00000000-0005-0000-0000-00000C020000}"/>
    <cellStyle name="Percent 4 2" xfId="232" xr:uid="{00000000-0005-0000-0000-00000D020000}"/>
    <cellStyle name="Percent 4 2 2" xfId="530" xr:uid="{00000000-0005-0000-0000-00000E020000}"/>
    <cellStyle name="Percent 4 3" xfId="529" xr:uid="{00000000-0005-0000-0000-00000F020000}"/>
    <cellStyle name="Percent 4 3 2" xfId="650" xr:uid="{3F51C14D-D399-4E52-9EE9-671AB8D20538}"/>
    <cellStyle name="Percent 4 3 2 2" xfId="1045" xr:uid="{485538F5-FC19-4F0C-B1E6-4B32DC9B4A5E}"/>
    <cellStyle name="Percent 4 3 3" xfId="747" xr:uid="{562CEDCD-4F34-4D6B-96CF-CB1B0D3607DF}"/>
    <cellStyle name="Percent 4 3 3 2" xfId="1142" xr:uid="{FE55ECE0-DA19-4623-B6AD-A3957A74F426}"/>
    <cellStyle name="Percent 4 3 4" xfId="845" xr:uid="{B02C3CA5-7B0C-44D4-8F4B-A537C16F6AFE}"/>
    <cellStyle name="Percent 4 3 4 2" xfId="1239" xr:uid="{E26AB105-9570-41AB-B4B5-10AE4E6075CC}"/>
    <cellStyle name="Percent 4 3 5" xfId="947" xr:uid="{7E2BD6BE-A034-4D50-8FD9-33EBF89F4D4F}"/>
    <cellStyle name="Percent 4 4" xfId="551" xr:uid="{00000000-0005-0000-0000-000010020000}"/>
    <cellStyle name="Percent 4 4 2" xfId="656" xr:uid="{3CF9CE5C-AF46-4502-87B1-D39D5FE24DFE}"/>
    <cellStyle name="Percent 4 4 2 2" xfId="1051" xr:uid="{07EA356E-45C1-44F9-A5FC-5BF58CCA938E}"/>
    <cellStyle name="Percent 4 4 3" xfId="753" xr:uid="{BB43DFFA-988F-41C7-B96C-54C4EB237563}"/>
    <cellStyle name="Percent 4 4 3 2" xfId="1148" xr:uid="{0A577AD3-CD53-4D76-93EE-F5CD4F6E61BC}"/>
    <cellStyle name="Percent 4 4 4" xfId="851" xr:uid="{7489DC15-FE38-42A7-99A1-E4355B8E2E40}"/>
    <cellStyle name="Percent 4 4 4 2" xfId="1245" xr:uid="{51CB268C-C966-446E-90A1-9F9E6587A385}"/>
    <cellStyle name="Percent 4 4 5" xfId="953" xr:uid="{933AE2C4-BF46-42EC-9AEE-09B5D9F35606}"/>
    <cellStyle name="Percent 4 5" xfId="81" xr:uid="{00000000-0005-0000-0000-000011020000}"/>
    <cellStyle name="Percent 4 5 2" xfId="597" xr:uid="{099E554F-089B-4582-9AD6-31911369E838}"/>
    <cellStyle name="Percent 4 5 2 2" xfId="992" xr:uid="{F3DDA22D-23F8-40EE-8927-D71867623384}"/>
    <cellStyle name="Percent 4 5 3" xfId="694" xr:uid="{66018FB0-76B5-41AD-8CAD-8CB1E57960C2}"/>
    <cellStyle name="Percent 4 5 3 2" xfId="1089" xr:uid="{15A33313-78B6-48C2-9D38-F01CA7B4E9DD}"/>
    <cellStyle name="Percent 4 5 4" xfId="792" xr:uid="{F4443B1F-F3C0-4C6D-82A8-C3C021564B8E}"/>
    <cellStyle name="Percent 4 5 4 2" xfId="1186" xr:uid="{7F2C09A1-BCA9-4E8F-AC31-7DDF40F13ADA}"/>
    <cellStyle name="Percent 4 5 5" xfId="894" xr:uid="{310F4261-3A0B-46E5-855C-B5199DF1F311}"/>
    <cellStyle name="Percent 5" xfId="19" xr:uid="{00000000-0005-0000-0000-000012020000}"/>
    <cellStyle name="Percent 5 2" xfId="134" xr:uid="{00000000-0005-0000-0000-000013020000}"/>
    <cellStyle name="Percent 5 2 2" xfId="319" xr:uid="{00000000-0005-0000-0000-000014020000}"/>
    <cellStyle name="Percent 5 2 2 2" xfId="533" xr:uid="{00000000-0005-0000-0000-000015020000}"/>
    <cellStyle name="Percent 5 2 3" xfId="532" xr:uid="{00000000-0005-0000-0000-000016020000}"/>
    <cellStyle name="Percent 5 3" xfId="233" xr:uid="{00000000-0005-0000-0000-000017020000}"/>
    <cellStyle name="Percent 5 3 2" xfId="534" xr:uid="{00000000-0005-0000-0000-000018020000}"/>
    <cellStyle name="Percent 5 4" xfId="531" xr:uid="{00000000-0005-0000-0000-000019020000}"/>
    <cellStyle name="Percent 5 5" xfId="91" xr:uid="{00000000-0005-0000-0000-00001A020000}"/>
    <cellStyle name="Percent 6" xfId="135" xr:uid="{00000000-0005-0000-0000-00001B020000}"/>
    <cellStyle name="Percent 6 2" xfId="320" xr:uid="{00000000-0005-0000-0000-00001C020000}"/>
    <cellStyle name="Percent 6 2 2" xfId="536" xr:uid="{00000000-0005-0000-0000-00001D020000}"/>
    <cellStyle name="Percent 6 3" xfId="535" xr:uid="{00000000-0005-0000-0000-00001E020000}"/>
    <cellStyle name="Percent 7" xfId="234" xr:uid="{00000000-0005-0000-0000-00001F020000}"/>
    <cellStyle name="Percent 7 2" xfId="235" xr:uid="{00000000-0005-0000-0000-000020020000}"/>
    <cellStyle name="Percent 7 2 2" xfId="538" xr:uid="{00000000-0005-0000-0000-000021020000}"/>
    <cellStyle name="Percent 7 3" xfId="537" xr:uid="{00000000-0005-0000-0000-000022020000}"/>
    <cellStyle name="Percent 8" xfId="236" xr:uid="{00000000-0005-0000-0000-000023020000}"/>
    <cellStyle name="Percent 8 2" xfId="237" xr:uid="{00000000-0005-0000-0000-000024020000}"/>
    <cellStyle name="Percent 8 2 2" xfId="540" xr:uid="{00000000-0005-0000-0000-000025020000}"/>
    <cellStyle name="Percent 8 3" xfId="539" xr:uid="{00000000-0005-0000-0000-000026020000}"/>
    <cellStyle name="Percent 9" xfId="322" xr:uid="{00000000-0005-0000-0000-000027020000}"/>
    <cellStyle name="Percent 9 2" xfId="541" xr:uid="{00000000-0005-0000-0000-000028020000}"/>
    <cellStyle name="rowfield" xfId="155" xr:uid="{00000000-0005-0000-0000-000029020000}"/>
    <cellStyle name="rowfield 2" xfId="542" xr:uid="{00000000-0005-0000-0000-00002A020000}"/>
    <cellStyle name="Style1" xfId="98" xr:uid="{00000000-0005-0000-0000-00002B020000}"/>
    <cellStyle name="Style2" xfId="99" xr:uid="{00000000-0005-0000-0000-00002C020000}"/>
    <cellStyle name="Style3" xfId="100" xr:uid="{00000000-0005-0000-0000-00002D020000}"/>
    <cellStyle name="Style4" xfId="101" xr:uid="{00000000-0005-0000-0000-00002E020000}"/>
    <cellStyle name="Style5" xfId="102" xr:uid="{00000000-0005-0000-0000-00002F020000}"/>
    <cellStyle name="Style6" xfId="103" xr:uid="{00000000-0005-0000-0000-000030020000}"/>
    <cellStyle name="Style6 2" xfId="238" xr:uid="{00000000-0005-0000-0000-000031020000}"/>
    <cellStyle name="Style7" xfId="104" xr:uid="{00000000-0005-0000-0000-000032020000}"/>
    <cellStyle name="Style7 2" xfId="239" xr:uid="{00000000-0005-0000-0000-000033020000}"/>
    <cellStyle name="Table Cells" xfId="240" xr:uid="{00000000-0005-0000-0000-000034020000}"/>
    <cellStyle name="Table Cells 2" xfId="241" xr:uid="{00000000-0005-0000-0000-000035020000}"/>
    <cellStyle name="Table Column Headings" xfId="242" xr:uid="{00000000-0005-0000-0000-000036020000}"/>
    <cellStyle name="Table Number" xfId="243" xr:uid="{00000000-0005-0000-0000-000037020000}"/>
    <cellStyle name="Table Number 2" xfId="244" xr:uid="{00000000-0005-0000-0000-000038020000}"/>
    <cellStyle name="Table Row Headings" xfId="245" xr:uid="{00000000-0005-0000-0000-000039020000}"/>
    <cellStyle name="Table Row Headings 2" xfId="246" xr:uid="{00000000-0005-0000-0000-00003A020000}"/>
    <cellStyle name="Table Title" xfId="247" xr:uid="{00000000-0005-0000-0000-00003B020000}"/>
    <cellStyle name="Title 2" xfId="82" xr:uid="{00000000-0005-0000-0000-00003C020000}"/>
    <cellStyle name="Title 3" xfId="248" xr:uid="{00000000-0005-0000-0000-00003D020000}"/>
    <cellStyle name="Total 2" xfId="83" xr:uid="{00000000-0005-0000-0000-00003E020000}"/>
    <cellStyle name="Total 3" xfId="249" xr:uid="{00000000-0005-0000-0000-00003F020000}"/>
    <cellStyle name="Warning Text 2" xfId="84" xr:uid="{00000000-0005-0000-0000-000040020000}"/>
    <cellStyle name="Warning Text 3" xfId="250" xr:uid="{00000000-0005-0000-0000-000041020000}"/>
    <cellStyle name="whole number" xfId="32" xr:uid="{00000000-0005-0000-0000-000042020000}"/>
    <cellStyle name="whole number 2" xfId="85" xr:uid="{00000000-0005-0000-0000-000043020000}"/>
    <cellStyle name="whole number 2 2" xfId="136" xr:uid="{00000000-0005-0000-0000-000044020000}"/>
    <cellStyle name="whole number 3" xfId="137" xr:uid="{00000000-0005-0000-0000-000045020000}"/>
  </cellStyles>
  <dxfs count="23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auto="1"/>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dxf>
    <dxf>
      <font>
        <b val="0"/>
        <i val="0"/>
        <strike val="0"/>
        <condense val="0"/>
        <extend val="0"/>
        <outline val="0"/>
        <shadow val="0"/>
        <u val="none"/>
        <vertAlign val="baseline"/>
        <sz val="12"/>
        <color auto="1"/>
        <name val="Arial"/>
        <scheme val="none"/>
      </font>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left" vertical="bottom" textRotation="0" wrapText="0" indent="0" justifyLastLine="0" shrinkToFit="0" readingOrder="0"/>
    </dxf>
    <dxf>
      <border outline="0">
        <bottom style="thin">
          <color indexed="64"/>
        </bottom>
      </border>
    </dxf>
    <dxf>
      <border diagonalUp="0" diagonalDown="0">
        <left/>
        <right/>
        <top style="thin">
          <color indexed="64"/>
        </top>
        <bottom style="thin">
          <color indexed="64"/>
        </bottom>
      </border>
    </dxf>
    <dxf>
      <font>
        <strike val="0"/>
        <outline val="0"/>
        <shadow val="0"/>
        <u val="none"/>
        <sz val="12"/>
      </font>
      <fill>
        <patternFill patternType="none">
          <fgColor indexed="64"/>
          <bgColor auto="1"/>
        </patternFill>
      </fill>
    </dxf>
    <dxf>
      <font>
        <b/>
        <i val="0"/>
        <strike val="0"/>
        <condense val="0"/>
        <extend val="0"/>
        <outline val="0"/>
        <shadow val="0"/>
        <u val="none"/>
        <vertAlign val="baseline"/>
        <sz val="12"/>
        <color auto="1"/>
        <name val="Arial"/>
        <scheme val="none"/>
      </font>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dxf>
    <dxf>
      <border diagonalUp="0" diagonalDown="0">
        <left/>
        <right/>
        <top style="thin">
          <color indexed="64"/>
        </top>
        <bottom style="thin">
          <color indexed="64"/>
        </bottom>
      </border>
    </dxf>
    <dxf>
      <border>
        <bottom style="thin">
          <color indexed="64"/>
        </bottom>
      </border>
    </dxf>
    <dxf>
      <font>
        <b val="0"/>
        <i val="0"/>
        <strike val="0"/>
        <condense val="0"/>
        <extend val="0"/>
        <outline val="0"/>
        <shadow val="0"/>
        <u val="none"/>
        <vertAlign val="baseline"/>
        <sz val="12"/>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171" formatCode="#,##0_ ;\-#,##0\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scheme val="none"/>
      </font>
    </dxf>
    <dxf>
      <border diagonalUp="0" diagonalDown="0">
        <left/>
        <right/>
        <top style="thin">
          <color indexed="64"/>
        </top>
        <bottom style="thin">
          <color indexed="64"/>
        </bottom>
      </border>
    </dxf>
    <dxf>
      <border>
        <bottom style="thin">
          <color indexed="64"/>
        </bottom>
      </border>
    </dxf>
    <dxf>
      <font>
        <b val="0"/>
        <i val="0"/>
        <strike val="0"/>
        <condense val="0"/>
        <extend val="0"/>
        <outline val="0"/>
        <shadow val="0"/>
        <u val="none"/>
        <vertAlign val="baseline"/>
        <sz val="12"/>
        <color theme="1"/>
        <name val="Arial"/>
        <scheme val="none"/>
      </font>
      <alignment horizontal="general" vertical="bottom" textRotation="0" wrapText="1" indent="0" justifyLastLine="0" shrinkToFit="0" readingOrder="0"/>
    </dxf>
    <dxf>
      <font>
        <strike val="0"/>
        <outline val="0"/>
        <shadow val="0"/>
        <u val="none"/>
        <vertAlign val="baseline"/>
        <sz val="12"/>
        <color auto="1"/>
        <name val="Arial"/>
        <scheme val="none"/>
      </font>
    </dxf>
    <dxf>
      <font>
        <strike val="0"/>
        <outline val="0"/>
        <shadow val="0"/>
        <u val="none"/>
        <vertAlign val="baseline"/>
        <sz val="12"/>
        <color auto="1"/>
        <name val="Arial"/>
        <scheme val="none"/>
      </font>
    </dxf>
    <dxf>
      <font>
        <strike val="0"/>
        <outline val="0"/>
        <shadow val="0"/>
        <u val="none"/>
        <vertAlign val="baseline"/>
        <sz val="12"/>
        <color auto="1"/>
        <name val="Arial"/>
        <scheme val="none"/>
      </font>
      <alignment horizontal="general" vertical="bottom" textRotation="0" wrapText="0" indent="0" justifyLastLine="0" shrinkToFit="0" readingOrder="0"/>
    </dxf>
    <dxf>
      <font>
        <strike val="0"/>
        <outline val="0"/>
        <shadow val="0"/>
        <u val="none"/>
        <vertAlign val="baseline"/>
        <sz val="12"/>
        <color auto="1"/>
        <name val="Arial"/>
        <scheme val="none"/>
      </font>
    </dxf>
    <dxf>
      <font>
        <strike val="0"/>
        <outline val="0"/>
        <shadow val="0"/>
        <u val="none"/>
        <vertAlign val="baseline"/>
        <sz val="12"/>
        <color auto="1"/>
        <name val="Arial"/>
        <scheme val="none"/>
      </font>
    </dxf>
    <dxf>
      <font>
        <strike val="0"/>
        <outline val="0"/>
        <shadow val="0"/>
        <u val="none"/>
        <vertAlign val="baseline"/>
        <sz val="12"/>
        <color auto="1"/>
        <name val="Arial"/>
        <scheme val="none"/>
      </font>
    </dxf>
    <dxf>
      <font>
        <strike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strike val="0"/>
        <outline val="0"/>
        <shadow val="0"/>
        <u val="none"/>
        <vertAlign val="baseline"/>
        <sz val="12"/>
        <color auto="1"/>
        <name val="Arial"/>
        <scheme val="none"/>
      </font>
    </dxf>
    <dxf>
      <font>
        <strike val="0"/>
        <outline val="0"/>
        <shadow val="0"/>
        <u val="none"/>
        <vertAlign val="baseline"/>
        <sz val="12"/>
        <color auto="1"/>
        <name val="Arial"/>
        <scheme val="none"/>
      </font>
    </dxf>
    <dxf>
      <font>
        <strike val="0"/>
        <outline val="0"/>
        <shadow val="0"/>
        <u val="none"/>
        <vertAlign val="baseline"/>
        <sz val="12"/>
        <color auto="1"/>
        <name val="Arial"/>
        <scheme val="none"/>
      </font>
      <numFmt numFmtId="3" formatCode="#,##0"/>
      <fill>
        <patternFill patternType="none">
          <fgColor indexed="64"/>
          <bgColor indexed="65"/>
        </patternFill>
      </fill>
      <alignment textRotation="0" wrapText="1" indent="0" justifyLastLine="0" shrinkToFit="0" readingOrder="0"/>
    </dxf>
    <dxf>
      <font>
        <strike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alignment horizontal="left" vertical="bottom" textRotation="0" wrapText="1" indent="0" justifyLastLine="0" shrinkToFit="0" readingOrder="0"/>
    </dxf>
    <dxf>
      <border outline="0">
        <top style="thin">
          <color indexed="64"/>
        </top>
        <bottom style="thin">
          <color indexed="64"/>
        </bottom>
      </border>
    </dxf>
    <dxf>
      <font>
        <strike val="0"/>
        <outline val="0"/>
        <shadow val="0"/>
        <u val="none"/>
        <vertAlign val="baseline"/>
        <sz val="12"/>
        <color auto="1"/>
        <name val="Arial"/>
        <scheme val="none"/>
      </font>
    </dxf>
    <dxf>
      <border outline="0">
        <bottom style="thin">
          <color indexed="64"/>
        </bottom>
      </border>
    </dxf>
    <dxf>
      <font>
        <b/>
        <strike val="0"/>
        <outline val="0"/>
        <shadow val="0"/>
        <u val="none"/>
        <vertAlign val="baseline"/>
        <sz val="12"/>
        <color auto="1"/>
        <name val="Arial"/>
        <scheme val="none"/>
      </font>
      <numFmt numFmtId="22" formatCode="mmm\-yy"/>
      <alignment vertical="top" textRotation="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left" vertical="bottom" textRotation="0" wrapText="0" indent="0" justifyLastLine="0" shrinkToFit="0" readingOrder="0"/>
    </dxf>
    <dxf>
      <border diagonalUp="0" diagonalDown="0">
        <left/>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indexed="65"/>
        </patternFill>
      </fill>
    </dxf>
    <dxf>
      <border>
        <bottom style="thin">
          <color indexed="64"/>
        </bottom>
      </border>
    </dxf>
    <dxf>
      <font>
        <b/>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Arial"/>
        <scheme val="none"/>
      </font>
      <numFmt numFmtId="167" formatCode="0.0%"/>
      <fill>
        <patternFill patternType="none">
          <fgColor indexed="64"/>
          <bgColor auto="1"/>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auto="1"/>
        </patternFill>
      </fill>
    </dxf>
    <dxf>
      <font>
        <b val="0"/>
        <i val="0"/>
        <strike val="0"/>
        <condense val="0"/>
        <extend val="0"/>
        <outline val="0"/>
        <shadow val="0"/>
        <u val="none"/>
        <vertAlign val="baseline"/>
        <sz val="12"/>
        <color theme="1"/>
        <name val="Arial"/>
        <scheme val="none"/>
      </font>
      <numFmt numFmtId="3" formatCode="#,##0"/>
      <fill>
        <patternFill patternType="none">
          <fgColor indexed="64"/>
          <bgColor auto="1"/>
        </patternFill>
      </fill>
    </dxf>
    <dxf>
      <font>
        <strike val="0"/>
        <outline val="0"/>
        <shadow val="0"/>
        <u val="none"/>
        <vertAlign val="baseline"/>
        <sz val="12"/>
        <name val="Arial"/>
        <scheme val="none"/>
      </font>
      <fill>
        <patternFill patternType="none">
          <fgColor indexed="64"/>
          <bgColor auto="1"/>
        </patternFill>
      </fill>
    </dxf>
    <dxf>
      <font>
        <strike val="0"/>
        <outline val="0"/>
        <shadow val="0"/>
        <u val="none"/>
        <vertAlign val="baseline"/>
        <sz val="12"/>
        <name val="Arial"/>
        <scheme val="none"/>
      </font>
      <numFmt numFmtId="0" formatCode="General"/>
      <fill>
        <patternFill patternType="none">
          <fgColor indexed="64"/>
          <bgColor auto="1"/>
        </patternFill>
      </fill>
    </dxf>
    <dxf>
      <border diagonalUp="0" diagonalDown="0">
        <left/>
        <right/>
        <top style="thin">
          <color indexed="64"/>
        </top>
        <bottom style="thin">
          <color indexed="64"/>
        </bottom>
      </border>
    </dxf>
    <dxf>
      <font>
        <strike val="0"/>
        <outline val="0"/>
        <shadow val="0"/>
        <u val="none"/>
        <vertAlign val="baseline"/>
        <sz val="12"/>
        <name val="Arial"/>
        <scheme val="none"/>
      </font>
      <fill>
        <patternFill patternType="none">
          <fgColor indexed="64"/>
          <bgColor auto="1"/>
        </patternFill>
      </fill>
    </dxf>
    <dxf>
      <border>
        <bottom style="thin">
          <color indexed="64"/>
        </bottom>
      </border>
    </dxf>
    <dxf>
      <font>
        <b/>
        <i val="0"/>
        <strike val="0"/>
        <condense val="0"/>
        <extend val="0"/>
        <outline val="0"/>
        <shadow val="0"/>
        <u val="none"/>
        <vertAlign val="baseline"/>
        <sz val="12"/>
        <color theme="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scheme val="none"/>
      </font>
      <numFmt numFmtId="167"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166"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auto="1"/>
        </patternFill>
      </fill>
    </dxf>
    <dxf>
      <font>
        <b val="0"/>
        <i val="0"/>
        <strike val="0"/>
        <condense val="0"/>
        <extend val="0"/>
        <outline val="0"/>
        <shadow val="0"/>
        <u val="none"/>
        <vertAlign val="baseline"/>
        <sz val="12"/>
        <color theme="1"/>
        <name val="Arial"/>
        <scheme val="none"/>
      </font>
      <fill>
        <patternFill patternType="none">
          <fgColor indexed="64"/>
          <bgColor auto="1"/>
        </patternFill>
      </fill>
    </dxf>
    <dxf>
      <font>
        <b val="0"/>
        <i val="0"/>
        <strike val="0"/>
        <condense val="0"/>
        <extend val="0"/>
        <outline val="0"/>
        <shadow val="0"/>
        <u val="none"/>
        <vertAlign val="baseline"/>
        <sz val="12"/>
        <color theme="1"/>
        <name val="Arial"/>
        <scheme val="none"/>
      </font>
      <numFmt numFmtId="0" formatCode="General"/>
      <fill>
        <patternFill patternType="none">
          <fgColor indexed="64"/>
          <bgColor indexed="65"/>
        </patternFill>
      </fill>
      <alignment horizontal="left" vertical="bottom" textRotation="0" wrapText="0" indent="0" justifyLastLine="0" shrinkToFit="0" readingOrder="0"/>
    </dxf>
    <dxf>
      <border diagonalUp="0" diagonalDown="0">
        <left/>
        <right/>
        <top style="thin">
          <color indexed="64"/>
        </top>
        <bottom style="thin">
          <color indexed="64"/>
        </bottom>
      </border>
    </dxf>
    <dxf>
      <font>
        <strike val="0"/>
        <outline val="0"/>
        <shadow val="0"/>
        <u val="none"/>
        <vertAlign val="baseline"/>
        <sz val="12"/>
        <name val="Arial"/>
        <scheme val="none"/>
      </font>
      <fill>
        <patternFill patternType="none">
          <fgColor indexed="64"/>
          <bgColor auto="1"/>
        </patternFill>
      </fill>
    </dxf>
    <dxf>
      <border>
        <bottom style="thin">
          <color indexed="64"/>
        </bottom>
      </border>
    </dxf>
    <dxf>
      <font>
        <b/>
        <i val="0"/>
        <strike val="0"/>
        <condense val="0"/>
        <extend val="0"/>
        <outline val="0"/>
        <shadow val="0"/>
        <u val="none"/>
        <vertAlign val="baseline"/>
        <sz val="12"/>
        <color theme="1"/>
        <name val="Arial"/>
        <scheme val="none"/>
      </font>
      <fill>
        <patternFill patternType="none">
          <fgColor indexed="64"/>
          <bgColor auto="1"/>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theme="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theme="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theme="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theme="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theme="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theme="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theme="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theme="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theme="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theme="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theme="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border diagonalUp="0" diagonalDown="0">
        <left/>
        <right/>
        <top style="thin">
          <color rgb="FF000000"/>
        </top>
        <bottom style="thin">
          <color rgb="FF000000"/>
        </bottom>
      </border>
    </dxf>
    <dxf>
      <font>
        <strike val="0"/>
        <outline val="0"/>
        <shadow val="0"/>
        <u val="none"/>
        <vertAlign val="baseline"/>
        <sz val="12"/>
        <name val="Arial"/>
        <scheme val="none"/>
      </font>
      <fill>
        <patternFill patternType="none">
          <fgColor rgb="FF000000"/>
          <bgColor auto="1"/>
        </patternFill>
      </fill>
    </dxf>
    <dxf>
      <border>
        <bottom style="thin">
          <color rgb="FF000000"/>
        </bottom>
      </border>
    </dxf>
    <dxf>
      <font>
        <b/>
        <i val="0"/>
        <strike val="0"/>
        <condense val="0"/>
        <extend val="0"/>
        <outline val="0"/>
        <shadow val="0"/>
        <u val="none"/>
        <vertAlign val="baseline"/>
        <sz val="12"/>
        <color auto="1"/>
        <name val="Arial"/>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164" formatCode="#,##0\ \ "/>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0" formatCode="General"/>
      <fill>
        <patternFill patternType="none">
          <fgColor indexed="64"/>
          <bgColor auto="1"/>
        </patternFill>
      </fill>
    </dxf>
    <dxf>
      <border diagonalUp="0" diagonalDown="0">
        <left/>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dxf>
    <dxf>
      <border>
        <bottom style="thin">
          <color indexed="64"/>
        </bottom>
      </border>
    </dxf>
    <dxf>
      <font>
        <b/>
        <i val="0"/>
        <strike val="0"/>
        <condense val="0"/>
        <extend val="0"/>
        <outline val="0"/>
        <shadow val="0"/>
        <u val="none"/>
        <vertAlign val="baseline"/>
        <sz val="12"/>
        <color auto="1"/>
        <name val="Arial"/>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auto="1"/>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auto="1"/>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auto="1"/>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auto="1"/>
        </patternFill>
      </fill>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auto="1"/>
        </patternFill>
      </fill>
    </dxf>
    <dxf>
      <font>
        <b val="0"/>
        <i val="0"/>
        <strike val="0"/>
        <condense val="0"/>
        <extend val="0"/>
        <outline val="0"/>
        <shadow val="0"/>
        <u val="none"/>
        <vertAlign val="baseline"/>
        <sz val="12"/>
        <color auto="1"/>
        <name val="Arial"/>
        <scheme val="none"/>
      </font>
      <numFmt numFmtId="0" formatCode="General"/>
      <fill>
        <patternFill patternType="none">
          <fgColor indexed="64"/>
          <bgColor auto="1"/>
        </patternFill>
      </fill>
    </dxf>
    <dxf>
      <font>
        <b val="0"/>
        <i val="0"/>
        <strike val="0"/>
        <condense val="0"/>
        <extend val="0"/>
        <outline val="0"/>
        <shadow val="0"/>
        <u val="none"/>
        <vertAlign val="baseline"/>
        <sz val="12"/>
        <color auto="1"/>
        <name val="Arial"/>
        <scheme val="none"/>
      </font>
      <numFmt numFmtId="0" formatCode="General"/>
      <fill>
        <patternFill patternType="none">
          <fgColor indexed="64"/>
          <bgColor auto="1"/>
        </patternFill>
      </fill>
    </dxf>
    <dxf>
      <font>
        <strike val="0"/>
        <outline val="0"/>
        <shadow val="0"/>
        <u val="none"/>
        <vertAlign val="baseline"/>
        <sz val="12"/>
        <color auto="1"/>
        <name val="Arial"/>
        <scheme val="none"/>
      </font>
      <numFmt numFmtId="3" formatCode="#,##0"/>
      <fill>
        <patternFill patternType="none">
          <fgColor indexed="64"/>
          <bgColor auto="1"/>
        </patternFill>
      </fill>
    </dxf>
    <dxf>
      <font>
        <strike val="0"/>
        <outline val="0"/>
        <shadow val="0"/>
        <u val="none"/>
        <vertAlign val="baseline"/>
        <sz val="12"/>
        <color auto="1"/>
        <name val="Arial"/>
        <scheme val="none"/>
      </font>
      <numFmt numFmtId="3" formatCode="#,##0"/>
      <fill>
        <patternFill patternType="none">
          <fgColor indexed="64"/>
          <bgColor auto="1"/>
        </patternFill>
      </fill>
    </dxf>
    <dxf>
      <font>
        <strike val="0"/>
        <outline val="0"/>
        <shadow val="0"/>
        <u val="none"/>
        <vertAlign val="baseline"/>
        <sz val="12"/>
        <color auto="1"/>
        <name val="Arial"/>
        <scheme val="none"/>
      </font>
      <numFmt numFmtId="3" formatCode="#,##0"/>
      <fill>
        <patternFill patternType="none">
          <fgColor indexed="64"/>
          <bgColor auto="1"/>
        </patternFill>
      </fill>
    </dxf>
    <dxf>
      <font>
        <strike val="0"/>
        <outline val="0"/>
        <shadow val="0"/>
        <u val="none"/>
        <vertAlign val="baseline"/>
        <sz val="12"/>
        <color auto="1"/>
        <name val="Arial"/>
        <scheme val="none"/>
      </font>
      <numFmt numFmtId="3" formatCode="#,##0"/>
      <fill>
        <patternFill patternType="none">
          <fgColor indexed="64"/>
          <bgColor auto="1"/>
        </patternFill>
      </fill>
    </dxf>
    <dxf>
      <font>
        <strike val="0"/>
        <outline val="0"/>
        <shadow val="0"/>
        <u val="none"/>
        <vertAlign val="baseline"/>
        <sz val="12"/>
        <color auto="1"/>
        <name val="Arial"/>
        <scheme val="none"/>
      </font>
      <numFmt numFmtId="3" formatCode="#,##0"/>
      <fill>
        <patternFill patternType="none">
          <fgColor indexed="64"/>
          <bgColor auto="1"/>
        </patternFill>
      </fill>
    </dxf>
    <dxf>
      <font>
        <strike val="0"/>
        <outline val="0"/>
        <shadow val="0"/>
        <u val="none"/>
        <vertAlign val="baseline"/>
        <sz val="12"/>
        <color auto="1"/>
        <name val="Arial"/>
        <scheme val="none"/>
      </font>
      <numFmt numFmtId="3" formatCode="#,##0"/>
      <fill>
        <patternFill patternType="none">
          <fgColor indexed="64"/>
          <bgColor auto="1"/>
        </patternFill>
      </fill>
    </dxf>
    <dxf>
      <font>
        <strike val="0"/>
        <outline val="0"/>
        <shadow val="0"/>
        <u val="none"/>
        <vertAlign val="baseline"/>
        <sz val="12"/>
        <color auto="1"/>
        <name val="Arial"/>
        <scheme val="none"/>
      </font>
      <numFmt numFmtId="3" formatCode="#,##0"/>
      <fill>
        <patternFill patternType="none">
          <fgColor indexed="64"/>
          <bgColor auto="1"/>
        </patternFill>
      </fill>
    </dxf>
    <dxf>
      <font>
        <strike val="0"/>
        <outline val="0"/>
        <shadow val="0"/>
        <u val="none"/>
        <vertAlign val="baseline"/>
        <sz val="12"/>
        <color auto="1"/>
        <name val="Arial"/>
        <scheme val="none"/>
      </font>
      <numFmt numFmtId="3" formatCode="#,##0"/>
      <fill>
        <patternFill patternType="none">
          <fgColor indexed="64"/>
          <bgColor auto="1"/>
        </patternFill>
      </fill>
    </dxf>
    <dxf>
      <font>
        <strike val="0"/>
        <outline val="0"/>
        <shadow val="0"/>
        <u val="none"/>
        <vertAlign val="baseline"/>
        <sz val="12"/>
        <color auto="1"/>
        <name val="Arial"/>
        <scheme val="none"/>
      </font>
      <numFmt numFmtId="3" formatCode="#,##0"/>
      <fill>
        <patternFill patternType="none">
          <fgColor indexed="64"/>
          <bgColor auto="1"/>
        </patternFill>
      </fill>
    </dxf>
    <dxf>
      <font>
        <strike val="0"/>
        <outline val="0"/>
        <shadow val="0"/>
        <u val="none"/>
        <vertAlign val="baseline"/>
        <sz val="12"/>
        <color auto="1"/>
        <name val="Arial"/>
        <scheme val="none"/>
      </font>
      <numFmt numFmtId="3" formatCode="#,##0"/>
      <fill>
        <patternFill patternType="none">
          <fgColor indexed="64"/>
          <bgColor auto="1"/>
        </patternFill>
      </fill>
    </dxf>
    <dxf>
      <font>
        <strike val="0"/>
        <outline val="0"/>
        <shadow val="0"/>
        <u val="none"/>
        <vertAlign val="baseline"/>
        <sz val="12"/>
        <color auto="1"/>
        <name val="Arial"/>
        <scheme val="none"/>
      </font>
      <numFmt numFmtId="3" formatCode="#,##0"/>
      <fill>
        <patternFill patternType="none">
          <fgColor indexed="64"/>
          <bgColor auto="1"/>
        </patternFill>
      </fill>
    </dxf>
    <dxf>
      <font>
        <strike val="0"/>
        <outline val="0"/>
        <shadow val="0"/>
        <u val="none"/>
        <vertAlign val="baseline"/>
        <sz val="12"/>
        <color auto="1"/>
        <name val="Arial"/>
        <scheme val="none"/>
      </font>
      <numFmt numFmtId="3" formatCode="#,##0"/>
      <fill>
        <patternFill patternType="none">
          <fgColor indexed="64"/>
          <bgColor auto="1"/>
        </patternFill>
      </fill>
    </dxf>
    <dxf>
      <font>
        <strike val="0"/>
        <outline val="0"/>
        <shadow val="0"/>
        <u val="none"/>
        <vertAlign val="baseline"/>
        <sz val="12"/>
        <color auto="1"/>
        <name val="Arial"/>
        <scheme val="none"/>
      </font>
      <numFmt numFmtId="3" formatCode="#,##0"/>
      <fill>
        <patternFill patternType="none">
          <fgColor indexed="64"/>
          <bgColor auto="1"/>
        </patternFill>
      </fill>
    </dxf>
    <dxf>
      <font>
        <strike val="0"/>
        <outline val="0"/>
        <shadow val="0"/>
        <u val="none"/>
        <vertAlign val="baseline"/>
        <sz val="12"/>
        <color auto="1"/>
        <name val="Arial"/>
        <scheme val="none"/>
      </font>
      <numFmt numFmtId="3" formatCode="#,##0"/>
      <fill>
        <patternFill patternType="none">
          <fgColor indexed="64"/>
          <bgColor auto="1"/>
        </patternFill>
      </fill>
    </dxf>
    <dxf>
      <font>
        <strike val="0"/>
        <outline val="0"/>
        <shadow val="0"/>
        <u val="none"/>
        <vertAlign val="baseline"/>
        <sz val="12"/>
        <color auto="1"/>
        <name val="Arial"/>
        <scheme val="none"/>
      </font>
      <numFmt numFmtId="3" formatCode="#,##0"/>
      <fill>
        <patternFill patternType="none">
          <fgColor indexed="64"/>
          <bgColor auto="1"/>
        </patternFill>
      </fill>
    </dxf>
    <dxf>
      <font>
        <strike val="0"/>
        <outline val="0"/>
        <shadow val="0"/>
        <u val="none"/>
        <vertAlign val="baseline"/>
        <sz val="12"/>
        <color auto="1"/>
        <name val="Arial"/>
        <scheme val="none"/>
      </font>
      <numFmt numFmtId="3" formatCode="#,##0"/>
      <fill>
        <patternFill patternType="none">
          <fgColor indexed="64"/>
          <bgColor auto="1"/>
        </patternFill>
      </fill>
    </dxf>
    <dxf>
      <font>
        <strike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0" formatCode="General"/>
      <fill>
        <patternFill patternType="none">
          <fgColor indexed="64"/>
          <bgColor auto="1"/>
        </patternFill>
      </fill>
    </dxf>
    <dxf>
      <font>
        <strike val="0"/>
        <outline val="0"/>
        <shadow val="0"/>
        <u val="none"/>
        <vertAlign val="baseline"/>
        <sz val="12"/>
        <color auto="1"/>
        <name val="Arial"/>
        <scheme val="none"/>
      </font>
      <fill>
        <patternFill patternType="none">
          <fgColor indexed="64"/>
          <bgColor auto="1"/>
        </patternFill>
      </fill>
    </dxf>
    <dxf>
      <border>
        <bottom style="thin">
          <color indexed="64"/>
        </bottom>
      </border>
    </dxf>
    <dxf>
      <font>
        <b/>
        <i val="0"/>
        <strike val="0"/>
        <condense val="0"/>
        <extend val="0"/>
        <outline val="0"/>
        <shadow val="0"/>
        <u val="none"/>
        <vertAlign val="baseline"/>
        <sz val="12"/>
        <color auto="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strike val="0"/>
        <outline val="0"/>
        <shadow val="0"/>
        <u val="none"/>
        <vertAlign val="baseline"/>
        <sz val="12"/>
        <color auto="1"/>
        <name val="Arial"/>
        <scheme val="none"/>
      </font>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strike val="0"/>
        <outline val="0"/>
        <shadow val="0"/>
        <u val="none"/>
        <vertAlign val="baseline"/>
        <sz val="12"/>
        <color auto="1"/>
        <name val="Arial"/>
        <scheme val="none"/>
      </font>
      <fill>
        <patternFill patternType="none">
          <fgColor indexed="64"/>
          <bgColor auto="1"/>
        </patternFill>
      </fill>
    </dxf>
    <dxf>
      <font>
        <strike val="0"/>
        <outline val="0"/>
        <shadow val="0"/>
        <u val="none"/>
        <vertAlign val="baseline"/>
        <sz val="12"/>
        <color auto="1"/>
        <name val="Arial"/>
        <scheme val="none"/>
      </font>
      <fill>
        <patternFill patternType="none">
          <fgColor indexed="64"/>
          <bgColor auto="1"/>
        </patternFill>
      </fill>
    </dxf>
    <dxf>
      <font>
        <strike val="0"/>
        <outline val="0"/>
        <shadow val="0"/>
        <u val="none"/>
        <vertAlign val="baseline"/>
        <sz val="12"/>
        <color auto="1"/>
        <name val="Arial"/>
        <scheme val="none"/>
      </font>
      <fill>
        <patternFill patternType="none">
          <fgColor indexed="64"/>
          <bgColor auto="1"/>
        </patternFill>
      </fill>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border outline="0">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dxf>
    <dxf>
      <font>
        <b/>
        <i val="0"/>
        <strike val="0"/>
        <condense val="0"/>
        <extend val="0"/>
        <outline val="0"/>
        <shadow val="0"/>
        <u val="none"/>
        <vertAlign val="baseline"/>
        <sz val="12"/>
        <color auto="1"/>
        <name val="Arial"/>
        <scheme val="none"/>
      </font>
      <fill>
        <patternFill patternType="none">
          <fgColor indexed="64"/>
          <bgColor auto="1"/>
        </patternFill>
      </fill>
      <alignment horizontal="center" vertical="top" textRotation="0" wrapText="0" indent="0" justifyLastLine="0" shrinkToFit="0" readingOrder="0"/>
    </dxf>
    <dxf>
      <font>
        <strike val="0"/>
        <outline val="0"/>
        <shadow val="0"/>
        <u val="none"/>
        <vertAlign val="baseline"/>
        <sz val="12"/>
        <color auto="1"/>
        <name val="Arial"/>
        <scheme val="none"/>
      </font>
      <fill>
        <patternFill patternType="none">
          <fgColor indexed="64"/>
          <bgColor auto="1"/>
        </patternFill>
      </fill>
    </dxf>
    <dxf>
      <font>
        <strike val="0"/>
        <outline val="0"/>
        <shadow val="0"/>
        <u val="none"/>
        <vertAlign val="baseline"/>
        <sz val="12"/>
        <color auto="1"/>
        <name val="Arial"/>
        <scheme val="none"/>
      </font>
      <fill>
        <patternFill patternType="none">
          <fgColor indexed="64"/>
          <bgColor auto="1"/>
        </patternFill>
      </fill>
    </dxf>
    <dxf>
      <font>
        <strike val="0"/>
        <outline val="0"/>
        <shadow val="0"/>
        <u val="none"/>
        <vertAlign val="baseline"/>
        <sz val="12"/>
        <color auto="1"/>
        <name val="Arial"/>
        <scheme val="none"/>
      </font>
      <fill>
        <patternFill patternType="none">
          <fgColor indexed="64"/>
          <bgColor auto="1"/>
        </patternFill>
      </fill>
    </dxf>
    <dxf>
      <font>
        <strike val="0"/>
        <outline val="0"/>
        <shadow val="0"/>
        <u val="none"/>
        <vertAlign val="baseline"/>
        <sz val="12"/>
        <color auto="1"/>
        <name val="Arial"/>
        <scheme val="none"/>
      </font>
      <fill>
        <patternFill patternType="none">
          <fgColor indexed="64"/>
          <bgColor auto="1"/>
        </patternFill>
      </fill>
    </dxf>
    <dxf>
      <font>
        <strike val="0"/>
        <outline val="0"/>
        <shadow val="0"/>
        <u val="none"/>
        <vertAlign val="baseline"/>
        <sz val="12"/>
        <color auto="1"/>
        <name val="Arial"/>
        <scheme val="none"/>
      </font>
      <fill>
        <patternFill patternType="none">
          <fgColor indexed="64"/>
          <bgColor auto="1"/>
        </patternFill>
      </fill>
    </dxf>
    <dxf>
      <font>
        <strike val="0"/>
        <outline val="0"/>
        <shadow val="0"/>
        <u val="none"/>
        <vertAlign val="baseline"/>
        <sz val="12"/>
        <color auto="1"/>
        <name val="Arial"/>
        <scheme val="none"/>
      </font>
      <fill>
        <patternFill patternType="none">
          <fgColor indexed="64"/>
          <bgColor auto="1"/>
        </patternFill>
      </fill>
    </dxf>
    <dxf>
      <font>
        <strike val="0"/>
        <outline val="0"/>
        <shadow val="0"/>
        <u val="none"/>
        <vertAlign val="baseline"/>
        <sz val="12"/>
        <color auto="1"/>
        <name val="Arial"/>
        <scheme val="none"/>
      </font>
      <fill>
        <patternFill patternType="none">
          <fgColor indexed="64"/>
          <bgColor auto="1"/>
        </patternFill>
      </fill>
    </dxf>
    <dxf>
      <font>
        <strike val="0"/>
        <outline val="0"/>
        <shadow val="0"/>
        <u val="none"/>
        <vertAlign val="baseline"/>
        <sz val="12"/>
        <color auto="1"/>
        <name val="Arial"/>
        <scheme val="none"/>
      </font>
      <fill>
        <patternFill patternType="none">
          <fgColor indexed="64"/>
          <bgColor auto="1"/>
        </patternFill>
      </fill>
    </dxf>
    <dxf>
      <font>
        <strike val="0"/>
        <outline val="0"/>
        <shadow val="0"/>
        <u val="none"/>
        <vertAlign val="baseline"/>
        <sz val="12"/>
        <color auto="1"/>
        <name val="Arial"/>
        <scheme val="none"/>
      </font>
      <fill>
        <patternFill patternType="none">
          <fgColor indexed="64"/>
          <bgColor auto="1"/>
        </patternFill>
      </fill>
    </dxf>
    <dxf>
      <font>
        <strike val="0"/>
        <outline val="0"/>
        <shadow val="0"/>
        <u val="none"/>
        <vertAlign val="baseline"/>
        <sz val="12"/>
        <color auto="1"/>
        <name val="Arial"/>
        <scheme val="none"/>
      </font>
      <fill>
        <patternFill patternType="none">
          <fgColor indexed="64"/>
          <bgColor auto="1"/>
        </patternFill>
      </fill>
    </dxf>
    <dxf>
      <font>
        <strike val="0"/>
        <outline val="0"/>
        <shadow val="0"/>
        <u val="none"/>
        <vertAlign val="baseline"/>
        <sz val="12"/>
        <color auto="1"/>
        <name val="Arial"/>
        <scheme val="none"/>
      </font>
      <fill>
        <patternFill patternType="none">
          <fgColor indexed="64"/>
          <bgColor auto="1"/>
        </patternFill>
      </fill>
    </dxf>
    <dxf>
      <font>
        <strike val="0"/>
        <outline val="0"/>
        <shadow val="0"/>
        <u val="none"/>
        <vertAlign val="baseline"/>
        <sz val="12"/>
        <color auto="1"/>
        <name val="Arial"/>
        <scheme val="none"/>
      </font>
      <fill>
        <patternFill patternType="none">
          <fgColor indexed="64"/>
          <bgColor auto="1"/>
        </patternFill>
      </fill>
    </dxf>
    <dxf>
      <font>
        <strike val="0"/>
        <outline val="0"/>
        <shadow val="0"/>
        <u val="none"/>
        <vertAlign val="baseline"/>
        <sz val="12"/>
        <color auto="1"/>
        <name val="Arial"/>
        <scheme val="none"/>
      </font>
      <fill>
        <patternFill patternType="none">
          <fgColor indexed="64"/>
          <bgColor auto="1"/>
        </patternFill>
      </fill>
    </dxf>
    <dxf>
      <border outline="0">
        <top style="thin">
          <color indexed="64"/>
        </top>
        <bottom style="thin">
          <color indexed="64"/>
        </bottom>
      </border>
    </dxf>
    <dxf>
      <font>
        <strike val="0"/>
        <outline val="0"/>
        <shadow val="0"/>
        <u val="none"/>
        <vertAlign val="baseline"/>
        <sz val="12"/>
        <color auto="1"/>
        <name val="Arial"/>
        <scheme val="none"/>
      </font>
      <fill>
        <patternFill patternType="none">
          <fgColor indexed="64"/>
          <bgColor auto="1"/>
        </patternFill>
      </fill>
    </dxf>
    <dxf>
      <font>
        <b/>
        <i val="0"/>
        <strike val="0"/>
        <condense val="0"/>
        <extend val="0"/>
        <outline val="0"/>
        <shadow val="0"/>
        <u val="none"/>
        <vertAlign val="baseline"/>
        <sz val="12"/>
        <color auto="1"/>
        <name val="Arial"/>
        <scheme val="none"/>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2"/>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12"/>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12"/>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name val="Arial"/>
        <scheme val="none"/>
      </font>
      <alignment horizontal="general" vertical="bottom" textRotation="0" wrapText="1" indent="0" justifyLastLine="0" shrinkToFit="0" readingOrder="0"/>
    </dxf>
    <dxf>
      <border>
        <bottom style="thin">
          <color indexed="64"/>
        </bottom>
      </border>
    </dxf>
    <dxf>
      <font>
        <b/>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auto="1"/>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2"/>
        <color indexed="12"/>
        <name val="Arial"/>
        <scheme val="none"/>
      </font>
      <fill>
        <patternFill patternType="none">
          <fgColor indexed="64"/>
          <bgColor auto="1"/>
        </patternFill>
      </fill>
      <alignment horizontal="center" vertical="center" textRotation="0" wrapText="0" indent="0" justifyLastLine="0" shrinkToFit="0" readingOrder="0"/>
    </dxf>
    <dxf>
      <font>
        <strike val="0"/>
        <outline val="0"/>
        <shadow val="0"/>
        <vertAlign val="baseline"/>
        <sz val="12"/>
        <name val="Arial"/>
        <scheme val="none"/>
      </font>
      <fill>
        <patternFill patternType="none">
          <fgColor indexed="64"/>
          <bgColor auto="1"/>
        </patternFill>
      </fill>
    </dxf>
    <dxf>
      <font>
        <b/>
        <i val="0"/>
        <strike val="0"/>
        <condense val="0"/>
        <extend val="0"/>
        <outline val="0"/>
        <shadow val="0"/>
        <u val="none"/>
        <vertAlign val="baseline"/>
        <sz val="12"/>
        <color auto="1"/>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bottom" textRotation="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bottom" textRotation="0" indent="0" justifyLastLine="0" shrinkToFit="0" readingOrder="0"/>
    </dxf>
    <dxf>
      <fill>
        <patternFill patternType="none">
          <fgColor indexed="64"/>
          <bgColor indexed="65"/>
        </patternFill>
      </fill>
      <alignment horizontal="general" vertical="bottom" textRotation="0" wrapText="1" indent="0" justifyLastLine="0" shrinkToFit="0"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BF78D3"/>
      <color rgb="FF333333"/>
      <color rgb="FF949494"/>
      <color rgb="FF90278E"/>
      <color rgb="FF6C297F"/>
      <color rgb="FF4B4B4B"/>
      <color rgb="FFC9347C"/>
      <color rgb="FF8DBC2E"/>
      <color rgb="FF2E8ACA"/>
      <color rgb="FF5C7B1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hartsheet" Target="chartsheets/sheet5.xml"/><Relationship Id="rId26" Type="http://schemas.openxmlformats.org/officeDocument/2006/relationships/pivotCacheDefinition" Target="pivotCache/pivotCacheDefinition1.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hartsheet" Target="chartsheets/sheet4.xml"/><Relationship Id="rId25"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chartsheet" Target="chartsheets/sheet3.xml"/><Relationship Id="rId20" Type="http://schemas.openxmlformats.org/officeDocument/2006/relationships/worksheet" Target="worksheets/sheet15.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hartsheet" Target="chartsheets/sheet2.xml"/><Relationship Id="rId23" Type="http://schemas.openxmlformats.org/officeDocument/2006/relationships/externalLink" Target="externalLinks/externalLink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4.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hartsheet" Target="chartsheets/sheet1.xml"/><Relationship Id="rId22" Type="http://schemas.openxmlformats.org/officeDocument/2006/relationships/externalLink" Target="externalLinks/externalLink2.xml"/><Relationship Id="rId27" Type="http://schemas.openxmlformats.org/officeDocument/2006/relationships/pivotCacheDefinition" Target="pivotCache/pivotCacheDefinition2.xml"/><Relationship Id="rId30"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600" b="1">
                <a:solidFill>
                  <a:sysClr val="windowText" lastClr="000000"/>
                </a:solidFill>
                <a:effectLst/>
                <a:latin typeface="Arial" panose="020B0604020202020204" pitchFamily="34" charset="0"/>
                <a:cs typeface="Arial" panose="020B0604020202020204" pitchFamily="34" charset="0"/>
              </a:rPr>
              <a:t>Figure 1: </a:t>
            </a:r>
            <a:r>
              <a:rPr lang="en-GB" sz="1600" b="1" i="0" u="none" strike="noStrike" baseline="0">
                <a:solidFill>
                  <a:sysClr val="windowText" lastClr="000000"/>
                </a:solidFill>
                <a:effectLst/>
                <a:latin typeface="Arial" panose="020B0604020202020204" pitchFamily="34" charset="0"/>
                <a:cs typeface="Arial" panose="020B0604020202020204" pitchFamily="34" charset="0"/>
              </a:rPr>
              <a:t>Number of people on the electoral register, 2012 to 2022</a:t>
            </a:r>
            <a:endParaRPr lang="en-GB" sz="1600" b="1">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866313841917299"/>
          <c:y val="7.1330785534653357E-2"/>
          <c:w val="0.82859041443450954"/>
          <c:h val="0.80892353941010053"/>
        </c:manualLayout>
      </c:layout>
      <c:lineChart>
        <c:grouping val="standard"/>
        <c:varyColors val="0"/>
        <c:ser>
          <c:idx val="0"/>
          <c:order val="0"/>
          <c:tx>
            <c:strRef>
              <c:f>'Figure Data'!$A$6</c:f>
              <c:strCache>
                <c:ptCount val="1"/>
                <c:pt idx="0">
                  <c:v>UK Parliament total electorate (inc attainers)</c:v>
                </c:pt>
              </c:strCache>
            </c:strRef>
          </c:tx>
          <c:spPr>
            <a:ln w="28575" cap="rnd">
              <a:solidFill>
                <a:srgbClr val="333333"/>
              </a:solidFill>
              <a:round/>
            </a:ln>
            <a:effectLst/>
          </c:spPr>
          <c:marker>
            <c:symbol val="circle"/>
            <c:size val="5"/>
            <c:spPr>
              <a:solidFill>
                <a:srgbClr val="333333"/>
              </a:solidFill>
              <a:ln w="9525">
                <a:solidFill>
                  <a:srgbClr val="333333"/>
                </a:solidFill>
              </a:ln>
              <a:effectLst/>
            </c:spPr>
          </c:marker>
          <c:dPt>
            <c:idx val="10"/>
            <c:marker>
              <c:symbol val="circle"/>
              <c:size val="5"/>
              <c:spPr>
                <a:solidFill>
                  <a:srgbClr val="333333"/>
                </a:solidFill>
                <a:ln w="9525">
                  <a:solidFill>
                    <a:srgbClr val="333333"/>
                  </a:solidFill>
                </a:ln>
                <a:effectLst/>
              </c:spPr>
            </c:marker>
            <c:bubble3D val="0"/>
            <c:extLst>
              <c:ext xmlns:c16="http://schemas.microsoft.com/office/drawing/2014/chart" uri="{C3380CC4-5D6E-409C-BE32-E72D297353CC}">
                <c16:uniqueId val="{00000002-E026-4987-BBD0-0F82A80EB4E0}"/>
              </c:ext>
            </c:extLst>
          </c:dPt>
          <c:cat>
            <c:strRef>
              <c:f>'Figure Data'!$B$5:$M$5</c:f>
              <c:strCache>
                <c:ptCount val="12"/>
                <c:pt idx="0">
                  <c:v>Dec-12</c:v>
                </c:pt>
                <c:pt idx="1">
                  <c:v>Mar-14</c:v>
                </c:pt>
                <c:pt idx="2">
                  <c:v>Mar-15</c:v>
                </c:pt>
                <c:pt idx="3">
                  <c:v>Dec-15</c:v>
                </c:pt>
                <c:pt idx="4">
                  <c:v>Dec-16</c:v>
                </c:pt>
                <c:pt idx="5">
                  <c:v>Dec-17</c:v>
                </c:pt>
                <c:pt idx="6">
                  <c:v>Dec-18</c:v>
                </c:pt>
                <c:pt idx="7">
                  <c:v>Dec-19</c:v>
                </c:pt>
                <c:pt idx="8">
                  <c:v>Mar-20</c:v>
                </c:pt>
                <c:pt idx="9">
                  <c:v>Dec-20</c:v>
                </c:pt>
                <c:pt idx="10">
                  <c:v>Dec-21</c:v>
                </c:pt>
                <c:pt idx="11">
                  <c:v>Dec-22</c:v>
                </c:pt>
              </c:strCache>
            </c:strRef>
          </c:cat>
          <c:val>
            <c:numRef>
              <c:f>'Figure Data'!$B$6:$M$6</c:f>
              <c:numCache>
                <c:formatCode>#,##0</c:formatCode>
                <c:ptCount val="12"/>
                <c:pt idx="0">
                  <c:v>3985257</c:v>
                </c:pt>
                <c:pt idx="1">
                  <c:v>4027187</c:v>
                </c:pt>
                <c:pt idx="2">
                  <c:v>4035394</c:v>
                </c:pt>
                <c:pt idx="3">
                  <c:v>3896852</c:v>
                </c:pt>
                <c:pt idx="4">
                  <c:v>3929963</c:v>
                </c:pt>
                <c:pt idx="5">
                  <c:v>3950643</c:v>
                </c:pt>
                <c:pt idx="6">
                  <c:v>3925820</c:v>
                </c:pt>
                <c:pt idx="7">
                  <c:v>3988550</c:v>
                </c:pt>
                <c:pt idx="8">
                  <c:v>4079612</c:v>
                </c:pt>
                <c:pt idx="9">
                  <c:v>4012429</c:v>
                </c:pt>
                <c:pt idx="10">
                  <c:v>4028717</c:v>
                </c:pt>
                <c:pt idx="11" formatCode="_-* #,##0_-;\-* #,##0_-;_-* &quot;-&quot;??_-;_-@_-">
                  <c:v>4012718</c:v>
                </c:pt>
              </c:numCache>
            </c:numRef>
          </c:val>
          <c:smooth val="0"/>
          <c:extLst>
            <c:ext xmlns:c16="http://schemas.microsoft.com/office/drawing/2014/chart" uri="{C3380CC4-5D6E-409C-BE32-E72D297353CC}">
              <c16:uniqueId val="{00000000-E026-4987-BBD0-0F82A80EB4E0}"/>
            </c:ext>
          </c:extLst>
        </c:ser>
        <c:ser>
          <c:idx val="1"/>
          <c:order val="1"/>
          <c:tx>
            <c:strRef>
              <c:f>'Figure Data'!$A$7</c:f>
              <c:strCache>
                <c:ptCount val="1"/>
                <c:pt idx="0">
                  <c:v>Local Government and Scottish Parliament total electorate (inc attainers)</c:v>
                </c:pt>
              </c:strCache>
            </c:strRef>
          </c:tx>
          <c:spPr>
            <a:ln w="28575" cap="rnd">
              <a:solidFill>
                <a:srgbClr val="BF78D3"/>
              </a:solidFill>
              <a:round/>
            </a:ln>
            <a:effectLst/>
          </c:spPr>
          <c:marker>
            <c:symbol val="circle"/>
            <c:size val="5"/>
            <c:spPr>
              <a:solidFill>
                <a:srgbClr val="BF78D3"/>
              </a:solidFill>
              <a:ln w="9525">
                <a:solidFill>
                  <a:srgbClr val="BF78D3"/>
                </a:solidFill>
              </a:ln>
              <a:effectLst/>
            </c:spPr>
          </c:marker>
          <c:cat>
            <c:strRef>
              <c:f>'Figure Data'!$B$5:$M$5</c:f>
              <c:strCache>
                <c:ptCount val="12"/>
                <c:pt idx="0">
                  <c:v>Dec-12</c:v>
                </c:pt>
                <c:pt idx="1">
                  <c:v>Mar-14</c:v>
                </c:pt>
                <c:pt idx="2">
                  <c:v>Mar-15</c:v>
                </c:pt>
                <c:pt idx="3">
                  <c:v>Dec-15</c:v>
                </c:pt>
                <c:pt idx="4">
                  <c:v>Dec-16</c:v>
                </c:pt>
                <c:pt idx="5">
                  <c:v>Dec-17</c:v>
                </c:pt>
                <c:pt idx="6">
                  <c:v>Dec-18</c:v>
                </c:pt>
                <c:pt idx="7">
                  <c:v>Dec-19</c:v>
                </c:pt>
                <c:pt idx="8">
                  <c:v>Mar-20</c:v>
                </c:pt>
                <c:pt idx="9">
                  <c:v>Dec-20</c:v>
                </c:pt>
                <c:pt idx="10">
                  <c:v>Dec-21</c:v>
                </c:pt>
                <c:pt idx="11">
                  <c:v>Dec-22</c:v>
                </c:pt>
              </c:strCache>
            </c:strRef>
          </c:cat>
          <c:val>
            <c:numRef>
              <c:f>'Figure Data'!$B$7:$M$7</c:f>
              <c:numCache>
                <c:formatCode>#,##0</c:formatCode>
                <c:ptCount val="12"/>
                <c:pt idx="0">
                  <c:v>4063206</c:v>
                </c:pt>
                <c:pt idx="1">
                  <c:v>4120494</c:v>
                </c:pt>
                <c:pt idx="2">
                  <c:v>4131926</c:v>
                </c:pt>
                <c:pt idx="3">
                  <c:v>4029958</c:v>
                </c:pt>
                <c:pt idx="4">
                  <c:v>4089477</c:v>
                </c:pt>
                <c:pt idx="5">
                  <c:v>4121140</c:v>
                </c:pt>
                <c:pt idx="6">
                  <c:v>4105824</c:v>
                </c:pt>
                <c:pt idx="7">
                  <c:v>4167361</c:v>
                </c:pt>
                <c:pt idx="8">
                  <c:v>4227659</c:v>
                </c:pt>
                <c:pt idx="9">
                  <c:v>4208923</c:v>
                </c:pt>
                <c:pt idx="10">
                  <c:v>4245217</c:v>
                </c:pt>
                <c:pt idx="11" formatCode="_-* #,##0_-;\-* #,##0_-;_-* &quot;-&quot;??_-;_-@_-">
                  <c:v>4243803</c:v>
                </c:pt>
              </c:numCache>
            </c:numRef>
          </c:val>
          <c:smooth val="0"/>
          <c:extLst>
            <c:ext xmlns:c16="http://schemas.microsoft.com/office/drawing/2014/chart" uri="{C3380CC4-5D6E-409C-BE32-E72D297353CC}">
              <c16:uniqueId val="{00000001-E026-4987-BBD0-0F82A80EB4E0}"/>
            </c:ext>
          </c:extLst>
        </c:ser>
        <c:dLbls>
          <c:showLegendKey val="0"/>
          <c:showVal val="0"/>
          <c:showCatName val="0"/>
          <c:showSerName val="0"/>
          <c:showPercent val="0"/>
          <c:showBubbleSize val="0"/>
        </c:dLbls>
        <c:marker val="1"/>
        <c:smooth val="0"/>
        <c:axId val="778572744"/>
        <c:axId val="778565200"/>
      </c:lineChart>
      <c:catAx>
        <c:axId val="778572744"/>
        <c:scaling>
          <c:orientation val="minMax"/>
        </c:scaling>
        <c:delete val="0"/>
        <c:axPos val="b"/>
        <c:title>
          <c:tx>
            <c:rich>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400" b="1">
                    <a:solidFill>
                      <a:sysClr val="windowText" lastClr="000000"/>
                    </a:solidFill>
                    <a:latin typeface="Arial" panose="020B0604020202020204" pitchFamily="34" charset="0"/>
                    <a:cs typeface="Arial" panose="020B0604020202020204" pitchFamily="34" charset="0"/>
                  </a:rPr>
                  <a:t>Year</a:t>
                </a:r>
              </a:p>
            </c:rich>
          </c:tx>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8565200"/>
        <c:crosses val="autoZero"/>
        <c:auto val="0"/>
        <c:lblAlgn val="ctr"/>
        <c:lblOffset val="100"/>
        <c:noMultiLvlLbl val="0"/>
      </c:catAx>
      <c:valAx>
        <c:axId val="778565200"/>
        <c:scaling>
          <c:orientation val="minMax"/>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solidFill>
                      <a:sysClr val="windowText" lastClr="000000"/>
                    </a:solidFill>
                    <a:latin typeface="Arial" panose="020B0604020202020204" pitchFamily="34" charset="0"/>
                    <a:cs typeface="Arial" panose="020B0604020202020204" pitchFamily="34" charset="0"/>
                  </a:rPr>
                  <a:t>Electorate </a:t>
                </a:r>
              </a:p>
            </c:rich>
          </c:tx>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8572744"/>
        <c:crosses val="autoZero"/>
        <c:crossBetween val="midCat"/>
      </c:valAx>
      <c:spPr>
        <a:noFill/>
        <a:ln w="25400">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600" b="1" i="0" u="none" strike="noStrike" baseline="0">
                <a:solidFill>
                  <a:sysClr val="windowText" lastClr="000000"/>
                </a:solidFill>
                <a:effectLst/>
                <a:latin typeface="Arial" panose="020B0604020202020204" pitchFamily="34" charset="0"/>
                <a:cs typeface="Arial" panose="020B0604020202020204" pitchFamily="34" charset="0"/>
              </a:rPr>
              <a:t>Figure 2: </a:t>
            </a:r>
            <a:r>
              <a:rPr lang="en-GB" sz="1600" b="1" i="0" u="none" strike="noStrike" baseline="0">
                <a:effectLst/>
              </a:rPr>
              <a:t>People registered to vote in UK Parliamentary elections, correlated to key votes, Scotland, 2012 to 2022</a:t>
            </a:r>
            <a:endParaRPr lang="en-GB" sz="1600" b="1">
              <a:solidFill>
                <a:sysClr val="windowText" lastClr="000000"/>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6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7032424627903107"/>
          <c:y val="0.1187042842215256"/>
          <c:w val="0.67873511209871773"/>
          <c:h val="0.77209323756160575"/>
        </c:manualLayout>
      </c:layout>
      <c:barChart>
        <c:barDir val="bar"/>
        <c:grouping val="clustered"/>
        <c:varyColors val="0"/>
        <c:ser>
          <c:idx val="0"/>
          <c:order val="0"/>
          <c:spPr>
            <a:solidFill>
              <a:srgbClr val="4B4B4B"/>
            </a:solidFill>
            <a:ln>
              <a:solidFill>
                <a:srgbClr val="B9B9B9"/>
              </a:solidFill>
            </a:ln>
            <a:effectLst/>
          </c:spPr>
          <c:invertIfNegative val="0"/>
          <c:dPt>
            <c:idx val="0"/>
            <c:invertIfNegative val="0"/>
            <c:bubble3D val="0"/>
            <c:spPr>
              <a:solidFill>
                <a:srgbClr val="333333"/>
              </a:solidFill>
              <a:ln>
                <a:solidFill>
                  <a:srgbClr val="B9B9B9"/>
                </a:solidFill>
              </a:ln>
              <a:effectLst/>
            </c:spPr>
            <c:extLst>
              <c:ext xmlns:c16="http://schemas.microsoft.com/office/drawing/2014/chart" uri="{C3380CC4-5D6E-409C-BE32-E72D297353CC}">
                <c16:uniqueId val="{00000008-15F6-4A02-A4BB-AFFD66496CA8}"/>
              </c:ext>
            </c:extLst>
          </c:dPt>
          <c:dPt>
            <c:idx val="1"/>
            <c:invertIfNegative val="0"/>
            <c:bubble3D val="0"/>
            <c:spPr>
              <a:solidFill>
                <a:srgbClr val="333333"/>
              </a:solidFill>
              <a:ln>
                <a:solidFill>
                  <a:srgbClr val="B9B9B9"/>
                </a:solidFill>
              </a:ln>
              <a:effectLst/>
            </c:spPr>
            <c:extLst>
              <c:ext xmlns:c16="http://schemas.microsoft.com/office/drawing/2014/chart" uri="{C3380CC4-5D6E-409C-BE32-E72D297353CC}">
                <c16:uniqueId val="{00000009-15F6-4A02-A4BB-AFFD66496CA8}"/>
              </c:ext>
            </c:extLst>
          </c:dPt>
          <c:dPt>
            <c:idx val="2"/>
            <c:invertIfNegative val="0"/>
            <c:bubble3D val="0"/>
            <c:spPr>
              <a:solidFill>
                <a:srgbClr val="333333"/>
              </a:solidFill>
              <a:ln>
                <a:solidFill>
                  <a:srgbClr val="B9B9B9"/>
                </a:solidFill>
              </a:ln>
              <a:effectLst/>
            </c:spPr>
            <c:extLst>
              <c:ext xmlns:c16="http://schemas.microsoft.com/office/drawing/2014/chart" uri="{C3380CC4-5D6E-409C-BE32-E72D297353CC}">
                <c16:uniqueId val="{00000001-15F6-4A02-A4BB-AFFD66496CA8}"/>
              </c:ext>
            </c:extLst>
          </c:dPt>
          <c:dPt>
            <c:idx val="3"/>
            <c:invertIfNegative val="0"/>
            <c:bubble3D val="0"/>
            <c:spPr>
              <a:solidFill>
                <a:srgbClr val="333333"/>
              </a:solidFill>
              <a:ln>
                <a:solidFill>
                  <a:srgbClr val="B9B9B9"/>
                </a:solidFill>
              </a:ln>
              <a:effectLst/>
            </c:spPr>
            <c:extLst>
              <c:ext xmlns:c16="http://schemas.microsoft.com/office/drawing/2014/chart" uri="{C3380CC4-5D6E-409C-BE32-E72D297353CC}">
                <c16:uniqueId val="{0000000A-15F6-4A02-A4BB-AFFD66496CA8}"/>
              </c:ext>
            </c:extLst>
          </c:dPt>
          <c:dPt>
            <c:idx val="4"/>
            <c:invertIfNegative val="0"/>
            <c:bubble3D val="0"/>
            <c:spPr>
              <a:solidFill>
                <a:srgbClr val="949494"/>
              </a:solidFill>
              <a:ln>
                <a:solidFill>
                  <a:srgbClr val="B9B9B9"/>
                </a:solidFill>
              </a:ln>
              <a:effectLst/>
            </c:spPr>
            <c:extLst>
              <c:ext xmlns:c16="http://schemas.microsoft.com/office/drawing/2014/chart" uri="{C3380CC4-5D6E-409C-BE32-E72D297353CC}">
                <c16:uniqueId val="{0000000B-15F6-4A02-A4BB-AFFD66496CA8}"/>
              </c:ext>
            </c:extLst>
          </c:dPt>
          <c:dPt>
            <c:idx val="5"/>
            <c:invertIfNegative val="0"/>
            <c:bubble3D val="0"/>
            <c:spPr>
              <a:solidFill>
                <a:srgbClr val="333333"/>
              </a:solidFill>
              <a:ln>
                <a:solidFill>
                  <a:srgbClr val="B9B9B9"/>
                </a:solidFill>
              </a:ln>
              <a:effectLst/>
            </c:spPr>
            <c:extLst>
              <c:ext xmlns:c16="http://schemas.microsoft.com/office/drawing/2014/chart" uri="{C3380CC4-5D6E-409C-BE32-E72D297353CC}">
                <c16:uniqueId val="{0000000C-15F6-4A02-A4BB-AFFD66496CA8}"/>
              </c:ext>
            </c:extLst>
          </c:dPt>
          <c:dPt>
            <c:idx val="6"/>
            <c:invertIfNegative val="0"/>
            <c:bubble3D val="0"/>
            <c:spPr>
              <a:solidFill>
                <a:srgbClr val="333333"/>
              </a:solidFill>
              <a:ln>
                <a:solidFill>
                  <a:srgbClr val="B9B9B9"/>
                </a:solidFill>
              </a:ln>
              <a:effectLst/>
            </c:spPr>
            <c:extLst>
              <c:ext xmlns:c16="http://schemas.microsoft.com/office/drawing/2014/chart" uri="{C3380CC4-5D6E-409C-BE32-E72D297353CC}">
                <c16:uniqueId val="{00000003-15F6-4A02-A4BB-AFFD66496CA8}"/>
              </c:ext>
            </c:extLst>
          </c:dPt>
          <c:dPt>
            <c:idx val="7"/>
            <c:invertIfNegative val="0"/>
            <c:bubble3D val="0"/>
            <c:spPr>
              <a:solidFill>
                <a:srgbClr val="333333"/>
              </a:solidFill>
              <a:ln>
                <a:solidFill>
                  <a:srgbClr val="B9B9B9"/>
                </a:solidFill>
              </a:ln>
              <a:effectLst/>
            </c:spPr>
            <c:extLst>
              <c:ext xmlns:c16="http://schemas.microsoft.com/office/drawing/2014/chart" uri="{C3380CC4-5D6E-409C-BE32-E72D297353CC}">
                <c16:uniqueId val="{0000000D-15F6-4A02-A4BB-AFFD66496CA8}"/>
              </c:ext>
            </c:extLst>
          </c:dPt>
          <c:dPt>
            <c:idx val="8"/>
            <c:invertIfNegative val="0"/>
            <c:bubble3D val="0"/>
            <c:spPr>
              <a:solidFill>
                <a:srgbClr val="949494"/>
              </a:solidFill>
              <a:ln>
                <a:solidFill>
                  <a:srgbClr val="B9B9B9"/>
                </a:solidFill>
              </a:ln>
              <a:effectLst/>
            </c:spPr>
            <c:extLst>
              <c:ext xmlns:c16="http://schemas.microsoft.com/office/drawing/2014/chart" uri="{C3380CC4-5D6E-409C-BE32-E72D297353CC}">
                <c16:uniqueId val="{00000005-15F6-4A02-A4BB-AFFD66496CA8}"/>
              </c:ext>
            </c:extLst>
          </c:dPt>
          <c:dPt>
            <c:idx val="9"/>
            <c:invertIfNegative val="0"/>
            <c:bubble3D val="0"/>
            <c:spPr>
              <a:solidFill>
                <a:srgbClr val="333333"/>
              </a:solidFill>
              <a:ln>
                <a:solidFill>
                  <a:srgbClr val="B9B9B9"/>
                </a:solidFill>
              </a:ln>
              <a:effectLst/>
            </c:spPr>
            <c:extLst>
              <c:ext xmlns:c16="http://schemas.microsoft.com/office/drawing/2014/chart" uri="{C3380CC4-5D6E-409C-BE32-E72D297353CC}">
                <c16:uniqueId val="{0000000E-15F6-4A02-A4BB-AFFD66496CA8}"/>
              </c:ext>
            </c:extLst>
          </c:dPt>
          <c:dPt>
            <c:idx val="10"/>
            <c:invertIfNegative val="0"/>
            <c:bubble3D val="0"/>
            <c:spPr>
              <a:solidFill>
                <a:srgbClr val="949494"/>
              </a:solidFill>
              <a:ln>
                <a:solidFill>
                  <a:srgbClr val="B9B9B9"/>
                </a:solidFill>
              </a:ln>
              <a:effectLst/>
            </c:spPr>
            <c:extLst>
              <c:ext xmlns:c16="http://schemas.microsoft.com/office/drawing/2014/chart" uri="{C3380CC4-5D6E-409C-BE32-E72D297353CC}">
                <c16:uniqueId val="{00000007-15F6-4A02-A4BB-AFFD66496CA8}"/>
              </c:ext>
            </c:extLst>
          </c:dPt>
          <c:dPt>
            <c:idx val="11"/>
            <c:invertIfNegative val="0"/>
            <c:bubble3D val="0"/>
            <c:spPr>
              <a:solidFill>
                <a:srgbClr val="333333"/>
              </a:solidFill>
              <a:ln>
                <a:solidFill>
                  <a:srgbClr val="B9B9B9"/>
                </a:solidFill>
              </a:ln>
              <a:effectLst/>
            </c:spPr>
            <c:extLst>
              <c:ext xmlns:c16="http://schemas.microsoft.com/office/drawing/2014/chart" uri="{C3380CC4-5D6E-409C-BE32-E72D297353CC}">
                <c16:uniqueId val="{0000000F-15F6-4A02-A4BB-AFFD66496CA8}"/>
              </c:ext>
            </c:extLst>
          </c:dPt>
          <c:dPt>
            <c:idx val="12"/>
            <c:invertIfNegative val="0"/>
            <c:bubble3D val="0"/>
            <c:spPr>
              <a:solidFill>
                <a:srgbClr val="949494"/>
              </a:solidFill>
              <a:ln>
                <a:solidFill>
                  <a:srgbClr val="B9B9B9"/>
                </a:solidFill>
              </a:ln>
              <a:effectLst/>
            </c:spPr>
            <c:extLst>
              <c:ext xmlns:c16="http://schemas.microsoft.com/office/drawing/2014/chart" uri="{C3380CC4-5D6E-409C-BE32-E72D297353CC}">
                <c16:uniqueId val="{00000010-15F6-4A02-A4BB-AFFD66496CA8}"/>
              </c:ext>
            </c:extLst>
          </c:dPt>
          <c:dPt>
            <c:idx val="13"/>
            <c:invertIfNegative val="0"/>
            <c:bubble3D val="0"/>
            <c:spPr>
              <a:solidFill>
                <a:srgbClr val="333333"/>
              </a:solidFill>
              <a:ln>
                <a:solidFill>
                  <a:srgbClr val="B9B9B9"/>
                </a:solidFill>
              </a:ln>
              <a:effectLst/>
            </c:spPr>
            <c:extLst>
              <c:ext xmlns:c16="http://schemas.microsoft.com/office/drawing/2014/chart" uri="{C3380CC4-5D6E-409C-BE32-E72D297353CC}">
                <c16:uniqueId val="{00000011-15F6-4A02-A4BB-AFFD66496CA8}"/>
              </c:ext>
            </c:extLst>
          </c:dPt>
          <c:dPt>
            <c:idx val="14"/>
            <c:invertIfNegative val="0"/>
            <c:bubble3D val="0"/>
            <c:spPr>
              <a:solidFill>
                <a:srgbClr val="333333"/>
              </a:solidFill>
              <a:ln>
                <a:solidFill>
                  <a:srgbClr val="B9B9B9"/>
                </a:solidFill>
              </a:ln>
              <a:effectLst/>
            </c:spPr>
            <c:extLst>
              <c:ext xmlns:c16="http://schemas.microsoft.com/office/drawing/2014/chart" uri="{C3380CC4-5D6E-409C-BE32-E72D297353CC}">
                <c16:uniqueId val="{00000012-15F6-4A02-A4BB-AFFD66496CA8}"/>
              </c:ext>
            </c:extLst>
          </c:dPt>
          <c:dPt>
            <c:idx val="15"/>
            <c:invertIfNegative val="0"/>
            <c:bubble3D val="0"/>
            <c:spPr>
              <a:solidFill>
                <a:srgbClr val="333333"/>
              </a:solidFill>
              <a:ln>
                <a:solidFill>
                  <a:srgbClr val="B9B9B9"/>
                </a:solidFill>
              </a:ln>
              <a:effectLst/>
            </c:spPr>
            <c:extLst>
              <c:ext xmlns:c16="http://schemas.microsoft.com/office/drawing/2014/chart" uri="{C3380CC4-5D6E-409C-BE32-E72D297353CC}">
                <c16:uniqueId val="{00000013-15F6-4A02-A4BB-AFFD66496CA8}"/>
              </c:ext>
            </c:extLst>
          </c:dPt>
          <c:dLbls>
            <c:dLbl>
              <c:idx val="0"/>
              <c:tx>
                <c:rich>
                  <a:bodyPr/>
                  <a:lstStyle/>
                  <a:p>
                    <a:fld id="{CDA49930-43E2-4CA2-ADA4-7D9F9435FAC2}"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15F6-4A02-A4BB-AFFD66496CA8}"/>
                </c:ext>
              </c:extLst>
            </c:dLbl>
            <c:dLbl>
              <c:idx val="1"/>
              <c:tx>
                <c:rich>
                  <a:bodyPr/>
                  <a:lstStyle/>
                  <a:p>
                    <a:fld id="{CD07551E-CDF4-49C0-B0BD-3E5DB4B4B4F2}"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15F6-4A02-A4BB-AFFD66496CA8}"/>
                </c:ext>
              </c:extLst>
            </c:dLbl>
            <c:dLbl>
              <c:idx val="2"/>
              <c:tx>
                <c:rich>
                  <a:bodyPr/>
                  <a:lstStyle/>
                  <a:p>
                    <a:fld id="{80C75CC2-9DDA-4027-844D-87FFB88BD347}"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15F6-4A02-A4BB-AFFD66496CA8}"/>
                </c:ext>
              </c:extLst>
            </c:dLbl>
            <c:dLbl>
              <c:idx val="3"/>
              <c:tx>
                <c:rich>
                  <a:bodyPr/>
                  <a:lstStyle/>
                  <a:p>
                    <a:fld id="{24BF58CF-AF32-4EB2-9012-ABA9ADF1D739}"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15F6-4A02-A4BB-AFFD66496CA8}"/>
                </c:ext>
              </c:extLst>
            </c:dLbl>
            <c:dLbl>
              <c:idx val="4"/>
              <c:tx>
                <c:rich>
                  <a:bodyPr/>
                  <a:lstStyle/>
                  <a:p>
                    <a:fld id="{8ADC9287-8987-4296-A81D-DDABC1C75303}"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15F6-4A02-A4BB-AFFD66496CA8}"/>
                </c:ext>
              </c:extLst>
            </c:dLbl>
            <c:dLbl>
              <c:idx val="5"/>
              <c:tx>
                <c:rich>
                  <a:bodyPr/>
                  <a:lstStyle/>
                  <a:p>
                    <a:fld id="{AFF17193-4F48-447E-B345-C89A24DE9CFA}"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15F6-4A02-A4BB-AFFD66496CA8}"/>
                </c:ext>
              </c:extLst>
            </c:dLbl>
            <c:dLbl>
              <c:idx val="6"/>
              <c:tx>
                <c:rich>
                  <a:bodyPr/>
                  <a:lstStyle/>
                  <a:p>
                    <a:fld id="{D95562C9-A9E6-45D4-9B5D-D83647F6686C}"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15F6-4A02-A4BB-AFFD66496CA8}"/>
                </c:ext>
              </c:extLst>
            </c:dLbl>
            <c:dLbl>
              <c:idx val="7"/>
              <c:tx>
                <c:rich>
                  <a:bodyPr/>
                  <a:lstStyle/>
                  <a:p>
                    <a:fld id="{AB56C0AD-FEBE-455C-A47D-0EEEB1D96B99}"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15F6-4A02-A4BB-AFFD66496CA8}"/>
                </c:ext>
              </c:extLst>
            </c:dLbl>
            <c:dLbl>
              <c:idx val="8"/>
              <c:tx>
                <c:rich>
                  <a:bodyPr/>
                  <a:lstStyle/>
                  <a:p>
                    <a:fld id="{DD06E428-8DFE-4068-AF25-F14079744176}"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15F6-4A02-A4BB-AFFD66496CA8}"/>
                </c:ext>
              </c:extLst>
            </c:dLbl>
            <c:dLbl>
              <c:idx val="9"/>
              <c:tx>
                <c:rich>
                  <a:bodyPr/>
                  <a:lstStyle/>
                  <a:p>
                    <a:fld id="{9FB59626-FA19-4730-BA58-3579BE1FEAA7}"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15F6-4A02-A4BB-AFFD66496CA8}"/>
                </c:ext>
              </c:extLst>
            </c:dLbl>
            <c:dLbl>
              <c:idx val="10"/>
              <c:tx>
                <c:rich>
                  <a:bodyPr/>
                  <a:lstStyle/>
                  <a:p>
                    <a:fld id="{CA4DDA29-FE67-44FA-9B32-7B91BAB3BF80}"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15F6-4A02-A4BB-AFFD66496CA8}"/>
                </c:ext>
              </c:extLst>
            </c:dLbl>
            <c:dLbl>
              <c:idx val="11"/>
              <c:tx>
                <c:rich>
                  <a:bodyPr/>
                  <a:lstStyle/>
                  <a:p>
                    <a:fld id="{3A44FB7F-8924-49EB-898E-C8E561EAB18A}"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15F6-4A02-A4BB-AFFD66496CA8}"/>
                </c:ext>
              </c:extLst>
            </c:dLbl>
            <c:dLbl>
              <c:idx val="12"/>
              <c:tx>
                <c:rich>
                  <a:bodyPr/>
                  <a:lstStyle/>
                  <a:p>
                    <a:fld id="{D9EDF4D8-7B4F-4982-B511-D29169FBBBA1}"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15F6-4A02-A4BB-AFFD66496CA8}"/>
                </c:ext>
              </c:extLst>
            </c:dLbl>
            <c:dLbl>
              <c:idx val="13"/>
              <c:tx>
                <c:rich>
                  <a:bodyPr/>
                  <a:lstStyle/>
                  <a:p>
                    <a:fld id="{3920639E-E287-4EFD-A28E-7E5293BADF40}"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15F6-4A02-A4BB-AFFD66496CA8}"/>
                </c:ext>
              </c:extLst>
            </c:dLbl>
            <c:dLbl>
              <c:idx val="14"/>
              <c:tx>
                <c:rich>
                  <a:bodyPr/>
                  <a:lstStyle/>
                  <a:p>
                    <a:fld id="{10C1826A-F6CE-44DD-8B69-D0B1BACEA2F2}"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15F6-4A02-A4BB-AFFD66496CA8}"/>
                </c:ext>
              </c:extLst>
            </c:dLbl>
            <c:dLbl>
              <c:idx val="15"/>
              <c:tx>
                <c:rich>
                  <a:bodyPr/>
                  <a:lstStyle/>
                  <a:p>
                    <a:fld id="{673DEE70-533F-46E0-9007-2C56A708E56E}"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3-15F6-4A02-A4BB-AFFD66496CA8}"/>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'Election dates'!$A$7:$A$22</c:f>
              <c:strCache>
                <c:ptCount val="16"/>
                <c:pt idx="0">
                  <c:v>1st December 2022</c:v>
                </c:pt>
                <c:pt idx="1">
                  <c:v>1st December 2021</c:v>
                </c:pt>
                <c:pt idx="2">
                  <c:v>1st December 2020</c:v>
                </c:pt>
                <c:pt idx="3">
                  <c:v>2nd March 2020</c:v>
                </c:pt>
                <c:pt idx="4">
                  <c:v>December 2019  General election</c:v>
                </c:pt>
                <c:pt idx="5">
                  <c:v>1st December 2019</c:v>
                </c:pt>
                <c:pt idx="6">
                  <c:v>1st December 2018</c:v>
                </c:pt>
                <c:pt idx="7">
                  <c:v>1st December 2017</c:v>
                </c:pt>
                <c:pt idx="8">
                  <c:v>May 2017 General election</c:v>
                </c:pt>
                <c:pt idx="9">
                  <c:v>1st December  2016</c:v>
                </c:pt>
                <c:pt idx="10">
                  <c:v>June 2016 EU referendum</c:v>
                </c:pt>
                <c:pt idx="11">
                  <c:v>1st December 2015</c:v>
                </c:pt>
                <c:pt idx="12">
                  <c:v>May 2015 General election</c:v>
                </c:pt>
                <c:pt idx="13">
                  <c:v>2nd March 2015</c:v>
                </c:pt>
                <c:pt idx="14">
                  <c:v>10th March 2014</c:v>
                </c:pt>
                <c:pt idx="15">
                  <c:v>1st December 2012</c:v>
                </c:pt>
              </c:strCache>
            </c:strRef>
          </c:cat>
          <c:val>
            <c:numRef>
              <c:f>'Election dates'!$B$7:$B$22</c:f>
              <c:numCache>
                <c:formatCode>#,##0_ ;\-#,##0\ </c:formatCode>
                <c:ptCount val="16"/>
                <c:pt idx="0">
                  <c:v>4012718</c:v>
                </c:pt>
                <c:pt idx="1">
                  <c:v>4028717</c:v>
                </c:pt>
                <c:pt idx="2">
                  <c:v>4012429</c:v>
                </c:pt>
                <c:pt idx="3">
                  <c:v>4079612</c:v>
                </c:pt>
                <c:pt idx="4">
                  <c:v>4053140</c:v>
                </c:pt>
                <c:pt idx="5">
                  <c:v>3988550</c:v>
                </c:pt>
                <c:pt idx="6">
                  <c:v>3925820</c:v>
                </c:pt>
                <c:pt idx="7">
                  <c:v>3950643</c:v>
                </c:pt>
                <c:pt idx="8">
                  <c:v>3991372</c:v>
                </c:pt>
                <c:pt idx="9">
                  <c:v>3929963</c:v>
                </c:pt>
                <c:pt idx="10">
                  <c:v>3987112</c:v>
                </c:pt>
                <c:pt idx="11">
                  <c:v>3896852</c:v>
                </c:pt>
                <c:pt idx="12">
                  <c:v>4099532</c:v>
                </c:pt>
                <c:pt idx="13">
                  <c:v>4035394</c:v>
                </c:pt>
                <c:pt idx="14">
                  <c:v>4027187</c:v>
                </c:pt>
                <c:pt idx="15">
                  <c:v>3985257</c:v>
                </c:pt>
              </c:numCache>
            </c:numRef>
          </c:val>
          <c:extLst>
            <c:ext xmlns:c15="http://schemas.microsoft.com/office/drawing/2012/chart" uri="{02D57815-91ED-43cb-92C2-25804820EDAC}">
              <c15:datalabelsRange>
                <c15:f>'[3]Election dates'!$C$7:$C$22</c15:f>
                <c15:dlblRangeCache>
                  <c:ptCount val="16"/>
                  <c:pt idx="0">
                    <c:v>4.01m</c:v>
                  </c:pt>
                  <c:pt idx="1">
                    <c:v>4.03m</c:v>
                  </c:pt>
                  <c:pt idx="2">
                    <c:v>4.01m</c:v>
                  </c:pt>
                  <c:pt idx="3">
                    <c:v>4.08m</c:v>
                  </c:pt>
                  <c:pt idx="4">
                    <c:v>4.05m</c:v>
                  </c:pt>
                  <c:pt idx="5">
                    <c:v>3.99m</c:v>
                  </c:pt>
                  <c:pt idx="6">
                    <c:v>3.93m</c:v>
                  </c:pt>
                  <c:pt idx="7">
                    <c:v>3.95m</c:v>
                  </c:pt>
                  <c:pt idx="8">
                    <c:v>3.99m</c:v>
                  </c:pt>
                  <c:pt idx="9">
                    <c:v>3.93m</c:v>
                  </c:pt>
                  <c:pt idx="10">
                    <c:v>3.99m</c:v>
                  </c:pt>
                  <c:pt idx="11">
                    <c:v>3.90m</c:v>
                  </c:pt>
                  <c:pt idx="12">
                    <c:v>4.10m</c:v>
                  </c:pt>
                  <c:pt idx="13">
                    <c:v>4.04m</c:v>
                  </c:pt>
                  <c:pt idx="14">
                    <c:v>4.03m</c:v>
                  </c:pt>
                  <c:pt idx="15">
                    <c:v>3.99m</c:v>
                  </c:pt>
                </c15:dlblRangeCache>
              </c15:datalabelsRange>
            </c:ext>
            <c:ext xmlns:c16="http://schemas.microsoft.com/office/drawing/2014/chart" uri="{C3380CC4-5D6E-409C-BE32-E72D297353CC}">
              <c16:uniqueId val="{00000014-15F6-4A02-A4BB-AFFD66496CA8}"/>
            </c:ext>
          </c:extLst>
        </c:ser>
        <c:dLbls>
          <c:showLegendKey val="0"/>
          <c:showVal val="0"/>
          <c:showCatName val="0"/>
          <c:showSerName val="0"/>
          <c:showPercent val="0"/>
          <c:showBubbleSize val="0"/>
        </c:dLbls>
        <c:gapWidth val="60"/>
        <c:axId val="629592568"/>
        <c:axId val="629596176"/>
      </c:barChart>
      <c:catAx>
        <c:axId val="62959256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29596176"/>
        <c:crossesAt val="3600000"/>
        <c:auto val="1"/>
        <c:lblAlgn val="ctr"/>
        <c:lblOffset val="100"/>
        <c:noMultiLvlLbl val="0"/>
      </c:catAx>
      <c:valAx>
        <c:axId val="629596176"/>
        <c:scaling>
          <c:orientation val="minMax"/>
        </c:scaling>
        <c:delete val="0"/>
        <c:axPos val="b"/>
        <c:title>
          <c:tx>
            <c:rich>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400" b="1">
                    <a:solidFill>
                      <a:sysClr val="windowText" lastClr="000000"/>
                    </a:solidFill>
                    <a:latin typeface="Arial" panose="020B0604020202020204" pitchFamily="34" charset="0"/>
                    <a:cs typeface="Arial" panose="020B0604020202020204" pitchFamily="34" charset="0"/>
                  </a:rPr>
                  <a:t>Electorate</a:t>
                </a:r>
              </a:p>
            </c:rich>
          </c:tx>
          <c:layout>
            <c:manualLayout>
              <c:xMode val="edge"/>
              <c:yMode val="edge"/>
              <c:x val="0.57007186985062452"/>
              <c:y val="0.93896543496326279"/>
            </c:manualLayout>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_ ;\-#,##0\ " sourceLinked="1"/>
        <c:majorTickMark val="out"/>
        <c:minorTickMark val="none"/>
        <c:tickLblPos val="nextTo"/>
        <c:spPr>
          <a:noFill/>
          <a:ln>
            <a:solidFill>
              <a:srgbClr val="4B4B4B"/>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29592568"/>
        <c:crosses val="autoZero"/>
        <c:crossBetween val="between"/>
        <c:majorUnit val="200000"/>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en-US"/>
    </a:p>
  </c:txPr>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600" b="1" i="0" u="none" strike="noStrike" baseline="0">
                <a:solidFill>
                  <a:sysClr val="windowText" lastClr="000000"/>
                </a:solidFill>
                <a:effectLst/>
                <a:latin typeface="Arial" panose="020B0604020202020204" pitchFamily="34" charset="0"/>
                <a:cs typeface="Arial" panose="020B0604020202020204" pitchFamily="34" charset="0"/>
              </a:rPr>
              <a:t>Figure 3: </a:t>
            </a:r>
            <a:r>
              <a:rPr lang="en-GB" sz="1600" b="1" i="0" u="none" strike="noStrike" baseline="0">
                <a:effectLst/>
              </a:rPr>
              <a:t>People registered to vote in Scottish Parliamentary and Local Government elections, correlated to key votes, Scotland, 2012 to 2022</a:t>
            </a:r>
            <a:endParaRPr lang="en-GB" sz="1600" b="1">
              <a:solidFill>
                <a:sysClr val="windowText" lastClr="000000"/>
              </a:solidFill>
              <a:effectLst/>
              <a:latin typeface="Arial" panose="020B0604020202020204" pitchFamily="34" charset="0"/>
              <a:cs typeface="Arial" panose="020B0604020202020204" pitchFamily="34" charset="0"/>
            </a:endParaRPr>
          </a:p>
        </c:rich>
      </c:tx>
      <c:layout>
        <c:manualLayout>
          <c:xMode val="edge"/>
          <c:yMode val="edge"/>
          <c:x val="0.10388880837748042"/>
          <c:y val="1.0449320794148381E-2"/>
        </c:manualLayout>
      </c:layout>
      <c:overlay val="0"/>
      <c:spPr>
        <a:noFill/>
        <a:ln>
          <a:noFill/>
        </a:ln>
        <a:effectLst/>
      </c:spPr>
      <c:txPr>
        <a:bodyPr rot="0" spcFirstLastPara="1" vertOverflow="ellipsis" vert="horz" wrap="square" anchor="ctr" anchorCtr="1"/>
        <a:lstStyle/>
        <a:p>
          <a:pPr>
            <a:defRPr sz="16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31937737844119179"/>
          <c:y val="9.1881453689762138E-2"/>
          <c:w val="0.70155354795339275"/>
          <c:h val="0.83036490344663016"/>
        </c:manualLayout>
      </c:layout>
      <c:barChart>
        <c:barDir val="bar"/>
        <c:grouping val="clustered"/>
        <c:varyColors val="0"/>
        <c:ser>
          <c:idx val="0"/>
          <c:order val="0"/>
          <c:spPr>
            <a:solidFill>
              <a:srgbClr val="C9347C"/>
            </a:solidFill>
            <a:ln>
              <a:solidFill>
                <a:srgbClr val="C9347C"/>
              </a:solidFill>
            </a:ln>
            <a:effectLst/>
          </c:spPr>
          <c:invertIfNegative val="0"/>
          <c:dPt>
            <c:idx val="0"/>
            <c:invertIfNegative val="0"/>
            <c:bubble3D val="0"/>
            <c:spPr>
              <a:solidFill>
                <a:srgbClr val="90278E"/>
              </a:solidFill>
              <a:ln>
                <a:solidFill>
                  <a:srgbClr val="90278E"/>
                </a:solidFill>
              </a:ln>
              <a:effectLst/>
            </c:spPr>
            <c:extLst>
              <c:ext xmlns:c16="http://schemas.microsoft.com/office/drawing/2014/chart" uri="{C3380CC4-5D6E-409C-BE32-E72D297353CC}">
                <c16:uniqueId val="{0000000A-98E8-477C-875B-196C83A872CC}"/>
              </c:ext>
            </c:extLst>
          </c:dPt>
          <c:dPt>
            <c:idx val="1"/>
            <c:invertIfNegative val="0"/>
            <c:bubble3D val="0"/>
            <c:spPr>
              <a:solidFill>
                <a:srgbClr val="BF78D3"/>
              </a:solidFill>
              <a:ln>
                <a:solidFill>
                  <a:srgbClr val="BF78D3"/>
                </a:solidFill>
              </a:ln>
              <a:effectLst/>
            </c:spPr>
            <c:extLst>
              <c:ext xmlns:c16="http://schemas.microsoft.com/office/drawing/2014/chart" uri="{C3380CC4-5D6E-409C-BE32-E72D297353CC}">
                <c16:uniqueId val="{0000000B-98E8-477C-875B-196C83A872CC}"/>
              </c:ext>
            </c:extLst>
          </c:dPt>
          <c:dPt>
            <c:idx val="2"/>
            <c:invertIfNegative val="0"/>
            <c:bubble3D val="0"/>
            <c:spPr>
              <a:solidFill>
                <a:srgbClr val="90278E"/>
              </a:solidFill>
              <a:ln>
                <a:solidFill>
                  <a:srgbClr val="90278E"/>
                </a:solidFill>
              </a:ln>
              <a:effectLst/>
            </c:spPr>
            <c:extLst>
              <c:ext xmlns:c16="http://schemas.microsoft.com/office/drawing/2014/chart" uri="{C3380CC4-5D6E-409C-BE32-E72D297353CC}">
                <c16:uniqueId val="{0000000C-98E8-477C-875B-196C83A872CC}"/>
              </c:ext>
            </c:extLst>
          </c:dPt>
          <c:dPt>
            <c:idx val="3"/>
            <c:invertIfNegative val="0"/>
            <c:bubble3D val="0"/>
            <c:spPr>
              <a:solidFill>
                <a:srgbClr val="BF78D3"/>
              </a:solidFill>
              <a:ln>
                <a:solidFill>
                  <a:srgbClr val="BF78D3"/>
                </a:solidFill>
              </a:ln>
              <a:effectLst/>
            </c:spPr>
            <c:extLst>
              <c:ext xmlns:c16="http://schemas.microsoft.com/office/drawing/2014/chart" uri="{C3380CC4-5D6E-409C-BE32-E72D297353CC}">
                <c16:uniqueId val="{0000000D-98E8-477C-875B-196C83A872CC}"/>
              </c:ext>
            </c:extLst>
          </c:dPt>
          <c:dPt>
            <c:idx val="4"/>
            <c:invertIfNegative val="0"/>
            <c:bubble3D val="0"/>
            <c:spPr>
              <a:solidFill>
                <a:srgbClr val="90278E"/>
              </a:solidFill>
              <a:ln>
                <a:solidFill>
                  <a:srgbClr val="90278E"/>
                </a:solidFill>
              </a:ln>
              <a:effectLst/>
            </c:spPr>
            <c:extLst>
              <c:ext xmlns:c16="http://schemas.microsoft.com/office/drawing/2014/chart" uri="{C3380CC4-5D6E-409C-BE32-E72D297353CC}">
                <c16:uniqueId val="{0000000E-98E8-477C-875B-196C83A872CC}"/>
              </c:ext>
            </c:extLst>
          </c:dPt>
          <c:dPt>
            <c:idx val="5"/>
            <c:invertIfNegative val="0"/>
            <c:bubble3D val="0"/>
            <c:spPr>
              <a:solidFill>
                <a:srgbClr val="90278E"/>
              </a:solidFill>
              <a:ln>
                <a:solidFill>
                  <a:srgbClr val="90278E"/>
                </a:solidFill>
              </a:ln>
              <a:effectLst/>
            </c:spPr>
            <c:extLst>
              <c:ext xmlns:c16="http://schemas.microsoft.com/office/drawing/2014/chart" uri="{C3380CC4-5D6E-409C-BE32-E72D297353CC}">
                <c16:uniqueId val="{00000001-98E8-477C-875B-196C83A872CC}"/>
              </c:ext>
            </c:extLst>
          </c:dPt>
          <c:dPt>
            <c:idx val="6"/>
            <c:invertIfNegative val="0"/>
            <c:bubble3D val="0"/>
            <c:spPr>
              <a:solidFill>
                <a:srgbClr val="90278E"/>
              </a:solidFill>
              <a:ln>
                <a:solidFill>
                  <a:srgbClr val="90278E"/>
                </a:solidFill>
              </a:ln>
              <a:effectLst/>
            </c:spPr>
            <c:extLst>
              <c:ext xmlns:c16="http://schemas.microsoft.com/office/drawing/2014/chart" uri="{C3380CC4-5D6E-409C-BE32-E72D297353CC}">
                <c16:uniqueId val="{0000000F-98E8-477C-875B-196C83A872CC}"/>
              </c:ext>
            </c:extLst>
          </c:dPt>
          <c:dPt>
            <c:idx val="7"/>
            <c:invertIfNegative val="0"/>
            <c:bubble3D val="0"/>
            <c:spPr>
              <a:solidFill>
                <a:srgbClr val="90278E"/>
              </a:solidFill>
              <a:ln>
                <a:solidFill>
                  <a:srgbClr val="90278E"/>
                </a:solidFill>
              </a:ln>
              <a:effectLst/>
            </c:spPr>
            <c:extLst>
              <c:ext xmlns:c16="http://schemas.microsoft.com/office/drawing/2014/chart" uri="{C3380CC4-5D6E-409C-BE32-E72D297353CC}">
                <c16:uniqueId val="{00000003-98E8-477C-875B-196C83A872CC}"/>
              </c:ext>
            </c:extLst>
          </c:dPt>
          <c:dPt>
            <c:idx val="8"/>
            <c:invertIfNegative val="0"/>
            <c:bubble3D val="0"/>
            <c:spPr>
              <a:solidFill>
                <a:srgbClr val="90278E"/>
              </a:solidFill>
              <a:ln>
                <a:solidFill>
                  <a:srgbClr val="90278E"/>
                </a:solidFill>
              </a:ln>
              <a:effectLst/>
            </c:spPr>
            <c:extLst>
              <c:ext xmlns:c16="http://schemas.microsoft.com/office/drawing/2014/chart" uri="{C3380CC4-5D6E-409C-BE32-E72D297353CC}">
                <c16:uniqueId val="{00000010-98E8-477C-875B-196C83A872CC}"/>
              </c:ext>
            </c:extLst>
          </c:dPt>
          <c:dPt>
            <c:idx val="9"/>
            <c:invertIfNegative val="0"/>
            <c:bubble3D val="0"/>
            <c:spPr>
              <a:solidFill>
                <a:srgbClr val="BF78D3"/>
              </a:solidFill>
              <a:ln>
                <a:solidFill>
                  <a:srgbClr val="BF78D3"/>
                </a:solidFill>
              </a:ln>
              <a:effectLst/>
            </c:spPr>
            <c:extLst>
              <c:ext xmlns:c16="http://schemas.microsoft.com/office/drawing/2014/chart" uri="{C3380CC4-5D6E-409C-BE32-E72D297353CC}">
                <c16:uniqueId val="{00000011-98E8-477C-875B-196C83A872CC}"/>
              </c:ext>
            </c:extLst>
          </c:dPt>
          <c:dPt>
            <c:idx val="10"/>
            <c:invertIfNegative val="0"/>
            <c:bubble3D val="0"/>
            <c:spPr>
              <a:solidFill>
                <a:srgbClr val="90278E"/>
              </a:solidFill>
              <a:ln>
                <a:solidFill>
                  <a:srgbClr val="90278E"/>
                </a:solidFill>
              </a:ln>
              <a:effectLst/>
            </c:spPr>
            <c:extLst>
              <c:ext xmlns:c16="http://schemas.microsoft.com/office/drawing/2014/chart" uri="{C3380CC4-5D6E-409C-BE32-E72D297353CC}">
                <c16:uniqueId val="{00000005-98E8-477C-875B-196C83A872CC}"/>
              </c:ext>
            </c:extLst>
          </c:dPt>
          <c:dPt>
            <c:idx val="11"/>
            <c:invertIfNegative val="0"/>
            <c:bubble3D val="0"/>
            <c:spPr>
              <a:solidFill>
                <a:srgbClr val="BF78D3"/>
              </a:solidFill>
              <a:ln>
                <a:solidFill>
                  <a:srgbClr val="BF78D3"/>
                </a:solidFill>
              </a:ln>
              <a:effectLst/>
            </c:spPr>
            <c:extLst>
              <c:ext xmlns:c16="http://schemas.microsoft.com/office/drawing/2014/chart" uri="{C3380CC4-5D6E-409C-BE32-E72D297353CC}">
                <c16:uniqueId val="{00000012-98E8-477C-875B-196C83A872CC}"/>
              </c:ext>
            </c:extLst>
          </c:dPt>
          <c:dPt>
            <c:idx val="12"/>
            <c:invertIfNegative val="0"/>
            <c:bubble3D val="0"/>
            <c:spPr>
              <a:solidFill>
                <a:srgbClr val="90278E"/>
              </a:solidFill>
              <a:ln>
                <a:solidFill>
                  <a:srgbClr val="90278E"/>
                </a:solidFill>
              </a:ln>
              <a:effectLst/>
            </c:spPr>
            <c:extLst>
              <c:ext xmlns:c16="http://schemas.microsoft.com/office/drawing/2014/chart" uri="{C3380CC4-5D6E-409C-BE32-E72D297353CC}">
                <c16:uniqueId val="{00000013-98E8-477C-875B-196C83A872CC}"/>
              </c:ext>
            </c:extLst>
          </c:dPt>
          <c:dPt>
            <c:idx val="13"/>
            <c:invertIfNegative val="0"/>
            <c:bubble3D val="0"/>
            <c:spPr>
              <a:solidFill>
                <a:srgbClr val="90278E"/>
              </a:solidFill>
              <a:ln>
                <a:solidFill>
                  <a:srgbClr val="90278E"/>
                </a:solidFill>
              </a:ln>
              <a:effectLst/>
            </c:spPr>
            <c:extLst>
              <c:ext xmlns:c16="http://schemas.microsoft.com/office/drawing/2014/chart" uri="{C3380CC4-5D6E-409C-BE32-E72D297353CC}">
                <c16:uniqueId val="{00000007-98E8-477C-875B-196C83A872CC}"/>
              </c:ext>
            </c:extLst>
          </c:dPt>
          <c:dPt>
            <c:idx val="14"/>
            <c:invertIfNegative val="0"/>
            <c:bubble3D val="0"/>
            <c:spPr>
              <a:solidFill>
                <a:srgbClr val="BF78D3"/>
              </a:solidFill>
              <a:ln>
                <a:solidFill>
                  <a:srgbClr val="BF78D3"/>
                </a:solidFill>
              </a:ln>
              <a:effectLst/>
            </c:spPr>
            <c:extLst>
              <c:ext xmlns:c16="http://schemas.microsoft.com/office/drawing/2014/chart" uri="{C3380CC4-5D6E-409C-BE32-E72D297353CC}">
                <c16:uniqueId val="{00000014-98E8-477C-875B-196C83A872CC}"/>
              </c:ext>
            </c:extLst>
          </c:dPt>
          <c:dPt>
            <c:idx val="15"/>
            <c:invertIfNegative val="0"/>
            <c:bubble3D val="0"/>
            <c:spPr>
              <a:solidFill>
                <a:srgbClr val="90278E"/>
              </a:solidFill>
              <a:ln>
                <a:solidFill>
                  <a:srgbClr val="90278E"/>
                </a:solidFill>
              </a:ln>
              <a:effectLst/>
            </c:spPr>
            <c:extLst>
              <c:ext xmlns:c16="http://schemas.microsoft.com/office/drawing/2014/chart" uri="{C3380CC4-5D6E-409C-BE32-E72D297353CC}">
                <c16:uniqueId val="{00000009-98E8-477C-875B-196C83A872CC}"/>
              </c:ext>
            </c:extLst>
          </c:dPt>
          <c:dPt>
            <c:idx val="16"/>
            <c:invertIfNegative val="0"/>
            <c:bubble3D val="0"/>
            <c:spPr>
              <a:solidFill>
                <a:srgbClr val="90278E"/>
              </a:solidFill>
              <a:ln>
                <a:solidFill>
                  <a:srgbClr val="90278E"/>
                </a:solidFill>
              </a:ln>
              <a:effectLst/>
            </c:spPr>
            <c:extLst>
              <c:ext xmlns:c16="http://schemas.microsoft.com/office/drawing/2014/chart" uri="{C3380CC4-5D6E-409C-BE32-E72D297353CC}">
                <c16:uniqueId val="{00000015-98E8-477C-875B-196C83A872CC}"/>
              </c:ext>
            </c:extLst>
          </c:dPt>
          <c:dPt>
            <c:idx val="17"/>
            <c:invertIfNegative val="0"/>
            <c:bubble3D val="0"/>
            <c:spPr>
              <a:solidFill>
                <a:srgbClr val="BF78D3"/>
              </a:solidFill>
              <a:ln>
                <a:solidFill>
                  <a:srgbClr val="BF78D3"/>
                </a:solidFill>
              </a:ln>
              <a:effectLst/>
            </c:spPr>
            <c:extLst>
              <c:ext xmlns:c16="http://schemas.microsoft.com/office/drawing/2014/chart" uri="{C3380CC4-5D6E-409C-BE32-E72D297353CC}">
                <c16:uniqueId val="{00000016-98E8-477C-875B-196C83A872CC}"/>
              </c:ext>
            </c:extLst>
          </c:dPt>
          <c:dLbls>
            <c:dLbl>
              <c:idx val="0"/>
              <c:tx>
                <c:rich>
                  <a:bodyPr/>
                  <a:lstStyle/>
                  <a:p>
                    <a:fld id="{5CE59897-FD04-4033-BEA7-9F979A7FAD0A}"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98E8-477C-875B-196C83A872CC}"/>
                </c:ext>
              </c:extLst>
            </c:dLbl>
            <c:dLbl>
              <c:idx val="1"/>
              <c:tx>
                <c:rich>
                  <a:bodyPr/>
                  <a:lstStyle/>
                  <a:p>
                    <a:fld id="{9C9F2B79-2C07-4CC9-8BB3-AD3EAB5FB033}"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98E8-477C-875B-196C83A872CC}"/>
                </c:ext>
              </c:extLst>
            </c:dLbl>
            <c:dLbl>
              <c:idx val="2"/>
              <c:tx>
                <c:rich>
                  <a:bodyPr/>
                  <a:lstStyle/>
                  <a:p>
                    <a:fld id="{2EC2865C-21F9-4C21-B612-FF2BCB0C8A16}"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98E8-477C-875B-196C83A872CC}"/>
                </c:ext>
              </c:extLst>
            </c:dLbl>
            <c:dLbl>
              <c:idx val="3"/>
              <c:tx>
                <c:rich>
                  <a:bodyPr/>
                  <a:lstStyle/>
                  <a:p>
                    <a:fld id="{275A8226-7EF7-4788-ACC0-064C508145DF}"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98E8-477C-875B-196C83A872CC}"/>
                </c:ext>
              </c:extLst>
            </c:dLbl>
            <c:dLbl>
              <c:idx val="4"/>
              <c:tx>
                <c:rich>
                  <a:bodyPr/>
                  <a:lstStyle/>
                  <a:p>
                    <a:fld id="{77CB9559-F44F-44F8-8048-0E2D9FBAE50D}"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98E8-477C-875B-196C83A872CC}"/>
                </c:ext>
              </c:extLst>
            </c:dLbl>
            <c:dLbl>
              <c:idx val="5"/>
              <c:layout>
                <c:manualLayout>
                  <c:x val="0"/>
                  <c:y val="4.1797283176593526E-3"/>
                </c:manualLayout>
              </c:layout>
              <c:tx>
                <c:rich>
                  <a:bodyPr/>
                  <a:lstStyle/>
                  <a:p>
                    <a:fld id="{466C8AD5-184A-49E5-B34D-D6504FCDED8D}"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98E8-477C-875B-196C83A872CC}"/>
                </c:ext>
              </c:extLst>
            </c:dLbl>
            <c:dLbl>
              <c:idx val="6"/>
              <c:tx>
                <c:rich>
                  <a:bodyPr/>
                  <a:lstStyle/>
                  <a:p>
                    <a:fld id="{C25D0CAD-E8D6-4386-A2CF-EFED4C9EE2DA}"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98E8-477C-875B-196C83A872CC}"/>
                </c:ext>
              </c:extLst>
            </c:dLbl>
            <c:dLbl>
              <c:idx val="7"/>
              <c:tx>
                <c:rich>
                  <a:bodyPr/>
                  <a:lstStyle/>
                  <a:p>
                    <a:fld id="{9DBCDC21-49D4-4B44-AC34-7CDECE3D43A1}"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98E8-477C-875B-196C83A872CC}"/>
                </c:ext>
              </c:extLst>
            </c:dLbl>
            <c:dLbl>
              <c:idx val="8"/>
              <c:tx>
                <c:rich>
                  <a:bodyPr/>
                  <a:lstStyle/>
                  <a:p>
                    <a:fld id="{1421B604-0DC0-4685-B677-73C222D5F7AA}"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98E8-477C-875B-196C83A872CC}"/>
                </c:ext>
              </c:extLst>
            </c:dLbl>
            <c:dLbl>
              <c:idx val="9"/>
              <c:tx>
                <c:rich>
                  <a:bodyPr/>
                  <a:lstStyle/>
                  <a:p>
                    <a:fld id="{35F7A1C0-B736-4434-936B-956F99111026}"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98E8-477C-875B-196C83A872CC}"/>
                </c:ext>
              </c:extLst>
            </c:dLbl>
            <c:dLbl>
              <c:idx val="10"/>
              <c:tx>
                <c:rich>
                  <a:bodyPr/>
                  <a:lstStyle/>
                  <a:p>
                    <a:fld id="{1A145E9C-85D0-4077-8331-36C439D08DDD}"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98E8-477C-875B-196C83A872CC}"/>
                </c:ext>
              </c:extLst>
            </c:dLbl>
            <c:dLbl>
              <c:idx val="11"/>
              <c:tx>
                <c:rich>
                  <a:bodyPr/>
                  <a:lstStyle/>
                  <a:p>
                    <a:fld id="{56756D29-C7CD-4E73-B5B6-C02B82D100E0}"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98E8-477C-875B-196C83A872CC}"/>
                </c:ext>
              </c:extLst>
            </c:dLbl>
            <c:dLbl>
              <c:idx val="12"/>
              <c:tx>
                <c:rich>
                  <a:bodyPr/>
                  <a:lstStyle/>
                  <a:p>
                    <a:fld id="{99638837-FAFB-4E27-A6F3-00FE0AAF3CE1}"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3-98E8-477C-875B-196C83A872CC}"/>
                </c:ext>
              </c:extLst>
            </c:dLbl>
            <c:dLbl>
              <c:idx val="13"/>
              <c:tx>
                <c:rich>
                  <a:bodyPr/>
                  <a:lstStyle/>
                  <a:p>
                    <a:fld id="{7C95DF18-478B-4410-83EE-63855E5661D4}"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98E8-477C-875B-196C83A872CC}"/>
                </c:ext>
              </c:extLst>
            </c:dLbl>
            <c:dLbl>
              <c:idx val="14"/>
              <c:tx>
                <c:rich>
                  <a:bodyPr/>
                  <a:lstStyle/>
                  <a:p>
                    <a:fld id="{BB0B9673-4E68-4C45-BB1E-49F52760E4B2}"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4-98E8-477C-875B-196C83A872CC}"/>
                </c:ext>
              </c:extLst>
            </c:dLbl>
            <c:dLbl>
              <c:idx val="15"/>
              <c:tx>
                <c:rich>
                  <a:bodyPr/>
                  <a:lstStyle/>
                  <a:p>
                    <a:fld id="{485F6B27-2E29-47C1-AA49-5ACAD9A2537D}"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98E8-477C-875B-196C83A872CC}"/>
                </c:ext>
              </c:extLst>
            </c:dLbl>
            <c:dLbl>
              <c:idx val="16"/>
              <c:tx>
                <c:rich>
                  <a:bodyPr/>
                  <a:lstStyle/>
                  <a:p>
                    <a:fld id="{D6BCB8B8-A607-48FE-B8C0-53B52A1EA552}"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5-98E8-477C-875B-196C83A872CC}"/>
                </c:ext>
              </c:extLst>
            </c:dLbl>
            <c:dLbl>
              <c:idx val="17"/>
              <c:tx>
                <c:rich>
                  <a:bodyPr/>
                  <a:lstStyle/>
                  <a:p>
                    <a:fld id="{7FAAAAAA-4532-4A43-B6E6-A665CFD1E10F}"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6-98E8-477C-875B-196C83A872CC}"/>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'Election dates'!$A$26:$A$43</c:f>
              <c:strCache>
                <c:ptCount val="18"/>
                <c:pt idx="0">
                  <c:v>1st December 2022</c:v>
                </c:pt>
                <c:pt idx="1">
                  <c:v>May 2022 Local Government</c:v>
                </c:pt>
                <c:pt idx="2">
                  <c:v>1st December 2021</c:v>
                </c:pt>
                <c:pt idx="3">
                  <c:v>May 2021 Scottish Parliament</c:v>
                </c:pt>
                <c:pt idx="4">
                  <c:v>1st December 2020</c:v>
                </c:pt>
                <c:pt idx="5">
                  <c:v>2nd March 2020</c:v>
                </c:pt>
                <c:pt idx="6">
                  <c:v>1st December 2019</c:v>
                </c:pt>
                <c:pt idx="7">
                  <c:v>1st December 2018</c:v>
                </c:pt>
                <c:pt idx="8">
                  <c:v>1st December 2017</c:v>
                </c:pt>
                <c:pt idx="9">
                  <c:v>May 2017 Local Government </c:v>
                </c:pt>
                <c:pt idx="10">
                  <c:v>1st December 2016</c:v>
                </c:pt>
                <c:pt idx="11">
                  <c:v>May 2016 Scottish Parliament</c:v>
                </c:pt>
                <c:pt idx="12">
                  <c:v>1st December 2015</c:v>
                </c:pt>
                <c:pt idx="13">
                  <c:v>2nd March 2015</c:v>
                </c:pt>
                <c:pt idx="14">
                  <c:v>September 2014 Scottish Referendum </c:v>
                </c:pt>
                <c:pt idx="15">
                  <c:v>10th March 2014</c:v>
                </c:pt>
                <c:pt idx="16">
                  <c:v>1st December 2012</c:v>
                </c:pt>
                <c:pt idx="17">
                  <c:v>May 2012 Local Government</c:v>
                </c:pt>
              </c:strCache>
            </c:strRef>
          </c:cat>
          <c:val>
            <c:numRef>
              <c:f>'Election dates'!$B$26:$B$43</c:f>
              <c:numCache>
                <c:formatCode>#,##0</c:formatCode>
                <c:ptCount val="18"/>
                <c:pt idx="0">
                  <c:v>4243803</c:v>
                </c:pt>
                <c:pt idx="1">
                  <c:v>4222332</c:v>
                </c:pt>
                <c:pt idx="2">
                  <c:v>4245217</c:v>
                </c:pt>
                <c:pt idx="3">
                  <c:v>4277996</c:v>
                </c:pt>
                <c:pt idx="4">
                  <c:v>4208923</c:v>
                </c:pt>
                <c:pt idx="5">
                  <c:v>4227659</c:v>
                </c:pt>
                <c:pt idx="6">
                  <c:v>4167361</c:v>
                </c:pt>
                <c:pt idx="7">
                  <c:v>4105824</c:v>
                </c:pt>
                <c:pt idx="8">
                  <c:v>4121140</c:v>
                </c:pt>
                <c:pt idx="9">
                  <c:v>4110790</c:v>
                </c:pt>
                <c:pt idx="10">
                  <c:v>4089477</c:v>
                </c:pt>
                <c:pt idx="11">
                  <c:v>4098462</c:v>
                </c:pt>
                <c:pt idx="12">
                  <c:v>4029958</c:v>
                </c:pt>
                <c:pt idx="13">
                  <c:v>4131926</c:v>
                </c:pt>
                <c:pt idx="14">
                  <c:v>4283938</c:v>
                </c:pt>
                <c:pt idx="15">
                  <c:v>4120494</c:v>
                </c:pt>
                <c:pt idx="16">
                  <c:v>4063206</c:v>
                </c:pt>
                <c:pt idx="17">
                  <c:v>3983185</c:v>
                </c:pt>
              </c:numCache>
            </c:numRef>
          </c:val>
          <c:extLst>
            <c:ext xmlns:c15="http://schemas.microsoft.com/office/drawing/2012/chart" uri="{02D57815-91ED-43cb-92C2-25804820EDAC}">
              <c15:datalabelsRange>
                <c15:f>'[3]Election dates'!$C$26:$C$43</c15:f>
                <c15:dlblRangeCache>
                  <c:ptCount val="18"/>
                  <c:pt idx="0">
                    <c:v>4.24m</c:v>
                  </c:pt>
                  <c:pt idx="1">
                    <c:v>4.22m</c:v>
                  </c:pt>
                  <c:pt idx="2">
                    <c:v>4.25m</c:v>
                  </c:pt>
                  <c:pt idx="3">
                    <c:v>4.28m</c:v>
                  </c:pt>
                  <c:pt idx="4">
                    <c:v>4.21m</c:v>
                  </c:pt>
                  <c:pt idx="5">
                    <c:v>4.23m</c:v>
                  </c:pt>
                  <c:pt idx="6">
                    <c:v>4.17m</c:v>
                  </c:pt>
                  <c:pt idx="7">
                    <c:v>4.11m</c:v>
                  </c:pt>
                  <c:pt idx="8">
                    <c:v>4.12m</c:v>
                  </c:pt>
                  <c:pt idx="9">
                    <c:v>4.11m</c:v>
                  </c:pt>
                  <c:pt idx="10">
                    <c:v>4.09m</c:v>
                  </c:pt>
                  <c:pt idx="11">
                    <c:v>4.10m</c:v>
                  </c:pt>
                  <c:pt idx="12">
                    <c:v>4.03m</c:v>
                  </c:pt>
                  <c:pt idx="13">
                    <c:v>4.13m</c:v>
                  </c:pt>
                  <c:pt idx="14">
                    <c:v>4.28m</c:v>
                  </c:pt>
                  <c:pt idx="15">
                    <c:v>4.12m</c:v>
                  </c:pt>
                  <c:pt idx="16">
                    <c:v>4.06m</c:v>
                  </c:pt>
                  <c:pt idx="17">
                    <c:v>3.98m</c:v>
                  </c:pt>
                </c15:dlblRangeCache>
              </c15:datalabelsRange>
            </c:ext>
            <c:ext xmlns:c16="http://schemas.microsoft.com/office/drawing/2014/chart" uri="{C3380CC4-5D6E-409C-BE32-E72D297353CC}">
              <c16:uniqueId val="{00000017-98E8-477C-875B-196C83A872CC}"/>
            </c:ext>
          </c:extLst>
        </c:ser>
        <c:dLbls>
          <c:showLegendKey val="0"/>
          <c:showVal val="1"/>
          <c:showCatName val="0"/>
          <c:showSerName val="0"/>
          <c:showPercent val="0"/>
          <c:showBubbleSize val="0"/>
        </c:dLbls>
        <c:gapWidth val="60"/>
        <c:axId val="541794584"/>
        <c:axId val="628636760"/>
      </c:barChart>
      <c:catAx>
        <c:axId val="54179458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28636760"/>
        <c:crosses val="autoZero"/>
        <c:auto val="1"/>
        <c:lblAlgn val="ctr"/>
        <c:lblOffset val="100"/>
        <c:noMultiLvlLbl val="0"/>
      </c:catAx>
      <c:valAx>
        <c:axId val="628636760"/>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400" b="1">
                    <a:solidFill>
                      <a:sysClr val="windowText" lastClr="000000"/>
                    </a:solidFill>
                    <a:latin typeface="Arial" panose="020B0604020202020204" pitchFamily="34" charset="0"/>
                    <a:cs typeface="Arial" panose="020B0604020202020204" pitchFamily="34" charset="0"/>
                  </a:rPr>
                  <a:t>Electorate</a:t>
                </a:r>
                <a:endParaRPr lang="en-US" b="1">
                  <a:solidFill>
                    <a:sysClr val="windowText" lastClr="000000"/>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rgbClr val="4B4B4B"/>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41794584"/>
        <c:crosses val="autoZero"/>
        <c:crossBetween val="between"/>
        <c:majorUnit val="200000"/>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600" b="1">
                <a:effectLst/>
                <a:latin typeface="Arial" panose="020B0604020202020204" pitchFamily="34" charset="0"/>
                <a:cs typeface="Arial" panose="020B0604020202020204" pitchFamily="34" charset="0"/>
              </a:rPr>
              <a:t>Figure 4: Foreign nationals registered to vote in Scottish Parliamentary and local government elections, 2012 to 2022</a:t>
            </a:r>
          </a:p>
        </c:rich>
      </c:tx>
      <c:layout>
        <c:manualLayout>
          <c:xMode val="edge"/>
          <c:yMode val="edge"/>
          <c:x val="0.11444214964932664"/>
          <c:y val="6.9735006973500697E-3"/>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1190259193060992"/>
          <c:y val="0.11742650507244588"/>
          <c:w val="0.85349998656311299"/>
          <c:h val="0.72935185719586104"/>
        </c:manualLayout>
      </c:layout>
      <c:lineChart>
        <c:grouping val="standard"/>
        <c:varyColors val="0"/>
        <c:ser>
          <c:idx val="0"/>
          <c:order val="0"/>
          <c:tx>
            <c:strRef>
              <c:f>'Figure Data'!$A$8</c:f>
              <c:strCache>
                <c:ptCount val="1"/>
                <c:pt idx="0">
                  <c:v>Local Government and Scottish Parliament total foreign nationals [note 3]</c:v>
                </c:pt>
              </c:strCache>
            </c:strRef>
          </c:tx>
          <c:spPr>
            <a:ln w="28575" cap="rnd">
              <a:solidFill>
                <a:srgbClr val="90278E"/>
              </a:solidFill>
              <a:round/>
            </a:ln>
            <a:effectLst/>
          </c:spPr>
          <c:marker>
            <c:symbol val="circle"/>
            <c:size val="5"/>
            <c:spPr>
              <a:solidFill>
                <a:srgbClr val="90278E"/>
              </a:solidFill>
              <a:ln w="12700">
                <a:solidFill>
                  <a:srgbClr val="90278E"/>
                </a:solidFill>
              </a:ln>
              <a:effectLst/>
            </c:spPr>
          </c:marker>
          <c:cat>
            <c:strRef>
              <c:f>'Figure Data'!$B$5:$M$5</c:f>
              <c:strCache>
                <c:ptCount val="12"/>
                <c:pt idx="0">
                  <c:v>Dec-12</c:v>
                </c:pt>
                <c:pt idx="1">
                  <c:v>Mar-14</c:v>
                </c:pt>
                <c:pt idx="2">
                  <c:v>Mar-15</c:v>
                </c:pt>
                <c:pt idx="3">
                  <c:v>Dec-15</c:v>
                </c:pt>
                <c:pt idx="4">
                  <c:v>Dec-16</c:v>
                </c:pt>
                <c:pt idx="5">
                  <c:v>Dec-17</c:v>
                </c:pt>
                <c:pt idx="6">
                  <c:v>Dec-18</c:v>
                </c:pt>
                <c:pt idx="7">
                  <c:v>Dec-19</c:v>
                </c:pt>
                <c:pt idx="8">
                  <c:v>Mar-20</c:v>
                </c:pt>
                <c:pt idx="9">
                  <c:v>Dec-20</c:v>
                </c:pt>
                <c:pt idx="10">
                  <c:v>Dec-21</c:v>
                </c:pt>
                <c:pt idx="11">
                  <c:v>Dec-22</c:v>
                </c:pt>
              </c:strCache>
            </c:strRef>
          </c:cat>
          <c:val>
            <c:numRef>
              <c:f>'Figure Data'!$B$8:$M$8</c:f>
              <c:numCache>
                <c:formatCode>#,##0</c:formatCode>
                <c:ptCount val="12"/>
                <c:pt idx="0">
                  <c:v>79063</c:v>
                </c:pt>
                <c:pt idx="1">
                  <c:v>94122</c:v>
                </c:pt>
                <c:pt idx="2">
                  <c:v>88688</c:v>
                </c:pt>
                <c:pt idx="3">
                  <c:v>95946</c:v>
                </c:pt>
                <c:pt idx="4">
                  <c:v>113185</c:v>
                </c:pt>
                <c:pt idx="5">
                  <c:v>124973</c:v>
                </c:pt>
                <c:pt idx="6">
                  <c:v>132767</c:v>
                </c:pt>
                <c:pt idx="7">
                  <c:v>142353</c:v>
                </c:pt>
                <c:pt idx="8" formatCode="_-* #,##0_-;\-* #,##0_-;_-* &quot;-&quot;??_-;_-@_-">
                  <c:v>145271</c:v>
                </c:pt>
                <c:pt idx="9" formatCode="_-* #,##0_-;\-* #,##0_-;_-* &quot;-&quot;??_-;_-@_-">
                  <c:v>157367</c:v>
                </c:pt>
                <c:pt idx="10" formatCode="_-* #,##0_-;\-* #,##0_-;_-* &quot;-&quot;??_-;_-@_-">
                  <c:v>172105</c:v>
                </c:pt>
                <c:pt idx="11">
                  <c:v>181507</c:v>
                </c:pt>
              </c:numCache>
            </c:numRef>
          </c:val>
          <c:smooth val="0"/>
          <c:extLst>
            <c:ext xmlns:c16="http://schemas.microsoft.com/office/drawing/2014/chart" uri="{C3380CC4-5D6E-409C-BE32-E72D297353CC}">
              <c16:uniqueId val="{00000000-5673-43B7-8BA5-1627687D977A}"/>
            </c:ext>
          </c:extLst>
        </c:ser>
        <c:dLbls>
          <c:showLegendKey val="0"/>
          <c:showVal val="0"/>
          <c:showCatName val="0"/>
          <c:showSerName val="0"/>
          <c:showPercent val="0"/>
          <c:showBubbleSize val="0"/>
        </c:dLbls>
        <c:marker val="1"/>
        <c:smooth val="0"/>
        <c:axId val="434989272"/>
        <c:axId val="434989600"/>
      </c:lineChart>
      <c:dateAx>
        <c:axId val="434989272"/>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GB" sz="1400" b="1">
                    <a:solidFill>
                      <a:schemeClr val="tx1"/>
                    </a:solidFill>
                    <a:latin typeface="Arial" panose="020B0604020202020204" pitchFamily="34" charset="0"/>
                    <a:cs typeface="Arial" panose="020B0604020202020204" pitchFamily="34" charset="0"/>
                  </a:rPr>
                  <a:t>Year</a:t>
                </a: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34989600"/>
        <c:crosses val="autoZero"/>
        <c:auto val="0"/>
        <c:lblOffset val="100"/>
        <c:baseTimeUnit val="days"/>
        <c:majorUnit val="1"/>
      </c:dateAx>
      <c:valAx>
        <c:axId val="434989600"/>
        <c:scaling>
          <c:orientation val="minMax"/>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sz="1400" b="1">
                    <a:solidFill>
                      <a:schemeClr val="tx1"/>
                    </a:solidFill>
                    <a:latin typeface="Arial" panose="020B0604020202020204" pitchFamily="34" charset="0"/>
                    <a:cs typeface="Arial" panose="020B0604020202020204" pitchFamily="34" charset="0"/>
                  </a:rPr>
                  <a:t>Electorate</a:t>
                </a:r>
              </a:p>
            </c:rich>
          </c:tx>
          <c:layout>
            <c:manualLayout>
              <c:xMode val="edge"/>
              <c:yMode val="edge"/>
              <c:x val="1.2866087984735697E-3"/>
              <c:y val="0.44284998144865401"/>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34989272"/>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600" b="1">
                <a:effectLst/>
                <a:latin typeface="Arial" panose="020B0604020202020204" pitchFamily="34" charset="0"/>
                <a:cs typeface="Arial" panose="020B0604020202020204" pitchFamily="34" charset="0"/>
              </a:rPr>
              <a:t>Figure 5: Percentage of people registered to vote in Scottish Parliamentary and local government elections opted out of the full register</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7800374646420723E-2"/>
          <c:y val="9.0291017698022877E-2"/>
          <c:w val="0.84808205722750929"/>
          <c:h val="0.82554101880361763"/>
        </c:manualLayout>
      </c:layout>
      <c:lineChart>
        <c:grouping val="standard"/>
        <c:varyColors val="0"/>
        <c:ser>
          <c:idx val="0"/>
          <c:order val="0"/>
          <c:tx>
            <c:strRef>
              <c:f>'Figure Data'!$A$9</c:f>
              <c:strCache>
                <c:ptCount val="1"/>
                <c:pt idx="0">
                  <c:v>Local Government and Scottish Parliament percent opted out of full register</c:v>
                </c:pt>
              </c:strCache>
            </c:strRef>
          </c:tx>
          <c:spPr>
            <a:ln w="28575" cap="rnd">
              <a:solidFill>
                <a:srgbClr val="90278E"/>
              </a:solidFill>
              <a:round/>
            </a:ln>
            <a:effectLst/>
          </c:spPr>
          <c:marker>
            <c:symbol val="circle"/>
            <c:size val="5"/>
            <c:spPr>
              <a:solidFill>
                <a:srgbClr val="90278E"/>
              </a:solidFill>
              <a:ln w="9525">
                <a:solidFill>
                  <a:srgbClr val="90278E"/>
                </a:solidFill>
              </a:ln>
              <a:effectLst/>
            </c:spPr>
          </c:marker>
          <c:cat>
            <c:strRef>
              <c:f>'Figure Data'!$B$5:$M$5</c:f>
              <c:strCache>
                <c:ptCount val="12"/>
                <c:pt idx="0">
                  <c:v>Dec-12</c:v>
                </c:pt>
                <c:pt idx="1">
                  <c:v>Mar-14</c:v>
                </c:pt>
                <c:pt idx="2">
                  <c:v>Mar-15</c:v>
                </c:pt>
                <c:pt idx="3">
                  <c:v>Dec-15</c:v>
                </c:pt>
                <c:pt idx="4">
                  <c:v>Dec-16</c:v>
                </c:pt>
                <c:pt idx="5">
                  <c:v>Dec-17</c:v>
                </c:pt>
                <c:pt idx="6">
                  <c:v>Dec-18</c:v>
                </c:pt>
                <c:pt idx="7">
                  <c:v>Dec-19</c:v>
                </c:pt>
                <c:pt idx="8">
                  <c:v>Mar-20</c:v>
                </c:pt>
                <c:pt idx="9">
                  <c:v>Dec-20</c:v>
                </c:pt>
                <c:pt idx="10">
                  <c:v>Dec-21</c:v>
                </c:pt>
                <c:pt idx="11">
                  <c:v>Dec-22</c:v>
                </c:pt>
              </c:strCache>
            </c:strRef>
          </c:cat>
          <c:val>
            <c:numRef>
              <c:f>'Figure Data'!$B$9:$M$9</c:f>
              <c:numCache>
                <c:formatCode>0%</c:formatCode>
                <c:ptCount val="12"/>
                <c:pt idx="0">
                  <c:v>0.26743709277846117</c:v>
                </c:pt>
                <c:pt idx="1">
                  <c:v>0.27281656034446355</c:v>
                </c:pt>
                <c:pt idx="2">
                  <c:v>0.36594435621547916</c:v>
                </c:pt>
                <c:pt idx="3">
                  <c:v>0.42222449961016961</c:v>
                </c:pt>
                <c:pt idx="4">
                  <c:v>0.47993251948843335</c:v>
                </c:pt>
                <c:pt idx="5">
                  <c:v>0.52371018698709582</c:v>
                </c:pt>
                <c:pt idx="6">
                  <c:v>0.54992834568651749</c:v>
                </c:pt>
                <c:pt idx="7">
                  <c:v>0.57560264157580776</c:v>
                </c:pt>
                <c:pt idx="8">
                  <c:v>0.58650898759810099</c:v>
                </c:pt>
                <c:pt idx="9">
                  <c:v>0.59307431265851418</c:v>
                </c:pt>
                <c:pt idx="10">
                  <c:v>0.60348834935881956</c:v>
                </c:pt>
                <c:pt idx="11">
                  <c:v>0.61359162996020311</c:v>
                </c:pt>
              </c:numCache>
            </c:numRef>
          </c:val>
          <c:smooth val="0"/>
          <c:extLst>
            <c:ext xmlns:c16="http://schemas.microsoft.com/office/drawing/2014/chart" uri="{C3380CC4-5D6E-409C-BE32-E72D297353CC}">
              <c16:uniqueId val="{00000000-2457-4ACB-B2F0-F2E668E68876}"/>
            </c:ext>
          </c:extLst>
        </c:ser>
        <c:dLbls>
          <c:showLegendKey val="0"/>
          <c:showVal val="0"/>
          <c:showCatName val="0"/>
          <c:showSerName val="0"/>
          <c:showPercent val="0"/>
          <c:showBubbleSize val="0"/>
        </c:dLbls>
        <c:marker val="1"/>
        <c:smooth val="0"/>
        <c:axId val="434989272"/>
        <c:axId val="434989600"/>
      </c:lineChart>
      <c:dateAx>
        <c:axId val="434989272"/>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GB" sz="1400" b="1">
                    <a:solidFill>
                      <a:schemeClr val="tx1"/>
                    </a:solidFill>
                    <a:latin typeface="Arial" panose="020B0604020202020204" pitchFamily="34" charset="0"/>
                    <a:cs typeface="Arial" panose="020B0604020202020204" pitchFamily="34" charset="0"/>
                  </a:rPr>
                  <a:t>Year</a:t>
                </a:r>
              </a:p>
            </c:rich>
          </c:tx>
          <c:layout>
            <c:manualLayout>
              <c:xMode val="edge"/>
              <c:yMode val="edge"/>
              <c:x val="0.47172224637564475"/>
              <c:y val="0.96008359456635317"/>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34989600"/>
        <c:crosses val="autoZero"/>
        <c:auto val="0"/>
        <c:lblOffset val="100"/>
        <c:baseTimeUnit val="days"/>
        <c:majorUnit val="2"/>
      </c:dateAx>
      <c:valAx>
        <c:axId val="434989600"/>
        <c:scaling>
          <c:orientation val="minMax"/>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sz="1400" b="1">
                    <a:solidFill>
                      <a:schemeClr val="tx1"/>
                    </a:solidFill>
                    <a:latin typeface="Arial" panose="020B0604020202020204" pitchFamily="34" charset="0"/>
                    <a:cs typeface="Arial" panose="020B0604020202020204" pitchFamily="34" charset="0"/>
                  </a:rPr>
                  <a:t>Electorate opting-out</a:t>
                </a:r>
              </a:p>
            </c:rich>
          </c:tx>
          <c:layout>
            <c:manualLayout>
              <c:xMode val="edge"/>
              <c:yMode val="edge"/>
              <c:x val="4.0397404312191047E-3"/>
              <c:y val="0.43237890718205679"/>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34989272"/>
        <c:crosses val="autoZero"/>
        <c:crossBetween val="midCat"/>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C00-000000000000}">
  <sheetPr codeName="Chart19"/>
  <sheetViews>
    <sheetView workbookViewId="0"/>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30B75336-1865-4394-8761-2767E90416D8}">
  <sheetPr codeName="Chart20"/>
  <sheetViews>
    <sheetView workbookViewId="0"/>
  </sheetViews>
  <pageMargins left="0.7" right="0.7" top="0.75" bottom="0.75" header="0.3" footer="0.3"/>
  <pageSetup paperSize="9" orientation="landscape"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9F8E7DFD-8366-4F76-8B5F-930DC30FEBB6}">
  <sheetPr codeName="Chart21"/>
  <sheetViews>
    <sheetView workbookViewId="0"/>
  </sheetViews>
  <pageMargins left="0.7" right="0.7" top="0.75" bottom="0.75" header="0.3" footer="0.3"/>
  <pageSetup paperSize="9" orientation="landscape" r:id="rId1"/>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F00-000000000000}">
  <sheetPr codeName="Chart14"/>
  <sheetViews>
    <sheetView workbookViewId="0"/>
  </sheetViews>
  <pageMargins left="0.7" right="0.7" top="0.75" bottom="0.75" header="0.3" footer="0.3"/>
  <pageSetup paperSize="9" orientation="landscape" r:id="rId1"/>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000-000000000000}">
  <sheetPr codeName="Chart15"/>
  <sheetViews>
    <sheetView workbookViewId="0"/>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descr="Figure 1 shows two horizontal lines indicating a times series from 2011 to 2021.  The top line represents the number on the electoral register for the Scottish parliament and local govenment elections.  The numbers range from just over 4 million in 2011 to nearly 4.25 milllion in 2022.  The bottom line represents the number on the electoral register for the UK parliament elections.  The numbers range from just over 3.9 million in 2011 to just over 4 million in 2022. " title="Figure 1: Scottish Electorates, 2011 to 2021">
          <a:extLst>
            <a:ext uri="{FF2B5EF4-FFF2-40B4-BE49-F238E27FC236}">
              <a16:creationId xmlns:a16="http://schemas.microsoft.com/office/drawing/2014/main" id="{00000000-0008-0000-0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0.35279</cdr:x>
      <cdr:y>0.33448</cdr:y>
    </cdr:from>
    <cdr:to>
      <cdr:x>0.35488</cdr:x>
      <cdr:y>0.70123</cdr:y>
    </cdr:to>
    <cdr:cxnSp macro="">
      <cdr:nvCxnSpPr>
        <cdr:cNvPr id="2" name="Straight Connector 1" descr="Dashed vertical line between March 2015 and December 2015 to indicate when the effects of the Individual Electoral Registraion (IER) woild have taken place" title="Impact of the IER">
          <a:extLst xmlns:a="http://schemas.openxmlformats.org/drawingml/2006/main">
            <a:ext uri="{FF2B5EF4-FFF2-40B4-BE49-F238E27FC236}">
              <a16:creationId xmlns:a16="http://schemas.microsoft.com/office/drawing/2014/main" id="{55DB1A8F-4AE8-DD9A-BDD6-4275B07FA2A0}"/>
            </a:ext>
          </a:extLst>
        </cdr:cNvPr>
        <cdr:cNvCxnSpPr/>
      </cdr:nvCxnSpPr>
      <cdr:spPr>
        <a:xfrm xmlns:a="http://schemas.openxmlformats.org/drawingml/2006/main">
          <a:off x="4919512" y="3045740"/>
          <a:ext cx="29145" cy="3339589"/>
        </a:xfrm>
        <a:prstGeom xmlns:a="http://schemas.openxmlformats.org/drawingml/2006/main" prst="line">
          <a:avLst/>
        </a:prstGeom>
        <a:ln xmlns:a="http://schemas.openxmlformats.org/drawingml/2006/main" w="19050">
          <a:solidFill>
            <a:schemeClr val="tx1"/>
          </a:solidFill>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0.22727</cdr:x>
      <cdr:y>0.71672</cdr:y>
    </cdr:from>
    <cdr:to>
      <cdr:x>0.48694</cdr:x>
      <cdr:y>0.79199</cdr:y>
    </cdr:to>
    <cdr:sp macro="" textlink="">
      <cdr:nvSpPr>
        <cdr:cNvPr id="3" name="TextBox 1" descr="label attached to a vetical line indicating when the impact would have occurred." title="Impact of the individual Electoral Registration (IER)"/>
        <cdr:cNvSpPr txBox="1"/>
      </cdr:nvSpPr>
      <cdr:spPr>
        <a:xfrm xmlns:a="http://schemas.openxmlformats.org/drawingml/2006/main">
          <a:off x="2112765" y="4350923"/>
          <a:ext cx="2413997" cy="456934"/>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200">
              <a:latin typeface="Arial" panose="020B0604020202020204" pitchFamily="34" charset="0"/>
              <a:cs typeface="Arial" panose="020B0604020202020204" pitchFamily="34" charset="0"/>
            </a:rPr>
            <a:t>Impact of</a:t>
          </a:r>
          <a:r>
            <a:rPr lang="en-GB" sz="1200" baseline="0">
              <a:latin typeface="Arial" panose="020B0604020202020204" pitchFamily="34" charset="0"/>
              <a:cs typeface="Arial" panose="020B0604020202020204" pitchFamily="34" charset="0"/>
            </a:rPr>
            <a:t> the</a:t>
          </a:r>
        </a:p>
        <a:p xmlns:a="http://schemas.openxmlformats.org/drawingml/2006/main">
          <a:pPr algn="ctr"/>
          <a:r>
            <a:rPr lang="en-GB" sz="1200" baseline="0">
              <a:latin typeface="Arial" panose="020B0604020202020204" pitchFamily="34" charset="0"/>
              <a:cs typeface="Arial" panose="020B0604020202020204" pitchFamily="34" charset="0"/>
            </a:rPr>
            <a:t>Individual Electoral Registration (IER) </a:t>
          </a:r>
          <a:endParaRPr lang="en-GB" sz="1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0.86634</cdr:x>
      <cdr:y>0.49343</cdr:y>
    </cdr:from>
    <cdr:to>
      <cdr:x>1</cdr:x>
      <cdr:y>0.54051</cdr:y>
    </cdr:to>
    <cdr:sp macro="" textlink="">
      <cdr:nvSpPr>
        <cdr:cNvPr id="4" name="TextBox 4" descr="Label attached to the UK Parliament time series line" title="UK Parliament"/>
        <cdr:cNvSpPr txBox="1"/>
      </cdr:nvSpPr>
      <cdr:spPr>
        <a:xfrm xmlns:a="http://schemas.openxmlformats.org/drawingml/2006/main">
          <a:off x="8068479" y="2994025"/>
          <a:ext cx="1244854" cy="285649"/>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solidFill>
                <a:sysClr val="windowText" lastClr="000000"/>
              </a:solidFill>
              <a:latin typeface="Arial" pitchFamily="34" charset="0"/>
              <a:cs typeface="Arial" pitchFamily="34" charset="0"/>
            </a:rPr>
            <a:t>UK Parliament</a:t>
          </a:r>
        </a:p>
      </cdr:txBody>
    </cdr:sp>
  </cdr:relSizeAnchor>
  <cdr:relSizeAnchor xmlns:cdr="http://schemas.openxmlformats.org/drawingml/2006/chartDrawing">
    <cdr:from>
      <cdr:x>0.76598</cdr:x>
      <cdr:y>0.07273</cdr:y>
    </cdr:from>
    <cdr:to>
      <cdr:x>1</cdr:x>
      <cdr:y>0.14329</cdr:y>
    </cdr:to>
    <cdr:sp macro="" textlink="">
      <cdr:nvSpPr>
        <cdr:cNvPr id="5" name="TextBox 2" descr="Label attached to the Scottish Parliament and local government time series line" title="Scottish Parliament and Local government"/>
        <cdr:cNvSpPr txBox="1"/>
      </cdr:nvSpPr>
      <cdr:spPr>
        <a:xfrm xmlns:a="http://schemas.openxmlformats.org/drawingml/2006/main">
          <a:off x="7131844" y="441630"/>
          <a:ext cx="2178843" cy="428454"/>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200" b="1">
              <a:solidFill>
                <a:srgbClr val="BF78D3"/>
              </a:solidFill>
              <a:latin typeface="Arial" pitchFamily="34" charset="0"/>
              <a:cs typeface="Arial" pitchFamily="34" charset="0"/>
            </a:rPr>
            <a:t>Scottish Parliament and </a:t>
          </a:r>
        </a:p>
        <a:p xmlns:a="http://schemas.openxmlformats.org/drawingml/2006/main">
          <a:pPr algn="ctr"/>
          <a:r>
            <a:rPr lang="en-GB" sz="1200" b="1">
              <a:solidFill>
                <a:srgbClr val="BF78D3"/>
              </a:solidFill>
              <a:latin typeface="Arial" pitchFamily="34" charset="0"/>
              <a:cs typeface="Arial" pitchFamily="34" charset="0"/>
            </a:rPr>
            <a:t>Local</a:t>
          </a:r>
          <a:r>
            <a:rPr lang="en-GB" sz="1200" b="1" baseline="0">
              <a:solidFill>
                <a:srgbClr val="BF78D3"/>
              </a:solidFill>
              <a:latin typeface="Arial" pitchFamily="34" charset="0"/>
              <a:cs typeface="Arial" pitchFamily="34" charset="0"/>
            </a:rPr>
            <a:t> Government</a:t>
          </a:r>
        </a:p>
        <a:p xmlns:a="http://schemas.openxmlformats.org/drawingml/2006/main">
          <a:pPr algn="ctr"/>
          <a:endParaRPr lang="en-GB" sz="1200" b="1">
            <a:solidFill>
              <a:srgbClr val="C9347C"/>
            </a:solidFill>
            <a:latin typeface="Arial" pitchFamily="34" charset="0"/>
            <a:cs typeface="Arial" pitchFamily="34" charset="0"/>
          </a:endParaRP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descr="This chart is a horizontal bar chart showing the number on the electoral at key election and referendum events.   " title="UK Parliament electorate in Scotland, correlated to key votes, 2011 to 2022">
          <a:extLst>
            <a:ext uri="{FF2B5EF4-FFF2-40B4-BE49-F238E27FC236}">
              <a16:creationId xmlns:a16="http://schemas.microsoft.com/office/drawing/2014/main" id="{BA4FC684-4FC9-8F51-4648-B9D05A09FED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0.22802</cdr:x>
      <cdr:y>0.89185</cdr:y>
    </cdr:from>
    <cdr:to>
      <cdr:x>0.30573</cdr:x>
      <cdr:y>0.93417</cdr:y>
    </cdr:to>
    <cdr:sp macro="" textlink="">
      <cdr:nvSpPr>
        <cdr:cNvPr id="3" name="TextBox 2"/>
        <cdr:cNvSpPr txBox="1"/>
      </cdr:nvSpPr>
      <cdr:spPr>
        <a:xfrm xmlns:a="http://schemas.openxmlformats.org/drawingml/2006/main">
          <a:off x="2124075" y="5419726"/>
          <a:ext cx="723937" cy="257182"/>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900"/>
            <a:t>      </a:t>
          </a:r>
          <a:r>
            <a:rPr lang="en-GB" sz="1000">
              <a:latin typeface="Arial" panose="020B0604020202020204" pitchFamily="34" charset="0"/>
              <a:cs typeface="Arial" panose="020B0604020202020204" pitchFamily="34" charset="0"/>
            </a:rPr>
            <a:t> </a:t>
          </a:r>
          <a:r>
            <a:rPr lang="en-GB" sz="1200">
              <a:solidFill>
                <a:sysClr val="windowText" lastClr="000000"/>
              </a:solidFill>
              <a:latin typeface="Arial" panose="020B0604020202020204" pitchFamily="34" charset="0"/>
              <a:cs typeface="Arial" panose="020B0604020202020204" pitchFamily="34" charset="0"/>
            </a:rPr>
            <a:t>0</a:t>
          </a:r>
          <a:endParaRPr lang="en-GB" sz="18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0.28459</cdr:x>
      <cdr:y>0.88454</cdr:y>
    </cdr:from>
    <cdr:to>
      <cdr:x>0.31731</cdr:x>
      <cdr:y>0.90648</cdr:y>
    </cdr:to>
    <cdr:grpSp>
      <cdr:nvGrpSpPr>
        <cdr:cNvPr id="4" name="Group 3">
          <a:extLst xmlns:a="http://schemas.openxmlformats.org/drawingml/2006/main">
            <a:ext uri="{FF2B5EF4-FFF2-40B4-BE49-F238E27FC236}">
              <a16:creationId xmlns:a16="http://schemas.microsoft.com/office/drawing/2014/main" id="{F53CAB78-05E8-26E9-F40E-54D81C9331A6}"/>
            </a:ext>
          </a:extLst>
        </cdr:cNvPr>
        <cdr:cNvGrpSpPr/>
      </cdr:nvGrpSpPr>
      <cdr:grpSpPr>
        <a:xfrm xmlns:a="http://schemas.openxmlformats.org/drawingml/2006/main">
          <a:off x="2643494" y="5365195"/>
          <a:ext cx="303929" cy="133078"/>
          <a:chOff x="295275" y="0"/>
          <a:chExt cx="304800" cy="133350"/>
        </a:xfrm>
      </cdr:grpSpPr>
      <cdr:sp macro="" textlink="">
        <cdr:nvSpPr>
          <cdr:cNvPr id="5" name="TextBox 4"/>
          <cdr:cNvSpPr txBox="1"/>
        </cdr:nvSpPr>
        <cdr:spPr>
          <a:xfrm xmlns:a="http://schemas.openxmlformats.org/drawingml/2006/main">
            <a:off x="361950" y="0"/>
            <a:ext cx="219075" cy="85725"/>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sz="1100"/>
          </a:p>
        </cdr:txBody>
      </cdr:sp>
      <cdr:cxnSp macro="">
        <cdr:nvCxnSpPr>
          <cdr:cNvPr id="6" name="Straight Connector 5">
            <a:extLst xmlns:a="http://schemas.openxmlformats.org/drawingml/2006/main">
              <a:ext uri="{FF2B5EF4-FFF2-40B4-BE49-F238E27FC236}">
                <a16:creationId xmlns:a16="http://schemas.microsoft.com/office/drawing/2014/main" id="{A372A953-FF65-3301-CB09-1E5600BF7BA7}"/>
              </a:ext>
            </a:extLst>
          </cdr:cNvPr>
          <cdr:cNvCxnSpPr/>
        </cdr:nvCxnSpPr>
        <cdr:spPr>
          <a:xfrm xmlns:a="http://schemas.openxmlformats.org/drawingml/2006/main" flipH="1">
            <a:off x="295275" y="0"/>
            <a:ext cx="104775" cy="123825"/>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cxnSp macro="">
        <cdr:nvCxnSpPr>
          <cdr:cNvPr id="7" name="Straight Connector 6">
            <a:extLst xmlns:a="http://schemas.openxmlformats.org/drawingml/2006/main">
              <a:ext uri="{FF2B5EF4-FFF2-40B4-BE49-F238E27FC236}">
                <a16:creationId xmlns:a16="http://schemas.microsoft.com/office/drawing/2014/main" id="{9DAAA0CE-8FF4-CE9F-2041-FEF89D63B9C9}"/>
              </a:ext>
            </a:extLst>
          </cdr:cNvPr>
          <cdr:cNvCxnSpPr/>
        </cdr:nvCxnSpPr>
        <cdr:spPr>
          <a:xfrm xmlns:a="http://schemas.openxmlformats.org/drawingml/2006/main" flipH="1">
            <a:off x="495300" y="9525"/>
            <a:ext cx="104775" cy="123825"/>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grpSp>
  </cdr:relSizeAnchor>
</c:userShapes>
</file>

<file path=xl/drawings/drawing5.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descr="This chart is a horizontal bar chart showing the number on the electoral at key election and referendum events. " title="Scottish Parliament and local government electorate in Scotland, correlated to key votes, 2011 to 2022">
          <a:extLst>
            <a:ext uri="{FF2B5EF4-FFF2-40B4-BE49-F238E27FC236}">
              <a16:creationId xmlns:a16="http://schemas.microsoft.com/office/drawing/2014/main" id="{9DDF1F6A-A03B-9DCF-B0FD-F0A8144FC92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0.24435</cdr:x>
      <cdr:y>0.92998</cdr:y>
    </cdr:from>
    <cdr:to>
      <cdr:x>0.31899</cdr:x>
      <cdr:y>0.96446</cdr:y>
    </cdr:to>
    <cdr:sp macro="" textlink="">
      <cdr:nvSpPr>
        <cdr:cNvPr id="2" name="TextBox 1"/>
        <cdr:cNvSpPr txBox="1"/>
      </cdr:nvSpPr>
      <cdr:spPr>
        <a:xfrm xmlns:a="http://schemas.openxmlformats.org/drawingml/2006/main">
          <a:off x="3407326" y="8468303"/>
          <a:ext cx="1040825" cy="313971"/>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GB" sz="900"/>
            <a:t>     </a:t>
          </a:r>
          <a:r>
            <a:rPr lang="en-GB" sz="1200">
              <a:latin typeface="Arial" panose="020B0604020202020204" pitchFamily="34" charset="0"/>
              <a:cs typeface="Arial" panose="020B0604020202020204" pitchFamily="34" charset="0"/>
            </a:rPr>
            <a:t> </a:t>
          </a:r>
          <a:r>
            <a:rPr lang="en-GB" sz="1200">
              <a:solidFill>
                <a:sysClr val="windowText" lastClr="000000"/>
              </a:solidFill>
              <a:latin typeface="Arial" panose="020B0604020202020204" pitchFamily="34" charset="0"/>
              <a:cs typeface="Arial" panose="020B0604020202020204" pitchFamily="34" charset="0"/>
            </a:rPr>
            <a:t>0</a:t>
          </a:r>
        </a:p>
      </cdr:txBody>
    </cdr:sp>
  </cdr:relSizeAnchor>
  <cdr:relSizeAnchor xmlns:cdr="http://schemas.openxmlformats.org/drawingml/2006/chartDrawing">
    <cdr:from>
      <cdr:x>0.2923</cdr:x>
      <cdr:y>0.91536</cdr:y>
    </cdr:from>
    <cdr:to>
      <cdr:x>0.32952</cdr:x>
      <cdr:y>0.93593</cdr:y>
    </cdr:to>
    <cdr:grpSp>
      <cdr:nvGrpSpPr>
        <cdr:cNvPr id="20" name="Group 19">
          <a:extLst xmlns:a="http://schemas.openxmlformats.org/drawingml/2006/main">
            <a:ext uri="{FF2B5EF4-FFF2-40B4-BE49-F238E27FC236}">
              <a16:creationId xmlns:a16="http://schemas.microsoft.com/office/drawing/2014/main" id="{50A7D23A-D1A6-B915-5080-A48350280791}"/>
            </a:ext>
          </a:extLst>
        </cdr:cNvPr>
        <cdr:cNvGrpSpPr/>
      </cdr:nvGrpSpPr>
      <cdr:grpSpPr>
        <a:xfrm xmlns:a="http://schemas.openxmlformats.org/drawingml/2006/main">
          <a:off x="2715110" y="5552134"/>
          <a:ext cx="345729" cy="124768"/>
          <a:chOff x="2486025" y="5734050"/>
          <a:chExt cx="304800" cy="133350"/>
        </a:xfrm>
      </cdr:grpSpPr>
      <cdr:sp macro="" textlink="">
        <cdr:nvSpPr>
          <cdr:cNvPr id="12" name="TextBox 11"/>
          <cdr:cNvSpPr txBox="1"/>
        </cdr:nvSpPr>
        <cdr:spPr>
          <a:xfrm xmlns:a="http://schemas.openxmlformats.org/drawingml/2006/main">
            <a:off x="2552700" y="5734050"/>
            <a:ext cx="219075" cy="8572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cxnSp macro="">
        <cdr:nvCxnSpPr>
          <cdr:cNvPr id="7" name="Straight Connector 6">
            <a:extLst xmlns:a="http://schemas.openxmlformats.org/drawingml/2006/main">
              <a:ext uri="{FF2B5EF4-FFF2-40B4-BE49-F238E27FC236}">
                <a16:creationId xmlns:a16="http://schemas.microsoft.com/office/drawing/2014/main" id="{CDED3A53-DBBB-D01D-65F2-BC77F8DD816F}"/>
              </a:ext>
            </a:extLst>
          </cdr:cNvPr>
          <cdr:cNvCxnSpPr/>
        </cdr:nvCxnSpPr>
        <cdr:spPr>
          <a:xfrm xmlns:a="http://schemas.openxmlformats.org/drawingml/2006/main" flipH="1">
            <a:off x="2486025" y="5734050"/>
            <a:ext cx="104775" cy="123825"/>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cxnSp macro="">
        <cdr:nvCxnSpPr>
          <cdr:cNvPr id="9" name="Straight Connector 8">
            <a:extLst xmlns:a="http://schemas.openxmlformats.org/drawingml/2006/main">
              <a:ext uri="{FF2B5EF4-FFF2-40B4-BE49-F238E27FC236}">
                <a16:creationId xmlns:a16="http://schemas.microsoft.com/office/drawing/2014/main" id="{01E0CBCB-3397-CDF1-2544-89D893621B83}"/>
              </a:ext>
            </a:extLst>
          </cdr:cNvPr>
          <cdr:cNvCxnSpPr/>
        </cdr:nvCxnSpPr>
        <cdr:spPr>
          <a:xfrm xmlns:a="http://schemas.openxmlformats.org/drawingml/2006/main" flipH="1">
            <a:off x="2686050" y="5743575"/>
            <a:ext cx="104775" cy="123825"/>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grpSp>
  </cdr:relSizeAnchor>
</c:userShapes>
</file>

<file path=xl/drawings/drawing7.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descr="This is a single line chart, showing the timeseries from 2011 to 2022.  The nujmber of foreign nationals range from 67,949 in 2011 up to 172,105 in 2022.  Implementation of the Scottish elections (franchise and representation) act 2020 is shown between March 2020 and December 2020" title="Number of foreign nationals registered to vote in Scottish Parliament and local government elections, 2011 to 2022">
          <a:extLst>
            <a:ext uri="{FF2B5EF4-FFF2-40B4-BE49-F238E27FC236}">
              <a16:creationId xmlns:a16="http://schemas.microsoft.com/office/drawing/2014/main" id="{00000000-0008-0000-0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0.77726</cdr:x>
      <cdr:y>0.19856</cdr:y>
    </cdr:from>
    <cdr:to>
      <cdr:x>0.77839</cdr:x>
      <cdr:y>0.54586</cdr:y>
    </cdr:to>
    <cdr:cxnSp macro="">
      <cdr:nvCxnSpPr>
        <cdr:cNvPr id="3" name="Straight Connector 2" descr="a dashed vertical line between march 2020 and december 2020 to represent the introduction of the 2020 act." title="Implementation of the Scottish Eledtion (Francise and Representation) Act 2020">
          <a:extLst xmlns:a="http://schemas.openxmlformats.org/drawingml/2006/main">
            <a:ext uri="{FF2B5EF4-FFF2-40B4-BE49-F238E27FC236}">
              <a16:creationId xmlns:a16="http://schemas.microsoft.com/office/drawing/2014/main" id="{5CC0FFB1-2762-6CCD-0210-DC49CEB11DB0}"/>
            </a:ext>
          </a:extLst>
        </cdr:cNvPr>
        <cdr:cNvCxnSpPr/>
      </cdr:nvCxnSpPr>
      <cdr:spPr>
        <a:xfrm xmlns:a="http://schemas.openxmlformats.org/drawingml/2006/main" flipH="1" flipV="1">
          <a:off x="7225723" y="1205372"/>
          <a:ext cx="10505" cy="2108319"/>
        </a:xfrm>
        <a:prstGeom xmlns:a="http://schemas.openxmlformats.org/drawingml/2006/main" prst="line">
          <a:avLst/>
        </a:prstGeom>
        <a:ln xmlns:a="http://schemas.openxmlformats.org/drawingml/2006/main" w="19050">
          <a:prstDash val="sys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0.0501</cdr:x>
      <cdr:y>0.92947</cdr:y>
    </cdr:from>
    <cdr:to>
      <cdr:x>0.43763</cdr:x>
      <cdr:y>1</cdr:y>
    </cdr:to>
    <cdr:sp macro="" textlink="">
      <cdr:nvSpPr>
        <cdr:cNvPr id="5" name="TextBox 4"/>
        <cdr:cNvSpPr txBox="1"/>
      </cdr:nvSpPr>
      <cdr:spPr>
        <a:xfrm xmlns:a="http://schemas.openxmlformats.org/drawingml/2006/main">
          <a:off x="466725" y="5648325"/>
          <a:ext cx="3609975" cy="4286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800"/>
        </a:p>
      </cdr:txBody>
    </cdr:sp>
  </cdr:relSizeAnchor>
  <cdr:relSizeAnchor xmlns:cdr="http://schemas.openxmlformats.org/drawingml/2006/chartDrawing">
    <cdr:from>
      <cdr:x>0.67004</cdr:x>
      <cdr:y>0.57063</cdr:y>
    </cdr:from>
    <cdr:to>
      <cdr:x>0.93028</cdr:x>
      <cdr:y>0.6861</cdr:y>
    </cdr:to>
    <cdr:sp macro="" textlink="">
      <cdr:nvSpPr>
        <cdr:cNvPr id="4" name="TextBox 3" descr="Label attached to a vertical line to indicate when the act was implemented" title="Implementation of the Scottish Elections (Francise and Representation) Act 2020"/>
        <cdr:cNvSpPr txBox="1"/>
      </cdr:nvSpPr>
      <cdr:spPr>
        <a:xfrm xmlns:a="http://schemas.openxmlformats.org/drawingml/2006/main">
          <a:off x="6228972" y="3464086"/>
          <a:ext cx="2419295" cy="700972"/>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200">
              <a:latin typeface="Arial" panose="020B0604020202020204" pitchFamily="34" charset="0"/>
              <a:cs typeface="Arial" panose="020B0604020202020204" pitchFamily="34" charset="0"/>
            </a:rPr>
            <a:t>Implementation of the Scottish Elections (Franchise and Representation) Act 2020</a:t>
          </a:r>
        </a:p>
        <a:p xmlns:a="http://schemas.openxmlformats.org/drawingml/2006/main">
          <a:pPr algn="ctr"/>
          <a:endParaRPr lang="en-GB" sz="1200">
            <a:latin typeface="Arial" panose="020B060402020202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descr="This shows a single time series line from 2011 to 2022.  The percentage of electors who have opted out ranges from 26% in 2011 to 60% in 2022" title="Percentage of Scottish Parliament electors opted out of the full register, 2011 to 2022">
          <a:extLst>
            <a:ext uri="{FF2B5EF4-FFF2-40B4-BE49-F238E27FC236}">
              <a16:creationId xmlns:a16="http://schemas.microsoft.com/office/drawing/2014/main" id="{00000000-0008-0000-1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ats\phip\PH_Topics\Healthy_life_expectancy\Spring08\profiles08\HLE_2001CensusSAH(CHP)_5yr_9405yrreg_IMPUTAT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cotsconnect-my.sharepoint.com/DATAPROD/PROJECTN/2004_based/Sub-national%20projections/Publish/Booklet/BIRTHS%20chart%20%25%20chang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cotsconnect-my.sharepoint.com/Users/u417137/Objective/Objects/A37142868.xlsx"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C:\Users\u446998\AppData\Local\Microsoft\Windows\INetCache\Content.Outlook\BGC2S6UA\updated%20table%205%20-%20People%20registered%20to%20vote.xlsx" TargetMode="External"/><Relationship Id="rId1" Type="http://schemas.openxmlformats.org/officeDocument/2006/relationships/externalLinkPath" Target="/Users/u446998/AppData/Local/Microsoft/Windows/INetCache/Content.Outlook/BGC2S6UA/updated%20table%205%20-%20People%20registered%20to%20vot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ATAPROD/PROJECTN/2004_based/Sub-national%20projections/Publish/Booklet/BIRTHS%20chart%20%25%20chan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RT Ali SPSS raw data 9906"/>
      <sheetName val="Alldata"/>
      <sheetName val="Pivot"/>
      <sheetName val="paf_hle"/>
      <sheetName val="static summary+graphs"/>
      <sheetName val="graphs 9903"/>
      <sheetName val="new HLE (SAH - Good-Fair)"/>
    </sheetNames>
    <sheetDataSet>
      <sheetData sheetId="0" refreshError="1"/>
      <sheetData sheetId="1" refreshError="1"/>
      <sheetData sheetId="2" refreshError="1">
        <row r="47">
          <cell r="G47" t="str">
            <v>S03000001</v>
          </cell>
          <cell r="H47" t="str">
            <v>East Ayrshire Community Health Partnership</v>
          </cell>
        </row>
        <row r="48">
          <cell r="G48" t="str">
            <v>S03000002</v>
          </cell>
          <cell r="H48" t="str">
            <v>North Ayrshire Community Health Partnership</v>
          </cell>
        </row>
        <row r="49">
          <cell r="G49" t="str">
            <v>S03000003</v>
          </cell>
          <cell r="H49" t="str">
            <v>South Ayrshire Community Health Partnership</v>
          </cell>
        </row>
        <row r="50">
          <cell r="G50" t="str">
            <v>S03000004</v>
          </cell>
          <cell r="H50" t="str">
            <v>Scottish Borders Community Health &amp; Care Partnership</v>
          </cell>
        </row>
        <row r="51">
          <cell r="G51" t="str">
            <v>S03000005</v>
          </cell>
          <cell r="H51" t="str">
            <v>Dumfries &amp; Galloway Community Health Partnership</v>
          </cell>
        </row>
        <row r="52">
          <cell r="G52" t="str">
            <v>S03000006</v>
          </cell>
          <cell r="H52" t="str">
            <v>Dunfermline &amp; West Fife Community Health Partnership</v>
          </cell>
        </row>
        <row r="53">
          <cell r="G53" t="str">
            <v>S03000007</v>
          </cell>
          <cell r="H53" t="str">
            <v>Glenrothes &amp; North East Fife Community Health Partnership</v>
          </cell>
        </row>
        <row r="54">
          <cell r="G54" t="str">
            <v>S03000008</v>
          </cell>
          <cell r="H54" t="str">
            <v>Kirkcaldy &amp; Levenmouth Community Health Partnership</v>
          </cell>
        </row>
        <row r="55">
          <cell r="G55" t="str">
            <v>S03000009</v>
          </cell>
          <cell r="H55" t="str">
            <v>Clackmannanshire Community Health Partnership</v>
          </cell>
        </row>
        <row r="56">
          <cell r="G56" t="str">
            <v>S03000010</v>
          </cell>
          <cell r="H56" t="str">
            <v>Falkirk Community Health Partnership</v>
          </cell>
        </row>
        <row r="57">
          <cell r="G57" t="str">
            <v>S03000011</v>
          </cell>
          <cell r="H57" t="str">
            <v>Stirling Community Health Partnership</v>
          </cell>
        </row>
        <row r="58">
          <cell r="G58" t="str">
            <v>S03000012</v>
          </cell>
          <cell r="H58" t="str">
            <v>Aberdeen City Community Health Partnership</v>
          </cell>
        </row>
        <row r="59">
          <cell r="G59" t="str">
            <v>S03000013</v>
          </cell>
          <cell r="H59" t="str">
            <v>Aberdeenshire Community Health Partnership</v>
          </cell>
        </row>
        <row r="60">
          <cell r="G60" t="str">
            <v>S03000014</v>
          </cell>
          <cell r="H60" t="str">
            <v>Moray Community Health &amp; Social Care Partnership</v>
          </cell>
        </row>
        <row r="61">
          <cell r="G61" t="str">
            <v>S03000015</v>
          </cell>
          <cell r="H61" t="str">
            <v>East Dunbartonshire Community Health Partnership</v>
          </cell>
        </row>
        <row r="62">
          <cell r="G62" t="str">
            <v>S03000016</v>
          </cell>
          <cell r="H62" t="str">
            <v>East Glasgow Community Health &amp; Care Partnership</v>
          </cell>
        </row>
        <row r="63">
          <cell r="G63" t="str">
            <v>S03000017</v>
          </cell>
          <cell r="H63" t="str">
            <v>East Renfrewshire Community Health &amp; Care Partnership</v>
          </cell>
        </row>
        <row r="64">
          <cell r="G64" t="str">
            <v>S03000018</v>
          </cell>
          <cell r="H64" t="str">
            <v>Inverclyde Community Health Partnership</v>
          </cell>
        </row>
        <row r="65">
          <cell r="G65" t="str">
            <v>S03000019</v>
          </cell>
          <cell r="H65" t="str">
            <v>North Glasgow Community Health &amp; Care Partnership</v>
          </cell>
        </row>
        <row r="66">
          <cell r="G66" t="str">
            <v>S03000020</v>
          </cell>
          <cell r="H66" t="str">
            <v>Renfrewshire Community Health Partnership</v>
          </cell>
        </row>
        <row r="67">
          <cell r="G67" t="str">
            <v>S03000021</v>
          </cell>
          <cell r="H67" t="str">
            <v>South East Glasgow Community Health &amp; Care Partnership</v>
          </cell>
        </row>
        <row r="68">
          <cell r="G68" t="str">
            <v>S03000022</v>
          </cell>
          <cell r="H68" t="str">
            <v>South West Glasgow Community Health &amp; Care Partnership</v>
          </cell>
        </row>
        <row r="69">
          <cell r="G69" t="str">
            <v>S03000023</v>
          </cell>
          <cell r="H69" t="str">
            <v>West Dunbartonshire Community Health Partnership</v>
          </cell>
        </row>
        <row r="70">
          <cell r="G70" t="str">
            <v>S03000024</v>
          </cell>
          <cell r="H70" t="str">
            <v>West Glasgow Community Health &amp; Care Partnership</v>
          </cell>
        </row>
        <row r="71">
          <cell r="G71" t="str">
            <v>S03000025</v>
          </cell>
          <cell r="H71" t="str">
            <v>Argyll &amp; Bute Community Health Partnership</v>
          </cell>
        </row>
        <row r="72">
          <cell r="G72" t="str">
            <v>S03000026</v>
          </cell>
          <cell r="H72" t="str">
            <v>Mid Highland Community Health Partnership</v>
          </cell>
        </row>
        <row r="73">
          <cell r="G73" t="str">
            <v>S03000027</v>
          </cell>
          <cell r="H73" t="str">
            <v>North Highland Community Health Partnership</v>
          </cell>
        </row>
        <row r="74">
          <cell r="G74" t="str">
            <v>S03000028</v>
          </cell>
          <cell r="H74" t="str">
            <v>South East Highland Community Health Partnership</v>
          </cell>
        </row>
        <row r="75">
          <cell r="G75" t="str">
            <v>S03000029</v>
          </cell>
          <cell r="H75" t="str">
            <v>North Lanarkshire Community Health Partnership</v>
          </cell>
        </row>
        <row r="76">
          <cell r="G76" t="str">
            <v>S03000030</v>
          </cell>
          <cell r="H76" t="str">
            <v>South Lanarkshire Community Health Partnership</v>
          </cell>
        </row>
        <row r="77">
          <cell r="G77" t="str">
            <v>S03000031</v>
          </cell>
          <cell r="H77" t="str">
            <v>East Lothian Community Health Partnership</v>
          </cell>
        </row>
        <row r="78">
          <cell r="G78" t="str">
            <v>S03000032</v>
          </cell>
          <cell r="H78" t="str">
            <v>Midlothian Community Health Partnership</v>
          </cell>
        </row>
        <row r="79">
          <cell r="G79" t="str">
            <v>S03000035</v>
          </cell>
          <cell r="H79" t="str">
            <v>West Lothian Community Health &amp; Care Partnership</v>
          </cell>
        </row>
        <row r="80">
          <cell r="G80" t="str">
            <v>S03000036</v>
          </cell>
          <cell r="H80" t="str">
            <v>Orkney Community Health Partnership</v>
          </cell>
        </row>
        <row r="81">
          <cell r="G81" t="str">
            <v>S03000037</v>
          </cell>
          <cell r="H81" t="str">
            <v>Shetland Community Health Partnership</v>
          </cell>
        </row>
        <row r="82">
          <cell r="G82" t="str">
            <v>S03000038</v>
          </cell>
          <cell r="H82" t="str">
            <v>Angus Community Health Partnership</v>
          </cell>
        </row>
        <row r="83">
          <cell r="G83" t="str">
            <v>S03000039</v>
          </cell>
          <cell r="H83" t="str">
            <v>Dundee Community Health Partnership</v>
          </cell>
        </row>
        <row r="84">
          <cell r="G84" t="str">
            <v>S03000040</v>
          </cell>
          <cell r="H84" t="str">
            <v>Perth &amp; Kinross Community Health Partnership</v>
          </cell>
        </row>
        <row r="85">
          <cell r="G85" t="str">
            <v>S03000041</v>
          </cell>
          <cell r="H85" t="str">
            <v>Western Isles Community Health Partnership</v>
          </cell>
        </row>
        <row r="86">
          <cell r="G86" t="str">
            <v>S03000042</v>
          </cell>
          <cell r="H86" t="str">
            <v>Edinburgh Community Health Partnership</v>
          </cell>
        </row>
        <row r="87">
          <cell r="G87" t="str">
            <v>Scotland</v>
          </cell>
          <cell r="H87" t="str">
            <v>Scotland</v>
          </cell>
        </row>
      </sheetData>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
      <sheetName val="Contents"/>
      <sheetName val="Notes"/>
      <sheetName val="Table 1"/>
      <sheetName val="Table 2"/>
      <sheetName val="Table 3"/>
      <sheetName val="Table 4"/>
      <sheetName val="Table 5"/>
      <sheetName val="Table 6"/>
      <sheetName val="Table 7"/>
      <sheetName val="Table 8"/>
      <sheetName val="Table 9"/>
      <sheetName val="Figure 1"/>
      <sheetName val="Figure 2"/>
      <sheetName val="Figure 3"/>
      <sheetName val="Figure 4"/>
      <sheetName val="Figure 5"/>
      <sheetName val="Figure Data"/>
      <sheetName val="Election dates"/>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sheetData sheetId="18">
        <row r="7">
          <cell r="A7" t="str">
            <v>1st December 2022</v>
          </cell>
          <cell r="C7" t="str">
            <v>4.01m</v>
          </cell>
        </row>
        <row r="8">
          <cell r="C8" t="str">
            <v>4.03m</v>
          </cell>
        </row>
        <row r="9">
          <cell r="C9" t="str">
            <v>4.01m</v>
          </cell>
        </row>
        <row r="10">
          <cell r="C10" t="str">
            <v>4.08m</v>
          </cell>
        </row>
        <row r="11">
          <cell r="C11" t="str">
            <v>4.05m</v>
          </cell>
        </row>
        <row r="12">
          <cell r="C12" t="str">
            <v>3.99m</v>
          </cell>
        </row>
        <row r="13">
          <cell r="C13" t="str">
            <v>3.93m</v>
          </cell>
        </row>
        <row r="14">
          <cell r="C14" t="str">
            <v>3.95m</v>
          </cell>
        </row>
        <row r="15">
          <cell r="C15" t="str">
            <v>3.99m</v>
          </cell>
        </row>
        <row r="16">
          <cell r="C16" t="str">
            <v>3.93m</v>
          </cell>
        </row>
        <row r="17">
          <cell r="C17" t="str">
            <v>3.99m</v>
          </cell>
        </row>
        <row r="18">
          <cell r="C18" t="str">
            <v>3.90m</v>
          </cell>
        </row>
        <row r="19">
          <cell r="C19" t="str">
            <v>4.10m</v>
          </cell>
        </row>
        <row r="20">
          <cell r="C20" t="str">
            <v>4.04m</v>
          </cell>
        </row>
        <row r="21">
          <cell r="C21" t="str">
            <v>4.03m</v>
          </cell>
        </row>
        <row r="22">
          <cell r="C22" t="str">
            <v>3.99m</v>
          </cell>
        </row>
        <row r="26">
          <cell r="C26" t="str">
            <v>4.24m</v>
          </cell>
        </row>
        <row r="27">
          <cell r="C27" t="str">
            <v>4.22m</v>
          </cell>
        </row>
        <row r="28">
          <cell r="C28" t="str">
            <v>4.25m</v>
          </cell>
        </row>
        <row r="29">
          <cell r="C29" t="str">
            <v>4.28m</v>
          </cell>
        </row>
        <row r="30">
          <cell r="C30" t="str">
            <v>4.21m</v>
          </cell>
        </row>
        <row r="31">
          <cell r="C31" t="str">
            <v>4.23m</v>
          </cell>
        </row>
        <row r="32">
          <cell r="C32" t="str">
            <v>4.17m</v>
          </cell>
        </row>
        <row r="33">
          <cell r="C33" t="str">
            <v>4.11m</v>
          </cell>
        </row>
        <row r="34">
          <cell r="C34" t="str">
            <v>4.12m</v>
          </cell>
        </row>
        <row r="35">
          <cell r="C35" t="str">
            <v>4.11m</v>
          </cell>
        </row>
        <row r="36">
          <cell r="C36" t="str">
            <v>4.09m</v>
          </cell>
        </row>
        <row r="37">
          <cell r="C37" t="str">
            <v>4.10m</v>
          </cell>
        </row>
        <row r="38">
          <cell r="C38" t="str">
            <v>4.03m</v>
          </cell>
        </row>
        <row r="39">
          <cell r="C39" t="str">
            <v>4.13m</v>
          </cell>
        </row>
        <row r="40">
          <cell r="C40" t="str">
            <v>4.28m</v>
          </cell>
        </row>
        <row r="41">
          <cell r="C41" t="str">
            <v>4.12m</v>
          </cell>
        </row>
        <row r="42">
          <cell r="C42" t="str">
            <v>4.06m</v>
          </cell>
        </row>
        <row r="43">
          <cell r="C43" t="str">
            <v>3.98m</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able 6"/>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Y:\Electoral%20Statistics\ER%20Data%20Collection\2022_Dec\Electoral%20Statistics%20-%202022%20December%20-%20Publication%20-%20publication%20tables%20-%20DRAFT.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417137" refreshedDate="44944.535734375" createdVersion="8" refreshedVersion="8" minRefreshableVersion="3" recordCount="75" xr:uid="{ED7F2E22-949B-4B3E-BE78-9C014A557748}">
  <cacheSource type="worksheet">
    <worksheetSource ref="A1:J76" sheet="datafortab4" r:id="rId2"/>
  </cacheSource>
  <cacheFields count="10">
    <cacheField name="Electoral Registration area" numFmtId="0">
      <sharedItems count="15">
        <s v="Ayrshire VJB"/>
        <s v="Glasgow"/>
        <s v="Scottish Borders"/>
        <s v="Central Scotland VJB"/>
        <s v="Dunbartonshire and Argyll &amp; Bute VJB"/>
        <s v="Fife"/>
        <s v="Highlands &amp; Western Isles VJB"/>
        <s v="Orkney and Shetland VJB"/>
        <s v="Tayside VJB"/>
        <s v="Lothian VJB"/>
        <s v="Lanarkshire VJB"/>
        <s v="Dumfries and Galloway"/>
        <s v="Renfrewshire VJB"/>
        <s v="Dundee"/>
        <s v="Grampian VJB"/>
      </sharedItems>
    </cacheField>
    <cacheField name="Scottish Parliamentary Constituency (or part thereof)" numFmtId="0">
      <sharedItems count="73">
        <s v="Ayr"/>
        <s v="Carrick, Cumnock and Doon Valley"/>
        <s v="Cunninghame North"/>
        <s v="Cunninghame South"/>
        <s v="Kilmarnock and Irvine Valley"/>
        <s v="Glasgow Anniesland"/>
        <s v="Glasgow Cathcart"/>
        <s v="Glasgow Kelvin"/>
        <s v="Glasgow Maryhill and Springburn"/>
        <s v="Glasgow Pollok"/>
        <s v="Glasgow Provan"/>
        <s v="Glasgow Shettleston"/>
        <s v="Glasgow Southside"/>
        <s v="Ettrick, Roxburgh and Berwickshire"/>
        <s v="Midlothian South, Tweeddale and Lauderdale"/>
        <s v="Clackmannanshire and Dunblane"/>
        <s v="Falkirk East"/>
        <s v="Falkirk West"/>
        <s v="Stirling"/>
        <s v="Argyll and Bute"/>
        <s v="Clydebank and Milngavie"/>
        <s v="Dumbarton"/>
        <s v="Strathkelvin and Bearsden"/>
        <s v="Cowdenbeath"/>
        <s v="Dunfermline"/>
        <s v="Kirkcaldy"/>
        <s v="Mid Fife and Glenrothes"/>
        <s v="North East Fife"/>
        <s v="Caithness, Sutherland and Ross"/>
        <s v="Inverness and Nairn"/>
        <s v="Na H-Eileanan an Iar"/>
        <s v="Skye, Lochaber and Badenoch"/>
        <s v="Orkney Islands"/>
        <s v="Shetland Islands"/>
        <s v="Angus South"/>
        <s v="Angus North and Mearns"/>
        <s v="Perthshire North"/>
        <s v="Perthshire South and Kinross-shire"/>
        <s v="Almond Valley"/>
        <s v="East Lothian"/>
        <s v="Edinburgh Central"/>
        <s v="Edinburgh Eastern"/>
        <s v="Edinburgh Northern and Leith"/>
        <s v="Edinburgh Pentlands"/>
        <s v="Edinburgh Southern"/>
        <s v="Edinburgh Western"/>
        <s v="Midlothian North and Musselburgh"/>
        <s v="Linlithgow"/>
        <s v="Airdrie and Shotts"/>
        <s v="Clydesdale"/>
        <s v="Coatbridge and Chryston"/>
        <s v="Cumbernauld and Kilsyth"/>
        <s v="East Kilbride"/>
        <s v="Hamilton, Larkhall and Stonehouse"/>
        <s v="Motherwell and Wishaw"/>
        <s v="Rutherglen"/>
        <s v="Uddingston and Bellshill"/>
        <s v="Dumfriesshire"/>
        <s v="Galloway and West Dumfries"/>
        <s v="Eastwood"/>
        <s v="Greenock and Inverclyde"/>
        <s v="Paisley"/>
        <s v="Renfrewshire North and West"/>
        <s v="Renfrewshire South"/>
        <s v="Dundee City East"/>
        <s v="Dundee City West"/>
        <s v="Aberdeen Central"/>
        <s v="Aberdeen Donside"/>
        <s v="Aberdeen South and North Kincardine"/>
        <s v="Aberdeenshire East"/>
        <s v="Aberdeenshire West"/>
        <s v="Banffshire and Buchan Coast"/>
        <s v="Moray"/>
      </sharedItems>
    </cacheField>
    <cacheField name="Total (inc. attainers)" numFmtId="0">
      <sharedItems containsSemiMixedTypes="0" containsString="0" containsNumber="1" containsInteger="1" minValue="17696" maxValue="76311"/>
    </cacheField>
    <cacheField name="Attainers" numFmtId="0">
      <sharedItems containsSemiMixedTypes="0" containsString="0" containsNumber="1" containsInteger="1" minValue="140" maxValue="944"/>
    </cacheField>
    <cacheField name="16 and 17 year olds as at 1st December 2022" numFmtId="0">
      <sharedItems containsSemiMixedTypes="0" containsString="0" containsNumber="1" containsInteger="1" minValue="306" maxValue="1783"/>
    </cacheField>
    <cacheField name="Electors - Registered for a postal vote" numFmtId="0">
      <sharedItems containsSemiMixedTypes="0" containsString="0" containsNumber="1" containsInteger="1" minValue="4395" maxValue="18737"/>
    </cacheField>
    <cacheField name="Electors - Opted out of the full register" numFmtId="0">
      <sharedItems containsSemiMixedTypes="0" containsString="0" containsNumber="1" containsInteger="1" minValue="8506" maxValue="51111"/>
    </cacheField>
    <cacheField name="Attainers - Registered for a postal vote" numFmtId="0">
      <sharedItems containsSemiMixedTypes="0" containsString="0" containsNumber="1" containsInteger="1" minValue="0" maxValue="119"/>
    </cacheField>
    <cacheField name="Attainers - Opted out of the full register" numFmtId="0">
      <sharedItems containsSemiMixedTypes="0" containsString="0" containsNumber="1" containsInteger="1" minValue="140" maxValue="944"/>
    </cacheField>
    <cacheField name="Anonymous Registrants" numFmtId="0">
      <sharedItems containsSemiMixedTypes="0" containsString="0" containsNumber="1" containsInteger="1" minValue="0" maxValue="15"/>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417137" refreshedDate="44944.536192939813" createdVersion="8" refreshedVersion="8" minRefreshableVersion="3" recordCount="75" xr:uid="{07FA8317-23DE-46D5-9BC8-BD7BA67DB491}">
  <cacheSource type="worksheet">
    <worksheetSource ref="A1:J76" sheet="datafortab4 (2)"/>
  </cacheSource>
  <cacheFields count="10">
    <cacheField name="Electoral Registration area" numFmtId="0">
      <sharedItems count="15">
        <s v="Grampian VJB"/>
        <s v="Lanarkshire VJB"/>
        <s v="Lothian VJB"/>
        <s v="Tayside VJB"/>
        <s v="Dunbartonshire and Argyll &amp; Bute VJB"/>
        <s v="Ayrshire VJB"/>
        <s v="Highlands &amp; Western Isles VJB"/>
        <s v="Central Scotland VJB"/>
        <s v="Fife"/>
        <s v="Dumfries and Galloway"/>
        <s v="Dundee"/>
        <s v="Renfrewshire VJB"/>
        <s v="Scottish Borders"/>
        <s v="Glasgow"/>
        <s v="Orkney and Shetland VJB"/>
      </sharedItems>
    </cacheField>
    <cacheField name="Scottish Parliamentary Constituency (or part thereof)" numFmtId="0">
      <sharedItems count="73">
        <s v="Aberdeen Central"/>
        <s v="Aberdeen Donside"/>
        <s v="Aberdeen South and North Kincardine"/>
        <s v="Aberdeenshire East"/>
        <s v="Aberdeenshire West"/>
        <s v="Airdrie and Shotts"/>
        <s v="Almond Valley"/>
        <s v="Angus North and Mearns"/>
        <s v="Angus South"/>
        <s v="Argyll and Bute"/>
        <s v="Ayr"/>
        <s v="Banffshire and Buchan Coast"/>
        <s v="Caithness, Sutherland and Ross"/>
        <s v="Carrick, Cumnock and Doon Valley"/>
        <s v="Clackmannanshire and Dunblane"/>
        <s v="Clydebank and Milngavie"/>
        <s v="Clydesdale"/>
        <s v="Coatbridge and Chryston"/>
        <s v="Cowdenbeath"/>
        <s v="Cumbernauld and Kilsyth"/>
        <s v="Cunninghame North"/>
        <s v="Cunninghame South"/>
        <s v="Dumbarton"/>
        <s v="Dumfriesshire"/>
        <s v="Dundee City East"/>
        <s v="Dundee City West"/>
        <s v="Dunfermline"/>
        <s v="East Kilbride"/>
        <s v="East Lothian"/>
        <s v="Eastwood"/>
        <s v="Edinburgh Central"/>
        <s v="Edinburgh Eastern"/>
        <s v="Edinburgh Northern and Leith"/>
        <s v="Edinburgh Pentlands"/>
        <s v="Edinburgh Southern"/>
        <s v="Edinburgh Western"/>
        <s v="Ettrick, Roxburgh and Berwickshire"/>
        <s v="Falkirk East"/>
        <s v="Falkirk West"/>
        <s v="Galloway and West Dumfries"/>
        <s v="Glasgow Anniesland"/>
        <s v="Glasgow Cathcart"/>
        <s v="Glasgow Kelvin"/>
        <s v="Glasgow Maryhill and Springburn"/>
        <s v="Glasgow Pollok"/>
        <s v="Glasgow Provan"/>
        <s v="Glasgow Shettleston"/>
        <s v="Glasgow Southside"/>
        <s v="Greenock and Inverclyde"/>
        <s v="Hamilton, Larkhall and Stonehouse"/>
        <s v="Inverness and Nairn"/>
        <s v="Kilmarnock and Irvine Valley"/>
        <s v="Kirkcaldy"/>
        <s v="Linlithgow"/>
        <s v="Mid Fife and Glenrothes"/>
        <s v="Midlothian North and Musselburgh"/>
        <s v="Midlothian South, Tweeddale and Lauderdale"/>
        <s v="Moray"/>
        <s v="Motherwell and Wishaw"/>
        <s v="Na H-Eileanan an Iar"/>
        <s v="North East Fife"/>
        <s v="Orkney Islands"/>
        <s v="Paisley"/>
        <s v="Perthshire North"/>
        <s v="Perthshire South and Kinross-shire"/>
        <s v="Renfrewshire North and West"/>
        <s v="Renfrewshire South"/>
        <s v="Rutherglen"/>
        <s v="Shetland Islands"/>
        <s v="Skye, Lochaber and Badenoch"/>
        <s v="Stirling"/>
        <s v="Strathkelvin and Bearsden"/>
        <s v="Uddingston and Bellshill"/>
      </sharedItems>
    </cacheField>
    <cacheField name="Total (inc. attainers)" numFmtId="0">
      <sharedItems containsSemiMixedTypes="0" containsString="0" containsNumber="1" containsInteger="1" minValue="17696" maxValue="76311"/>
    </cacheField>
    <cacheField name="Attainers" numFmtId="0">
      <sharedItems containsSemiMixedTypes="0" containsString="0" containsNumber="1" containsInteger="1" minValue="140" maxValue="944"/>
    </cacheField>
    <cacheField name="16 and 17 year olds as at 1st December 2020" numFmtId="0">
      <sharedItems containsSemiMixedTypes="0" containsString="0" containsNumber="1" containsInteger="1" minValue="306" maxValue="1783"/>
    </cacheField>
    <cacheField name="Electors - Registered for a postal vote" numFmtId="0">
      <sharedItems containsSemiMixedTypes="0" containsString="0" containsNumber="1" containsInteger="1" minValue="4395" maxValue="18737"/>
    </cacheField>
    <cacheField name="Electors - Opted out of the full register" numFmtId="0">
      <sharedItems containsSemiMixedTypes="0" containsString="0" containsNumber="1" containsInteger="1" minValue="8506" maxValue="51111"/>
    </cacheField>
    <cacheField name="Attainers - Registered for a postal vote" numFmtId="0">
      <sharedItems containsSemiMixedTypes="0" containsString="0" containsNumber="1" containsInteger="1" minValue="0" maxValue="119"/>
    </cacheField>
    <cacheField name="Attainers - Opted out of the full register" numFmtId="0">
      <sharedItems containsSemiMixedTypes="0" containsString="0" containsNumber="1" containsInteger="1" minValue="140" maxValue="944"/>
    </cacheField>
    <cacheField name="Anonymous Registrants" numFmtId="0">
      <sharedItems containsSemiMixedTypes="0" containsString="0" containsNumber="1" containsInteger="1" minValue="0" maxValue="1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5">
  <r>
    <x v="0"/>
    <x v="0"/>
    <n v="63512"/>
    <n v="719"/>
    <n v="1270"/>
    <n v="18701"/>
    <n v="50968"/>
    <n v="71"/>
    <n v="719"/>
    <n v="1"/>
  </r>
  <r>
    <x v="0"/>
    <x v="1"/>
    <n v="59670"/>
    <n v="616"/>
    <n v="1177"/>
    <n v="14413"/>
    <n v="43221"/>
    <n v="54"/>
    <n v="616"/>
    <n v="1"/>
  </r>
  <r>
    <x v="0"/>
    <x v="2"/>
    <n v="56712"/>
    <n v="578"/>
    <n v="1065"/>
    <n v="14324"/>
    <n v="43035"/>
    <n v="50"/>
    <n v="578"/>
    <n v="0"/>
  </r>
  <r>
    <x v="0"/>
    <x v="3"/>
    <n v="51433"/>
    <n v="550"/>
    <n v="992"/>
    <n v="10384"/>
    <n v="37873"/>
    <n v="67"/>
    <n v="550"/>
    <n v="1"/>
  </r>
  <r>
    <x v="0"/>
    <x v="4"/>
    <n v="66127"/>
    <n v="739"/>
    <n v="1354"/>
    <n v="14681"/>
    <n v="49749"/>
    <n v="75"/>
    <n v="739"/>
    <n v="0"/>
  </r>
  <r>
    <x v="1"/>
    <x v="5"/>
    <n v="55875"/>
    <n v="384"/>
    <n v="811"/>
    <n v="10425"/>
    <n v="31376"/>
    <n v="30"/>
    <n v="384"/>
    <n v="3"/>
  </r>
  <r>
    <x v="1"/>
    <x v="6"/>
    <n v="60333"/>
    <n v="318"/>
    <n v="711"/>
    <n v="10962"/>
    <n v="35030"/>
    <n v="38"/>
    <n v="318"/>
    <n v="4"/>
  </r>
  <r>
    <x v="1"/>
    <x v="7"/>
    <n v="62265"/>
    <n v="199"/>
    <n v="422"/>
    <n v="9269"/>
    <n v="40185"/>
    <n v="19"/>
    <n v="199"/>
    <n v="6"/>
  </r>
  <r>
    <x v="1"/>
    <x v="8"/>
    <n v="52714"/>
    <n v="250"/>
    <n v="608"/>
    <n v="9382"/>
    <n v="27813"/>
    <n v="39"/>
    <n v="250"/>
    <n v="5"/>
  </r>
  <r>
    <x v="1"/>
    <x v="9"/>
    <n v="61620"/>
    <n v="421"/>
    <n v="919"/>
    <n v="11618"/>
    <n v="32573"/>
    <n v="54"/>
    <n v="421"/>
    <n v="1"/>
  </r>
  <r>
    <x v="1"/>
    <x v="10"/>
    <n v="56447"/>
    <n v="306"/>
    <n v="696"/>
    <n v="9038"/>
    <n v="29136"/>
    <n v="51"/>
    <n v="306"/>
    <n v="3"/>
  </r>
  <r>
    <x v="1"/>
    <x v="11"/>
    <n v="59160"/>
    <n v="248"/>
    <n v="613"/>
    <n v="10472"/>
    <n v="31723"/>
    <n v="30"/>
    <n v="248"/>
    <n v="5"/>
  </r>
  <r>
    <x v="1"/>
    <x v="12"/>
    <n v="53824"/>
    <n v="263"/>
    <n v="668"/>
    <n v="9420"/>
    <n v="32277"/>
    <n v="48"/>
    <n v="263"/>
    <n v="4"/>
  </r>
  <r>
    <x v="2"/>
    <x v="13"/>
    <n v="55383"/>
    <n v="583"/>
    <n v="1014"/>
    <n v="12236"/>
    <n v="38920"/>
    <n v="73"/>
    <n v="583"/>
    <n v="4"/>
  </r>
  <r>
    <x v="2"/>
    <x v="14"/>
    <n v="38082"/>
    <n v="534"/>
    <n v="829"/>
    <n v="8733"/>
    <n v="28386"/>
    <n v="45"/>
    <n v="534"/>
    <n v="4"/>
  </r>
  <r>
    <x v="3"/>
    <x v="15"/>
    <n v="52485"/>
    <n v="699"/>
    <n v="1244"/>
    <n v="11670"/>
    <n v="33106"/>
    <n v="73"/>
    <n v="699"/>
    <n v="2"/>
  </r>
  <r>
    <x v="3"/>
    <x v="16"/>
    <n v="61807"/>
    <n v="696"/>
    <n v="1323"/>
    <n v="11848"/>
    <n v="37683"/>
    <n v="54"/>
    <n v="696"/>
    <n v="0"/>
  </r>
  <r>
    <x v="3"/>
    <x v="17"/>
    <n v="64292"/>
    <n v="770"/>
    <n v="1365"/>
    <n v="12672"/>
    <n v="39672"/>
    <n v="65"/>
    <n v="770"/>
    <n v="1"/>
  </r>
  <r>
    <x v="3"/>
    <x v="18"/>
    <n v="58898"/>
    <n v="710"/>
    <n v="1294"/>
    <n v="12947"/>
    <n v="37309"/>
    <n v="68"/>
    <n v="710"/>
    <n v="0"/>
  </r>
  <r>
    <x v="4"/>
    <x v="19"/>
    <n v="49748"/>
    <n v="553"/>
    <n v="861"/>
    <n v="11500"/>
    <n v="25759"/>
    <n v="1"/>
    <n v="553"/>
    <n v="2"/>
  </r>
  <r>
    <x v="4"/>
    <x v="20"/>
    <n v="55282"/>
    <n v="802"/>
    <n v="1145"/>
    <n v="10533"/>
    <n v="29270"/>
    <n v="0"/>
    <n v="802"/>
    <n v="10"/>
  </r>
  <r>
    <x v="4"/>
    <x v="21"/>
    <n v="56331"/>
    <n v="584"/>
    <n v="1004"/>
    <n v="10622"/>
    <n v="30390"/>
    <n v="0"/>
    <n v="584"/>
    <n v="11"/>
  </r>
  <r>
    <x v="4"/>
    <x v="22"/>
    <n v="64265"/>
    <n v="944"/>
    <n v="1303"/>
    <n v="13304"/>
    <n v="35330"/>
    <n v="0"/>
    <n v="944"/>
    <n v="6"/>
  </r>
  <r>
    <x v="5"/>
    <x v="23"/>
    <n v="55713"/>
    <n v="388"/>
    <n v="860"/>
    <n v="11567"/>
    <n v="29538"/>
    <n v="26"/>
    <n v="388"/>
    <n v="0"/>
  </r>
  <r>
    <x v="5"/>
    <x v="24"/>
    <n v="61979"/>
    <n v="536"/>
    <n v="1118"/>
    <n v="13790"/>
    <n v="35719"/>
    <n v="47"/>
    <n v="536"/>
    <n v="1"/>
  </r>
  <r>
    <x v="5"/>
    <x v="25"/>
    <n v="60020"/>
    <n v="400"/>
    <n v="864"/>
    <n v="13013"/>
    <n v="31107"/>
    <n v="51"/>
    <n v="400"/>
    <n v="2"/>
  </r>
  <r>
    <x v="5"/>
    <x v="26"/>
    <n v="53521"/>
    <n v="344"/>
    <n v="791"/>
    <n v="11226"/>
    <n v="28960"/>
    <n v="38"/>
    <n v="344"/>
    <n v="3"/>
  </r>
  <r>
    <x v="5"/>
    <x v="27"/>
    <n v="56003"/>
    <n v="464"/>
    <n v="853"/>
    <n v="12946"/>
    <n v="33793"/>
    <n v="35"/>
    <n v="464"/>
    <n v="3"/>
  </r>
  <r>
    <x v="6"/>
    <x v="28"/>
    <n v="55423"/>
    <n v="433"/>
    <n v="1066"/>
    <n v="14237"/>
    <n v="30227"/>
    <n v="54"/>
    <n v="433"/>
    <n v="1"/>
  </r>
  <r>
    <x v="6"/>
    <x v="29"/>
    <n v="69181"/>
    <n v="568"/>
    <n v="1488"/>
    <n v="18189"/>
    <n v="39252"/>
    <n v="88"/>
    <n v="568"/>
    <n v="0"/>
  </r>
  <r>
    <x v="6"/>
    <x v="30"/>
    <n v="21388"/>
    <n v="164"/>
    <n v="456"/>
    <n v="6106"/>
    <n v="10170"/>
    <n v="24"/>
    <n v="164"/>
    <n v="0"/>
  </r>
  <r>
    <x v="6"/>
    <x v="31"/>
    <n v="61142"/>
    <n v="481"/>
    <n v="1277"/>
    <n v="15015"/>
    <n v="35507"/>
    <n v="60"/>
    <n v="481"/>
    <n v="3"/>
  </r>
  <r>
    <x v="7"/>
    <x v="32"/>
    <n v="17696"/>
    <n v="140"/>
    <n v="306"/>
    <n v="5912"/>
    <n v="9053"/>
    <n v="16"/>
    <n v="140"/>
    <n v="0"/>
  </r>
  <r>
    <x v="7"/>
    <x v="33"/>
    <n v="17910"/>
    <n v="155"/>
    <n v="350"/>
    <n v="4395"/>
    <n v="8506"/>
    <n v="17"/>
    <n v="155"/>
    <n v="0"/>
  </r>
  <r>
    <x v="8"/>
    <x v="34"/>
    <n v="58452"/>
    <n v="374"/>
    <n v="1021"/>
    <n v="15618"/>
    <n v="29352"/>
    <n v="3"/>
    <n v="374"/>
    <n v="0"/>
  </r>
  <r>
    <x v="8"/>
    <x v="35"/>
    <n v="33095"/>
    <n v="195"/>
    <n v="597"/>
    <n v="8685"/>
    <n v="15922"/>
    <n v="0"/>
    <n v="195"/>
    <n v="0"/>
  </r>
  <r>
    <x v="8"/>
    <x v="36"/>
    <n v="57690"/>
    <n v="582"/>
    <n v="956"/>
    <n v="16913"/>
    <n v="31219"/>
    <n v="83"/>
    <n v="582"/>
    <n v="3"/>
  </r>
  <r>
    <x v="8"/>
    <x v="37"/>
    <n v="63870"/>
    <n v="790"/>
    <n v="1365"/>
    <n v="17253"/>
    <n v="35507"/>
    <n v="106"/>
    <n v="790"/>
    <n v="1"/>
  </r>
  <r>
    <x v="9"/>
    <x v="38"/>
    <n v="70233"/>
    <n v="866"/>
    <n v="1619"/>
    <n v="14563"/>
    <n v="46364"/>
    <n v="106"/>
    <n v="866"/>
    <n v="1"/>
  </r>
  <r>
    <x v="9"/>
    <x v="39"/>
    <n v="67722"/>
    <n v="848"/>
    <n v="1667"/>
    <n v="16746"/>
    <n v="43611"/>
    <n v="98"/>
    <n v="848"/>
    <n v="6"/>
  </r>
  <r>
    <x v="9"/>
    <x v="40"/>
    <n v="63795"/>
    <n v="361"/>
    <n v="665"/>
    <n v="13239"/>
    <n v="43925"/>
    <n v="40"/>
    <n v="361"/>
    <n v="2"/>
  </r>
  <r>
    <x v="9"/>
    <x v="41"/>
    <n v="72658"/>
    <n v="719"/>
    <n v="1274"/>
    <n v="16643"/>
    <n v="47947"/>
    <n v="90"/>
    <n v="719"/>
    <n v="0"/>
  </r>
  <r>
    <x v="9"/>
    <x v="42"/>
    <n v="74525"/>
    <n v="525"/>
    <n v="997"/>
    <n v="14738"/>
    <n v="51111"/>
    <n v="63"/>
    <n v="525"/>
    <n v="8"/>
  </r>
  <r>
    <x v="9"/>
    <x v="43"/>
    <n v="59381"/>
    <n v="819"/>
    <n v="1388"/>
    <n v="15776"/>
    <n v="40270"/>
    <n v="105"/>
    <n v="819"/>
    <n v="1"/>
  </r>
  <r>
    <x v="9"/>
    <x v="44"/>
    <n v="61795"/>
    <n v="707"/>
    <n v="1196"/>
    <n v="15309"/>
    <n v="43346"/>
    <n v="86"/>
    <n v="707"/>
    <n v="3"/>
  </r>
  <r>
    <x v="9"/>
    <x v="45"/>
    <n v="66022"/>
    <n v="884"/>
    <n v="1481"/>
    <n v="18737"/>
    <n v="43833"/>
    <n v="119"/>
    <n v="884"/>
    <n v="4"/>
  </r>
  <r>
    <x v="9"/>
    <x v="46"/>
    <n v="70622"/>
    <n v="720"/>
    <n v="1430"/>
    <n v="16868"/>
    <n v="47781"/>
    <n v="70"/>
    <n v="720"/>
    <n v="0"/>
  </r>
  <r>
    <x v="9"/>
    <x v="14"/>
    <n v="26669"/>
    <n v="271"/>
    <n v="531"/>
    <n v="6145"/>
    <n v="17543"/>
    <n v="41"/>
    <n v="271"/>
    <n v="1"/>
  </r>
  <r>
    <x v="9"/>
    <x v="47"/>
    <n v="76311"/>
    <n v="877"/>
    <n v="1783"/>
    <n v="16028"/>
    <n v="49645"/>
    <n v="104"/>
    <n v="877"/>
    <n v="0"/>
  </r>
  <r>
    <x v="10"/>
    <x v="48"/>
    <n v="53826"/>
    <n v="255"/>
    <n v="708"/>
    <n v="8834"/>
    <n v="27257"/>
    <n v="22"/>
    <n v="255"/>
    <n v="0"/>
  </r>
  <r>
    <x v="10"/>
    <x v="49"/>
    <n v="60972"/>
    <n v="373"/>
    <n v="948"/>
    <n v="13372"/>
    <n v="34212"/>
    <n v="20"/>
    <n v="373"/>
    <n v="1"/>
  </r>
  <r>
    <x v="10"/>
    <x v="50"/>
    <n v="56778"/>
    <n v="295"/>
    <n v="816"/>
    <n v="8503"/>
    <n v="29965"/>
    <n v="15"/>
    <n v="295"/>
    <n v="0"/>
  </r>
  <r>
    <x v="10"/>
    <x v="51"/>
    <n v="50880"/>
    <n v="260"/>
    <n v="797"/>
    <n v="9963"/>
    <n v="27976"/>
    <n v="11"/>
    <n v="260"/>
    <n v="1"/>
  </r>
  <r>
    <x v="10"/>
    <x v="52"/>
    <n v="60520"/>
    <n v="362"/>
    <n v="915"/>
    <n v="11334"/>
    <n v="33575"/>
    <n v="20"/>
    <n v="362"/>
    <n v="0"/>
  </r>
  <r>
    <x v="10"/>
    <x v="53"/>
    <n v="59704"/>
    <n v="382"/>
    <n v="886"/>
    <n v="11103"/>
    <n v="32048"/>
    <n v="19"/>
    <n v="382"/>
    <n v="2"/>
  </r>
  <r>
    <x v="10"/>
    <x v="54"/>
    <n v="57518"/>
    <n v="312"/>
    <n v="764"/>
    <n v="9625"/>
    <n v="29662"/>
    <n v="15"/>
    <n v="312"/>
    <n v="2"/>
  </r>
  <r>
    <x v="10"/>
    <x v="55"/>
    <n v="62935"/>
    <n v="310"/>
    <n v="848"/>
    <n v="11673"/>
    <n v="34869"/>
    <n v="17"/>
    <n v="310"/>
    <n v="1"/>
  </r>
  <r>
    <x v="10"/>
    <x v="56"/>
    <n v="58519"/>
    <n v="277"/>
    <n v="783"/>
    <n v="9483"/>
    <n v="30340"/>
    <n v="14"/>
    <n v="277"/>
    <n v="0"/>
  </r>
  <r>
    <x v="11"/>
    <x v="57"/>
    <n v="61799"/>
    <n v="464"/>
    <n v="1001"/>
    <n v="18317"/>
    <n v="40332"/>
    <n v="43"/>
    <n v="464"/>
    <n v="15"/>
  </r>
  <r>
    <x v="11"/>
    <x v="58"/>
    <n v="57069"/>
    <n v="391"/>
    <n v="849"/>
    <n v="15572"/>
    <n v="36201"/>
    <n v="27"/>
    <n v="391"/>
    <n v="11"/>
  </r>
  <r>
    <x v="12"/>
    <x v="59"/>
    <n v="54993"/>
    <n v="589"/>
    <n v="1510"/>
    <n v="15676"/>
    <n v="44492"/>
    <n v="41"/>
    <n v="589"/>
    <n v="3"/>
  </r>
  <r>
    <x v="12"/>
    <x v="60"/>
    <n v="55638"/>
    <n v="301"/>
    <n v="930"/>
    <n v="12596"/>
    <n v="40739"/>
    <n v="17"/>
    <n v="301"/>
    <n v="0"/>
  </r>
  <r>
    <x v="12"/>
    <x v="61"/>
    <n v="55016"/>
    <n v="316"/>
    <n v="933"/>
    <n v="12130"/>
    <n v="39540"/>
    <n v="13"/>
    <n v="316"/>
    <n v="5"/>
  </r>
  <r>
    <x v="12"/>
    <x v="62"/>
    <n v="55475"/>
    <n v="380"/>
    <n v="1091"/>
    <n v="12888"/>
    <n v="42524"/>
    <n v="35"/>
    <n v="380"/>
    <n v="2"/>
  </r>
  <r>
    <x v="12"/>
    <x v="63"/>
    <n v="52067"/>
    <n v="326"/>
    <n v="937"/>
    <n v="11536"/>
    <n v="38767"/>
    <n v="17"/>
    <n v="326"/>
    <n v="2"/>
  </r>
  <r>
    <x v="13"/>
    <x v="64"/>
    <n v="55814"/>
    <n v="654"/>
    <n v="937"/>
    <n v="12518"/>
    <n v="30648"/>
    <n v="65"/>
    <n v="654"/>
    <n v="1"/>
  </r>
  <r>
    <x v="13"/>
    <x v="65"/>
    <n v="56284"/>
    <n v="567"/>
    <n v="884"/>
    <n v="11792"/>
    <n v="31199"/>
    <n v="49"/>
    <n v="567"/>
    <n v="1"/>
  </r>
  <r>
    <x v="14"/>
    <x v="66"/>
    <n v="55679"/>
    <n v="342"/>
    <n v="783"/>
    <n v="12213"/>
    <n v="37558"/>
    <n v="54"/>
    <n v="342"/>
    <n v="3"/>
  </r>
  <r>
    <x v="14"/>
    <x v="67"/>
    <n v="62656"/>
    <n v="624"/>
    <n v="1296"/>
    <n v="16923"/>
    <n v="37651"/>
    <n v="86"/>
    <n v="624"/>
    <n v="1"/>
  </r>
  <r>
    <x v="14"/>
    <x v="68"/>
    <n v="61699"/>
    <n v="666"/>
    <n v="1380"/>
    <n v="17684"/>
    <n v="38797"/>
    <n v="104"/>
    <n v="666"/>
    <n v="9"/>
  </r>
  <r>
    <x v="14"/>
    <x v="69"/>
    <n v="64634"/>
    <n v="787"/>
    <n v="1551"/>
    <n v="17649"/>
    <n v="40072"/>
    <n v="118"/>
    <n v="787"/>
    <n v="0"/>
  </r>
  <r>
    <x v="14"/>
    <x v="70"/>
    <n v="60355"/>
    <n v="839"/>
    <n v="1650"/>
    <n v="17057"/>
    <n v="38509"/>
    <n v="109"/>
    <n v="839"/>
    <n v="2"/>
  </r>
  <r>
    <x v="14"/>
    <x v="35"/>
    <n v="22010"/>
    <n v="264"/>
    <n v="646"/>
    <n v="5783"/>
    <n v="13682"/>
    <n v="31"/>
    <n v="264"/>
    <n v="0"/>
  </r>
  <r>
    <x v="14"/>
    <x v="71"/>
    <n v="58659"/>
    <n v="607"/>
    <n v="1240"/>
    <n v="15940"/>
    <n v="33910"/>
    <n v="68"/>
    <n v="607"/>
    <n v="5"/>
  </r>
  <r>
    <x v="14"/>
    <x v="72"/>
    <n v="63223"/>
    <n v="710"/>
    <n v="1400"/>
    <n v="16362"/>
    <n v="39445"/>
    <n v="96"/>
    <n v="710"/>
    <n v="2"/>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5">
  <r>
    <x v="0"/>
    <x v="0"/>
    <n v="63512"/>
    <n v="719"/>
    <n v="1270"/>
    <n v="18701"/>
    <n v="50968"/>
    <n v="71"/>
    <n v="719"/>
    <n v="1"/>
  </r>
  <r>
    <x v="0"/>
    <x v="1"/>
    <n v="59670"/>
    <n v="616"/>
    <n v="1177"/>
    <n v="14413"/>
    <n v="43221"/>
    <n v="54"/>
    <n v="616"/>
    <n v="1"/>
  </r>
  <r>
    <x v="0"/>
    <x v="2"/>
    <n v="56712"/>
    <n v="578"/>
    <n v="1065"/>
    <n v="14324"/>
    <n v="43035"/>
    <n v="50"/>
    <n v="578"/>
    <n v="0"/>
  </r>
  <r>
    <x v="0"/>
    <x v="3"/>
    <n v="51433"/>
    <n v="550"/>
    <n v="992"/>
    <n v="10384"/>
    <n v="37873"/>
    <n v="67"/>
    <n v="550"/>
    <n v="1"/>
  </r>
  <r>
    <x v="0"/>
    <x v="4"/>
    <n v="66127"/>
    <n v="739"/>
    <n v="1354"/>
    <n v="14681"/>
    <n v="49749"/>
    <n v="75"/>
    <n v="739"/>
    <n v="0"/>
  </r>
  <r>
    <x v="1"/>
    <x v="5"/>
    <n v="55875"/>
    <n v="384"/>
    <n v="811"/>
    <n v="10425"/>
    <n v="31376"/>
    <n v="30"/>
    <n v="384"/>
    <n v="3"/>
  </r>
  <r>
    <x v="2"/>
    <x v="6"/>
    <n v="60333"/>
    <n v="318"/>
    <n v="711"/>
    <n v="10962"/>
    <n v="35030"/>
    <n v="38"/>
    <n v="318"/>
    <n v="4"/>
  </r>
  <r>
    <x v="3"/>
    <x v="7"/>
    <n v="62265"/>
    <n v="199"/>
    <n v="422"/>
    <n v="9269"/>
    <n v="40185"/>
    <n v="19"/>
    <n v="199"/>
    <n v="6"/>
  </r>
  <r>
    <x v="0"/>
    <x v="7"/>
    <n v="52714"/>
    <n v="250"/>
    <n v="608"/>
    <n v="9382"/>
    <n v="27813"/>
    <n v="39"/>
    <n v="250"/>
    <n v="5"/>
  </r>
  <r>
    <x v="3"/>
    <x v="8"/>
    <n v="61620"/>
    <n v="421"/>
    <n v="919"/>
    <n v="11618"/>
    <n v="32573"/>
    <n v="54"/>
    <n v="421"/>
    <n v="1"/>
  </r>
  <r>
    <x v="4"/>
    <x v="9"/>
    <n v="56447"/>
    <n v="306"/>
    <n v="696"/>
    <n v="9038"/>
    <n v="29136"/>
    <n v="51"/>
    <n v="306"/>
    <n v="3"/>
  </r>
  <r>
    <x v="5"/>
    <x v="10"/>
    <n v="59160"/>
    <n v="248"/>
    <n v="613"/>
    <n v="10472"/>
    <n v="31723"/>
    <n v="30"/>
    <n v="248"/>
    <n v="5"/>
  </r>
  <r>
    <x v="0"/>
    <x v="11"/>
    <n v="53824"/>
    <n v="263"/>
    <n v="668"/>
    <n v="9420"/>
    <n v="32277"/>
    <n v="48"/>
    <n v="263"/>
    <n v="4"/>
  </r>
  <r>
    <x v="6"/>
    <x v="12"/>
    <n v="55383"/>
    <n v="583"/>
    <n v="1014"/>
    <n v="12236"/>
    <n v="38920"/>
    <n v="73"/>
    <n v="583"/>
    <n v="4"/>
  </r>
  <r>
    <x v="5"/>
    <x v="13"/>
    <n v="38082"/>
    <n v="534"/>
    <n v="829"/>
    <n v="8733"/>
    <n v="28386"/>
    <n v="45"/>
    <n v="534"/>
    <n v="4"/>
  </r>
  <r>
    <x v="7"/>
    <x v="14"/>
    <n v="52485"/>
    <n v="699"/>
    <n v="1244"/>
    <n v="11670"/>
    <n v="33106"/>
    <n v="73"/>
    <n v="699"/>
    <n v="2"/>
  </r>
  <r>
    <x v="4"/>
    <x v="15"/>
    <n v="61807"/>
    <n v="696"/>
    <n v="1323"/>
    <n v="11848"/>
    <n v="37683"/>
    <n v="54"/>
    <n v="696"/>
    <n v="0"/>
  </r>
  <r>
    <x v="1"/>
    <x v="16"/>
    <n v="64292"/>
    <n v="770"/>
    <n v="1365"/>
    <n v="12672"/>
    <n v="39672"/>
    <n v="65"/>
    <n v="770"/>
    <n v="1"/>
  </r>
  <r>
    <x v="1"/>
    <x v="17"/>
    <n v="58898"/>
    <n v="710"/>
    <n v="1294"/>
    <n v="12947"/>
    <n v="37309"/>
    <n v="68"/>
    <n v="710"/>
    <n v="0"/>
  </r>
  <r>
    <x v="8"/>
    <x v="18"/>
    <n v="49748"/>
    <n v="553"/>
    <n v="861"/>
    <n v="11500"/>
    <n v="25759"/>
    <n v="1"/>
    <n v="553"/>
    <n v="2"/>
  </r>
  <r>
    <x v="1"/>
    <x v="19"/>
    <n v="55282"/>
    <n v="802"/>
    <n v="1145"/>
    <n v="10533"/>
    <n v="29270"/>
    <n v="0"/>
    <n v="802"/>
    <n v="10"/>
  </r>
  <r>
    <x v="5"/>
    <x v="20"/>
    <n v="56331"/>
    <n v="584"/>
    <n v="1004"/>
    <n v="10622"/>
    <n v="30390"/>
    <n v="0"/>
    <n v="584"/>
    <n v="11"/>
  </r>
  <r>
    <x v="5"/>
    <x v="21"/>
    <n v="64265"/>
    <n v="944"/>
    <n v="1303"/>
    <n v="13304"/>
    <n v="35330"/>
    <n v="0"/>
    <n v="944"/>
    <n v="6"/>
  </r>
  <r>
    <x v="4"/>
    <x v="22"/>
    <n v="55713"/>
    <n v="388"/>
    <n v="860"/>
    <n v="11567"/>
    <n v="29538"/>
    <n v="26"/>
    <n v="388"/>
    <n v="0"/>
  </r>
  <r>
    <x v="9"/>
    <x v="23"/>
    <n v="61979"/>
    <n v="536"/>
    <n v="1118"/>
    <n v="13790"/>
    <n v="35719"/>
    <n v="47"/>
    <n v="536"/>
    <n v="1"/>
  </r>
  <r>
    <x v="10"/>
    <x v="24"/>
    <n v="60020"/>
    <n v="400"/>
    <n v="864"/>
    <n v="13013"/>
    <n v="31107"/>
    <n v="51"/>
    <n v="400"/>
    <n v="2"/>
  </r>
  <r>
    <x v="10"/>
    <x v="25"/>
    <n v="53521"/>
    <n v="344"/>
    <n v="791"/>
    <n v="11226"/>
    <n v="28960"/>
    <n v="38"/>
    <n v="344"/>
    <n v="3"/>
  </r>
  <r>
    <x v="8"/>
    <x v="26"/>
    <n v="56003"/>
    <n v="464"/>
    <n v="853"/>
    <n v="12946"/>
    <n v="33793"/>
    <n v="35"/>
    <n v="464"/>
    <n v="3"/>
  </r>
  <r>
    <x v="1"/>
    <x v="27"/>
    <n v="55423"/>
    <n v="433"/>
    <n v="1066"/>
    <n v="14237"/>
    <n v="30227"/>
    <n v="54"/>
    <n v="433"/>
    <n v="1"/>
  </r>
  <r>
    <x v="2"/>
    <x v="28"/>
    <n v="69181"/>
    <n v="568"/>
    <n v="1488"/>
    <n v="18189"/>
    <n v="39252"/>
    <n v="88"/>
    <n v="568"/>
    <n v="0"/>
  </r>
  <r>
    <x v="11"/>
    <x v="29"/>
    <n v="21388"/>
    <n v="164"/>
    <n v="456"/>
    <n v="6106"/>
    <n v="10170"/>
    <n v="24"/>
    <n v="164"/>
    <n v="0"/>
  </r>
  <r>
    <x v="2"/>
    <x v="30"/>
    <n v="61142"/>
    <n v="481"/>
    <n v="1277"/>
    <n v="15015"/>
    <n v="35507"/>
    <n v="60"/>
    <n v="481"/>
    <n v="3"/>
  </r>
  <r>
    <x v="2"/>
    <x v="31"/>
    <n v="17696"/>
    <n v="140"/>
    <n v="306"/>
    <n v="5912"/>
    <n v="9053"/>
    <n v="16"/>
    <n v="140"/>
    <n v="0"/>
  </r>
  <r>
    <x v="2"/>
    <x v="32"/>
    <n v="17910"/>
    <n v="155"/>
    <n v="350"/>
    <n v="4395"/>
    <n v="8506"/>
    <n v="17"/>
    <n v="155"/>
    <n v="0"/>
  </r>
  <r>
    <x v="2"/>
    <x v="33"/>
    <n v="58452"/>
    <n v="374"/>
    <n v="1021"/>
    <n v="15618"/>
    <n v="29352"/>
    <n v="3"/>
    <n v="374"/>
    <n v="0"/>
  </r>
  <r>
    <x v="2"/>
    <x v="34"/>
    <n v="33095"/>
    <n v="195"/>
    <n v="597"/>
    <n v="8685"/>
    <n v="15922"/>
    <n v="0"/>
    <n v="195"/>
    <n v="0"/>
  </r>
  <r>
    <x v="2"/>
    <x v="35"/>
    <n v="57690"/>
    <n v="582"/>
    <n v="956"/>
    <n v="16913"/>
    <n v="31219"/>
    <n v="83"/>
    <n v="582"/>
    <n v="3"/>
  </r>
  <r>
    <x v="12"/>
    <x v="36"/>
    <n v="63870"/>
    <n v="790"/>
    <n v="1365"/>
    <n v="17253"/>
    <n v="35507"/>
    <n v="106"/>
    <n v="790"/>
    <n v="1"/>
  </r>
  <r>
    <x v="7"/>
    <x v="37"/>
    <n v="70233"/>
    <n v="866"/>
    <n v="1619"/>
    <n v="14563"/>
    <n v="46364"/>
    <n v="106"/>
    <n v="866"/>
    <n v="1"/>
  </r>
  <r>
    <x v="7"/>
    <x v="38"/>
    <n v="67722"/>
    <n v="848"/>
    <n v="1667"/>
    <n v="16746"/>
    <n v="43611"/>
    <n v="98"/>
    <n v="848"/>
    <n v="6"/>
  </r>
  <r>
    <x v="9"/>
    <x v="39"/>
    <n v="63795"/>
    <n v="361"/>
    <n v="665"/>
    <n v="13239"/>
    <n v="43925"/>
    <n v="40"/>
    <n v="361"/>
    <n v="2"/>
  </r>
  <r>
    <x v="13"/>
    <x v="40"/>
    <n v="72658"/>
    <n v="719"/>
    <n v="1274"/>
    <n v="16643"/>
    <n v="47947"/>
    <n v="90"/>
    <n v="719"/>
    <n v="0"/>
  </r>
  <r>
    <x v="13"/>
    <x v="41"/>
    <n v="74525"/>
    <n v="525"/>
    <n v="997"/>
    <n v="14738"/>
    <n v="51111"/>
    <n v="63"/>
    <n v="525"/>
    <n v="8"/>
  </r>
  <r>
    <x v="13"/>
    <x v="42"/>
    <n v="59381"/>
    <n v="819"/>
    <n v="1388"/>
    <n v="15776"/>
    <n v="40270"/>
    <n v="105"/>
    <n v="819"/>
    <n v="1"/>
  </r>
  <r>
    <x v="13"/>
    <x v="43"/>
    <n v="61795"/>
    <n v="707"/>
    <n v="1196"/>
    <n v="15309"/>
    <n v="43346"/>
    <n v="86"/>
    <n v="707"/>
    <n v="3"/>
  </r>
  <r>
    <x v="13"/>
    <x v="44"/>
    <n v="66022"/>
    <n v="884"/>
    <n v="1481"/>
    <n v="18737"/>
    <n v="43833"/>
    <n v="119"/>
    <n v="884"/>
    <n v="4"/>
  </r>
  <r>
    <x v="13"/>
    <x v="45"/>
    <n v="70622"/>
    <n v="720"/>
    <n v="1430"/>
    <n v="16868"/>
    <n v="47781"/>
    <n v="70"/>
    <n v="720"/>
    <n v="0"/>
  </r>
  <r>
    <x v="13"/>
    <x v="46"/>
    <n v="26669"/>
    <n v="271"/>
    <n v="531"/>
    <n v="6145"/>
    <n v="17543"/>
    <n v="41"/>
    <n v="271"/>
    <n v="1"/>
  </r>
  <r>
    <x v="13"/>
    <x v="47"/>
    <n v="76311"/>
    <n v="877"/>
    <n v="1783"/>
    <n v="16028"/>
    <n v="49645"/>
    <n v="104"/>
    <n v="877"/>
    <n v="0"/>
  </r>
  <r>
    <x v="11"/>
    <x v="48"/>
    <n v="53826"/>
    <n v="255"/>
    <n v="708"/>
    <n v="8834"/>
    <n v="27257"/>
    <n v="22"/>
    <n v="255"/>
    <n v="0"/>
  </r>
  <r>
    <x v="1"/>
    <x v="49"/>
    <n v="60972"/>
    <n v="373"/>
    <n v="948"/>
    <n v="13372"/>
    <n v="34212"/>
    <n v="20"/>
    <n v="373"/>
    <n v="1"/>
  </r>
  <r>
    <x v="6"/>
    <x v="50"/>
    <n v="56778"/>
    <n v="295"/>
    <n v="816"/>
    <n v="8503"/>
    <n v="29965"/>
    <n v="15"/>
    <n v="295"/>
    <n v="0"/>
  </r>
  <r>
    <x v="5"/>
    <x v="51"/>
    <n v="50880"/>
    <n v="260"/>
    <n v="797"/>
    <n v="9963"/>
    <n v="27976"/>
    <n v="11"/>
    <n v="260"/>
    <n v="1"/>
  </r>
  <r>
    <x v="8"/>
    <x v="52"/>
    <n v="60520"/>
    <n v="362"/>
    <n v="915"/>
    <n v="11334"/>
    <n v="33575"/>
    <n v="20"/>
    <n v="362"/>
    <n v="0"/>
  </r>
  <r>
    <x v="2"/>
    <x v="53"/>
    <n v="59704"/>
    <n v="382"/>
    <n v="886"/>
    <n v="11103"/>
    <n v="32048"/>
    <n v="19"/>
    <n v="382"/>
    <n v="2"/>
  </r>
  <r>
    <x v="8"/>
    <x v="54"/>
    <n v="57518"/>
    <n v="312"/>
    <n v="764"/>
    <n v="9625"/>
    <n v="29662"/>
    <n v="15"/>
    <n v="312"/>
    <n v="2"/>
  </r>
  <r>
    <x v="2"/>
    <x v="55"/>
    <n v="62935"/>
    <n v="310"/>
    <n v="848"/>
    <n v="11673"/>
    <n v="34869"/>
    <n v="17"/>
    <n v="310"/>
    <n v="1"/>
  </r>
  <r>
    <x v="12"/>
    <x v="56"/>
    <n v="58519"/>
    <n v="277"/>
    <n v="783"/>
    <n v="9483"/>
    <n v="30340"/>
    <n v="14"/>
    <n v="277"/>
    <n v="0"/>
  </r>
  <r>
    <x v="2"/>
    <x v="56"/>
    <n v="61799"/>
    <n v="464"/>
    <n v="1001"/>
    <n v="18317"/>
    <n v="40332"/>
    <n v="43"/>
    <n v="464"/>
    <n v="15"/>
  </r>
  <r>
    <x v="0"/>
    <x v="57"/>
    <n v="57069"/>
    <n v="391"/>
    <n v="849"/>
    <n v="15572"/>
    <n v="36201"/>
    <n v="27"/>
    <n v="391"/>
    <n v="11"/>
  </r>
  <r>
    <x v="1"/>
    <x v="58"/>
    <n v="54993"/>
    <n v="589"/>
    <n v="1510"/>
    <n v="15676"/>
    <n v="44492"/>
    <n v="41"/>
    <n v="589"/>
    <n v="3"/>
  </r>
  <r>
    <x v="6"/>
    <x v="59"/>
    <n v="55638"/>
    <n v="301"/>
    <n v="930"/>
    <n v="12596"/>
    <n v="40739"/>
    <n v="17"/>
    <n v="301"/>
    <n v="0"/>
  </r>
  <r>
    <x v="8"/>
    <x v="60"/>
    <n v="55016"/>
    <n v="316"/>
    <n v="933"/>
    <n v="12130"/>
    <n v="39540"/>
    <n v="13"/>
    <n v="316"/>
    <n v="5"/>
  </r>
  <r>
    <x v="14"/>
    <x v="61"/>
    <n v="55475"/>
    <n v="380"/>
    <n v="1091"/>
    <n v="12888"/>
    <n v="42524"/>
    <n v="35"/>
    <n v="380"/>
    <n v="2"/>
  </r>
  <r>
    <x v="11"/>
    <x v="62"/>
    <n v="52067"/>
    <n v="326"/>
    <n v="937"/>
    <n v="11536"/>
    <n v="38767"/>
    <n v="17"/>
    <n v="326"/>
    <n v="2"/>
  </r>
  <r>
    <x v="3"/>
    <x v="63"/>
    <n v="55814"/>
    <n v="654"/>
    <n v="937"/>
    <n v="12518"/>
    <n v="30648"/>
    <n v="65"/>
    <n v="654"/>
    <n v="1"/>
  </r>
  <r>
    <x v="3"/>
    <x v="64"/>
    <n v="56284"/>
    <n v="567"/>
    <n v="884"/>
    <n v="11792"/>
    <n v="31199"/>
    <n v="49"/>
    <n v="567"/>
    <n v="1"/>
  </r>
  <r>
    <x v="11"/>
    <x v="65"/>
    <n v="55679"/>
    <n v="342"/>
    <n v="783"/>
    <n v="12213"/>
    <n v="37558"/>
    <n v="54"/>
    <n v="342"/>
    <n v="3"/>
  </r>
  <r>
    <x v="11"/>
    <x v="66"/>
    <n v="62656"/>
    <n v="624"/>
    <n v="1296"/>
    <n v="16923"/>
    <n v="37651"/>
    <n v="86"/>
    <n v="624"/>
    <n v="1"/>
  </r>
  <r>
    <x v="1"/>
    <x v="67"/>
    <n v="61699"/>
    <n v="666"/>
    <n v="1380"/>
    <n v="17684"/>
    <n v="38797"/>
    <n v="104"/>
    <n v="666"/>
    <n v="9"/>
  </r>
  <r>
    <x v="14"/>
    <x v="68"/>
    <n v="64634"/>
    <n v="787"/>
    <n v="1551"/>
    <n v="17649"/>
    <n v="40072"/>
    <n v="118"/>
    <n v="787"/>
    <n v="0"/>
  </r>
  <r>
    <x v="6"/>
    <x v="69"/>
    <n v="60355"/>
    <n v="839"/>
    <n v="1650"/>
    <n v="17057"/>
    <n v="38509"/>
    <n v="109"/>
    <n v="839"/>
    <n v="2"/>
  </r>
  <r>
    <x v="7"/>
    <x v="70"/>
    <n v="22010"/>
    <n v="264"/>
    <n v="646"/>
    <n v="5783"/>
    <n v="13682"/>
    <n v="31"/>
    <n v="264"/>
    <n v="0"/>
  </r>
  <r>
    <x v="4"/>
    <x v="71"/>
    <n v="58659"/>
    <n v="607"/>
    <n v="1240"/>
    <n v="15940"/>
    <n v="33910"/>
    <n v="68"/>
    <n v="607"/>
    <n v="5"/>
  </r>
  <r>
    <x v="1"/>
    <x v="72"/>
    <n v="63223"/>
    <n v="710"/>
    <n v="1400"/>
    <n v="16362"/>
    <n v="39445"/>
    <n v="96"/>
    <n v="710"/>
    <n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49A459E-F6D6-4371-AEF4-46A89CC736EF}" name="PivotTable9"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M1:O92" firstHeaderRow="0" firstDataRow="1" firstDataCol="1"/>
  <pivotFields count="10">
    <pivotField axis="axisRow" showAll="0">
      <items count="16">
        <item x="5"/>
        <item x="7"/>
        <item x="9"/>
        <item x="4"/>
        <item x="10"/>
        <item x="8"/>
        <item x="13"/>
        <item x="0"/>
        <item x="6"/>
        <item x="1"/>
        <item x="2"/>
        <item x="14"/>
        <item x="11"/>
        <item x="12"/>
        <item x="3"/>
        <item t="default"/>
      </items>
    </pivotField>
    <pivotField axis="axisRow" showAll="0">
      <items count="7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t="default"/>
      </items>
    </pivotField>
    <pivotField dataField="1" showAll="0"/>
    <pivotField dataField="1" showAll="0"/>
    <pivotField showAll="0"/>
    <pivotField showAll="0"/>
    <pivotField showAll="0"/>
    <pivotField showAll="0"/>
    <pivotField showAll="0"/>
    <pivotField showAll="0"/>
  </pivotFields>
  <rowFields count="2">
    <field x="0"/>
    <field x="1"/>
  </rowFields>
  <rowItems count="91">
    <i>
      <x/>
    </i>
    <i r="1">
      <x v="10"/>
    </i>
    <i r="1">
      <x v="13"/>
    </i>
    <i r="1">
      <x v="20"/>
    </i>
    <i r="1">
      <x v="21"/>
    </i>
    <i r="1">
      <x v="51"/>
    </i>
    <i>
      <x v="1"/>
    </i>
    <i r="1">
      <x v="14"/>
    </i>
    <i r="1">
      <x v="37"/>
    </i>
    <i r="1">
      <x v="38"/>
    </i>
    <i r="1">
      <x v="70"/>
    </i>
    <i>
      <x v="2"/>
    </i>
    <i r="1">
      <x v="23"/>
    </i>
    <i r="1">
      <x v="39"/>
    </i>
    <i>
      <x v="3"/>
    </i>
    <i r="1">
      <x v="9"/>
    </i>
    <i r="1">
      <x v="15"/>
    </i>
    <i r="1">
      <x v="22"/>
    </i>
    <i r="1">
      <x v="71"/>
    </i>
    <i>
      <x v="4"/>
    </i>
    <i r="1">
      <x v="24"/>
    </i>
    <i r="1">
      <x v="25"/>
    </i>
    <i>
      <x v="5"/>
    </i>
    <i r="1">
      <x v="18"/>
    </i>
    <i r="1">
      <x v="26"/>
    </i>
    <i r="1">
      <x v="52"/>
    </i>
    <i r="1">
      <x v="54"/>
    </i>
    <i r="1">
      <x v="60"/>
    </i>
    <i>
      <x v="6"/>
    </i>
    <i r="1">
      <x v="40"/>
    </i>
    <i r="1">
      <x v="41"/>
    </i>
    <i r="1">
      <x v="42"/>
    </i>
    <i r="1">
      <x v="43"/>
    </i>
    <i r="1">
      <x v="44"/>
    </i>
    <i r="1">
      <x v="45"/>
    </i>
    <i r="1">
      <x v="46"/>
    </i>
    <i r="1">
      <x v="47"/>
    </i>
    <i>
      <x v="7"/>
    </i>
    <i r="1">
      <x/>
    </i>
    <i r="1">
      <x v="1"/>
    </i>
    <i r="1">
      <x v="2"/>
    </i>
    <i r="1">
      <x v="3"/>
    </i>
    <i r="1">
      <x v="4"/>
    </i>
    <i r="1">
      <x v="7"/>
    </i>
    <i r="1">
      <x v="11"/>
    </i>
    <i r="1">
      <x v="57"/>
    </i>
    <i>
      <x v="8"/>
    </i>
    <i r="1">
      <x v="12"/>
    </i>
    <i r="1">
      <x v="50"/>
    </i>
    <i r="1">
      <x v="59"/>
    </i>
    <i r="1">
      <x v="69"/>
    </i>
    <i>
      <x v="9"/>
    </i>
    <i r="1">
      <x v="5"/>
    </i>
    <i r="1">
      <x v="16"/>
    </i>
    <i r="1">
      <x v="17"/>
    </i>
    <i r="1">
      <x v="19"/>
    </i>
    <i r="1">
      <x v="27"/>
    </i>
    <i r="1">
      <x v="49"/>
    </i>
    <i r="1">
      <x v="58"/>
    </i>
    <i r="1">
      <x v="67"/>
    </i>
    <i r="1">
      <x v="72"/>
    </i>
    <i>
      <x v="10"/>
    </i>
    <i r="1">
      <x v="6"/>
    </i>
    <i r="1">
      <x v="28"/>
    </i>
    <i r="1">
      <x v="30"/>
    </i>
    <i r="1">
      <x v="31"/>
    </i>
    <i r="1">
      <x v="32"/>
    </i>
    <i r="1">
      <x v="33"/>
    </i>
    <i r="1">
      <x v="34"/>
    </i>
    <i r="1">
      <x v="35"/>
    </i>
    <i r="1">
      <x v="53"/>
    </i>
    <i r="1">
      <x v="55"/>
    </i>
    <i r="1">
      <x v="56"/>
    </i>
    <i>
      <x v="11"/>
    </i>
    <i r="1">
      <x v="61"/>
    </i>
    <i r="1">
      <x v="68"/>
    </i>
    <i>
      <x v="12"/>
    </i>
    <i r="1">
      <x v="29"/>
    </i>
    <i r="1">
      <x v="48"/>
    </i>
    <i r="1">
      <x v="62"/>
    </i>
    <i r="1">
      <x v="65"/>
    </i>
    <i r="1">
      <x v="66"/>
    </i>
    <i>
      <x v="13"/>
    </i>
    <i r="1">
      <x v="36"/>
    </i>
    <i r="1">
      <x v="56"/>
    </i>
    <i>
      <x v="14"/>
    </i>
    <i r="1">
      <x v="7"/>
    </i>
    <i r="1">
      <x v="8"/>
    </i>
    <i r="1">
      <x v="63"/>
    </i>
    <i r="1">
      <x v="64"/>
    </i>
    <i t="grand">
      <x/>
    </i>
  </rowItems>
  <colFields count="1">
    <field x="-2"/>
  </colFields>
  <colItems count="2">
    <i>
      <x/>
    </i>
    <i i="1">
      <x v="1"/>
    </i>
  </colItems>
  <dataFields count="2">
    <dataField name="Sum of Total (inc. attainers)" fld="2" baseField="0" baseItem="0"/>
    <dataField name="Sum of Attainers" fld="3"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9F38848A-E4BC-4E57-91CA-791F61C78E5B}" name="PivotTable6"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X1:Z92" firstHeaderRow="0" firstDataRow="1" firstDataCol="1"/>
  <pivotFields count="10">
    <pivotField axis="axisRow" showAll="0">
      <items count="16">
        <item x="0"/>
        <item x="3"/>
        <item x="11"/>
        <item x="4"/>
        <item x="13"/>
        <item x="5"/>
        <item x="1"/>
        <item x="14"/>
        <item x="6"/>
        <item x="10"/>
        <item x="9"/>
        <item x="7"/>
        <item x="12"/>
        <item x="2"/>
        <item x="8"/>
        <item t="default"/>
      </items>
    </pivotField>
    <pivotField axis="axisRow" showAll="0">
      <items count="74">
        <item x="66"/>
        <item x="67"/>
        <item x="68"/>
        <item x="69"/>
        <item x="70"/>
        <item x="48"/>
        <item x="38"/>
        <item x="35"/>
        <item x="34"/>
        <item x="19"/>
        <item x="0"/>
        <item x="71"/>
        <item x="28"/>
        <item x="1"/>
        <item x="15"/>
        <item x="20"/>
        <item x="49"/>
        <item x="50"/>
        <item x="23"/>
        <item x="51"/>
        <item x="2"/>
        <item x="3"/>
        <item x="21"/>
        <item x="57"/>
        <item x="64"/>
        <item x="65"/>
        <item x="24"/>
        <item x="52"/>
        <item x="39"/>
        <item x="59"/>
        <item x="40"/>
        <item x="41"/>
        <item x="42"/>
        <item x="43"/>
        <item x="44"/>
        <item x="45"/>
        <item x="13"/>
        <item x="16"/>
        <item x="17"/>
        <item x="58"/>
        <item x="5"/>
        <item x="6"/>
        <item x="7"/>
        <item x="8"/>
        <item x="9"/>
        <item x="10"/>
        <item x="11"/>
        <item x="12"/>
        <item x="60"/>
        <item x="53"/>
        <item x="29"/>
        <item x="4"/>
        <item x="25"/>
        <item x="47"/>
        <item x="26"/>
        <item x="46"/>
        <item x="14"/>
        <item x="72"/>
        <item x="54"/>
        <item x="30"/>
        <item x="27"/>
        <item x="32"/>
        <item x="61"/>
        <item x="36"/>
        <item x="37"/>
        <item x="62"/>
        <item x="63"/>
        <item x="55"/>
        <item x="33"/>
        <item x="31"/>
        <item x="18"/>
        <item x="22"/>
        <item x="56"/>
        <item t="default"/>
      </items>
    </pivotField>
    <pivotField dataField="1" showAll="0"/>
    <pivotField dataField="1" showAll="0"/>
    <pivotField showAll="0"/>
    <pivotField showAll="0"/>
    <pivotField showAll="0"/>
    <pivotField showAll="0"/>
    <pivotField showAll="0"/>
    <pivotField showAll="0"/>
  </pivotFields>
  <rowFields count="2">
    <field x="0"/>
    <field x="1"/>
  </rowFields>
  <rowItems count="91">
    <i>
      <x/>
    </i>
    <i r="1">
      <x v="10"/>
    </i>
    <i r="1">
      <x v="13"/>
    </i>
    <i r="1">
      <x v="20"/>
    </i>
    <i r="1">
      <x v="21"/>
    </i>
    <i r="1">
      <x v="51"/>
    </i>
    <i>
      <x v="1"/>
    </i>
    <i r="1">
      <x v="14"/>
    </i>
    <i r="1">
      <x v="37"/>
    </i>
    <i r="1">
      <x v="38"/>
    </i>
    <i r="1">
      <x v="70"/>
    </i>
    <i>
      <x v="2"/>
    </i>
    <i r="1">
      <x v="23"/>
    </i>
    <i r="1">
      <x v="39"/>
    </i>
    <i>
      <x v="3"/>
    </i>
    <i r="1">
      <x v="9"/>
    </i>
    <i r="1">
      <x v="15"/>
    </i>
    <i r="1">
      <x v="22"/>
    </i>
    <i r="1">
      <x v="71"/>
    </i>
    <i>
      <x v="4"/>
    </i>
    <i r="1">
      <x v="24"/>
    </i>
    <i r="1">
      <x v="25"/>
    </i>
    <i>
      <x v="5"/>
    </i>
    <i r="1">
      <x v="18"/>
    </i>
    <i r="1">
      <x v="26"/>
    </i>
    <i r="1">
      <x v="52"/>
    </i>
    <i r="1">
      <x v="54"/>
    </i>
    <i r="1">
      <x v="60"/>
    </i>
    <i>
      <x v="6"/>
    </i>
    <i r="1">
      <x v="40"/>
    </i>
    <i r="1">
      <x v="41"/>
    </i>
    <i r="1">
      <x v="42"/>
    </i>
    <i r="1">
      <x v="43"/>
    </i>
    <i r="1">
      <x v="44"/>
    </i>
    <i r="1">
      <x v="45"/>
    </i>
    <i r="1">
      <x v="46"/>
    </i>
    <i r="1">
      <x v="47"/>
    </i>
    <i>
      <x v="7"/>
    </i>
    <i r="1">
      <x/>
    </i>
    <i r="1">
      <x v="1"/>
    </i>
    <i r="1">
      <x v="2"/>
    </i>
    <i r="1">
      <x v="3"/>
    </i>
    <i r="1">
      <x v="4"/>
    </i>
    <i r="1">
      <x v="7"/>
    </i>
    <i r="1">
      <x v="11"/>
    </i>
    <i r="1">
      <x v="57"/>
    </i>
    <i>
      <x v="8"/>
    </i>
    <i r="1">
      <x v="12"/>
    </i>
    <i r="1">
      <x v="50"/>
    </i>
    <i r="1">
      <x v="59"/>
    </i>
    <i r="1">
      <x v="69"/>
    </i>
    <i>
      <x v="9"/>
    </i>
    <i r="1">
      <x v="5"/>
    </i>
    <i r="1">
      <x v="16"/>
    </i>
    <i r="1">
      <x v="17"/>
    </i>
    <i r="1">
      <x v="19"/>
    </i>
    <i r="1">
      <x v="27"/>
    </i>
    <i r="1">
      <x v="49"/>
    </i>
    <i r="1">
      <x v="58"/>
    </i>
    <i r="1">
      <x v="67"/>
    </i>
    <i r="1">
      <x v="72"/>
    </i>
    <i>
      <x v="10"/>
    </i>
    <i r="1">
      <x v="6"/>
    </i>
    <i r="1">
      <x v="28"/>
    </i>
    <i r="1">
      <x v="30"/>
    </i>
    <i r="1">
      <x v="31"/>
    </i>
    <i r="1">
      <x v="32"/>
    </i>
    <i r="1">
      <x v="33"/>
    </i>
    <i r="1">
      <x v="34"/>
    </i>
    <i r="1">
      <x v="35"/>
    </i>
    <i r="1">
      <x v="53"/>
    </i>
    <i r="1">
      <x v="55"/>
    </i>
    <i r="1">
      <x v="56"/>
    </i>
    <i>
      <x v="11"/>
    </i>
    <i r="1">
      <x v="61"/>
    </i>
    <i r="1">
      <x v="68"/>
    </i>
    <i>
      <x v="12"/>
    </i>
    <i r="1">
      <x v="29"/>
    </i>
    <i r="1">
      <x v="48"/>
    </i>
    <i r="1">
      <x v="62"/>
    </i>
    <i r="1">
      <x v="65"/>
    </i>
    <i r="1">
      <x v="66"/>
    </i>
    <i>
      <x v="13"/>
    </i>
    <i r="1">
      <x v="36"/>
    </i>
    <i r="1">
      <x v="56"/>
    </i>
    <i>
      <x v="14"/>
    </i>
    <i r="1">
      <x v="7"/>
    </i>
    <i r="1">
      <x v="8"/>
    </i>
    <i r="1">
      <x v="63"/>
    </i>
    <i r="1">
      <x v="64"/>
    </i>
    <i t="grand">
      <x/>
    </i>
  </rowItems>
  <colFields count="1">
    <field x="-2"/>
  </colFields>
  <colItems count="2">
    <i>
      <x/>
    </i>
    <i i="1">
      <x v="1"/>
    </i>
  </colItems>
  <dataFields count="2">
    <dataField name="Sum of Total (inc. attainers)" fld="2" baseField="0" baseItem="0"/>
    <dataField name="Sum of Attainers" fld="3"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Cover_Sheet" displayName="Cover_Sheet" ref="A1:A26" totalsRowShown="0" headerRowDxfId="231" dataDxfId="230" headerRowCellStyle="Heading 1 2">
  <autoFilter ref="A1:A26" xr:uid="{00000000-0009-0000-0100-000003000000}">
    <filterColumn colId="0" hiddenButton="1"/>
  </autoFilter>
  <tableColumns count="1">
    <tableColumn id="1" xr3:uid="{00000000-0010-0000-0000-000001000000}" name="People registered to vote in Scotland, 1 December 2022" dataDxfId="229"/>
  </tableColumns>
  <tableStyleInfo showFirstColumn="0" showLastColumn="0" showRowStripes="1" showColumnStripes="0"/>
  <extLst>
    <ext xmlns:x14="http://schemas.microsoft.com/office/spreadsheetml/2009/9/main" uri="{504A1905-F514-4f6f-8877-14C23A59335A}">
      <x14:table altText="Electoral Statistics for Scotland as at 1 December 2021"/>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A000000}" name="UK_parliamentary_Constituency_postal_voters" displayName="UK_parliamentary_Constituency_postal_voters" ref="A4:E64" totalsRowShown="0" headerRowDxfId="89" dataDxfId="87" headerRowBorderDxfId="88" tableBorderDxfId="86">
  <autoFilter ref="A4:E64" xr:uid="{00000000-0009-0000-0100-000009000000}">
    <filterColumn colId="0" hiddenButton="1"/>
    <filterColumn colId="1" hiddenButton="1"/>
    <filterColumn colId="2" hiddenButton="1"/>
    <filterColumn colId="3" hiddenButton="1"/>
    <filterColumn colId="4" hiddenButton="1"/>
  </autoFilter>
  <tableColumns count="5">
    <tableColumn id="5" xr3:uid="{786673FD-89A7-4596-A702-5880EAAA4714}" name="Area Code" dataDxfId="85" dataCellStyle="Comma"/>
    <tableColumn id="1" xr3:uid="{00000000-0010-0000-0A00-000001000000}" name="UK Parliamentary Constituency " dataDxfId="84"/>
    <tableColumn id="2" xr3:uid="{00000000-0010-0000-0A00-000002000000}" name="Total electorate" dataDxfId="83" dataCellStyle="Comma"/>
    <tableColumn id="3" xr3:uid="{00000000-0010-0000-0A00-000003000000}" name="Number of postal voters" dataDxfId="82" dataCellStyle="Comma"/>
    <tableColumn id="4" xr3:uid="{00000000-0010-0000-0A00-000004000000}" name="Per cent of total electorate (%)" dataDxfId="81"/>
  </tableColumns>
  <tableStyleInfo showFirstColumn="0" showLastColumn="0" showRowStripes="0" showColumnStripes="0"/>
  <extLst>
    <ext xmlns:x14="http://schemas.microsoft.com/office/spreadsheetml/2009/9/main" uri="{504A1905-F514-4f6f-8877-14C23A59335A}">
      <x14:table altText="Postal voters on the electoral register for UK Parliament elections, by constituency, December 2021"/>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B000000}" name="Scottish_parliamentary_Constituency_postal_voters17" displayName="Scottish_parliamentary_Constituency_postal_voters17" ref="A4:E78" totalsRowShown="0" headerRowDxfId="80" dataDxfId="78" headerRowBorderDxfId="79" tableBorderDxfId="77">
  <autoFilter ref="A4:E78" xr:uid="{00000000-0009-0000-0100-000010000000}">
    <filterColumn colId="0" hiddenButton="1"/>
    <filterColumn colId="1" hiddenButton="1"/>
    <filterColumn colId="2" hiddenButton="1"/>
    <filterColumn colId="3" hiddenButton="1"/>
    <filterColumn colId="4" hiddenButton="1"/>
  </autoFilter>
  <tableColumns count="5">
    <tableColumn id="5" xr3:uid="{00235D4A-7114-492B-8C28-985A6151C84E}" name="Area Code" dataDxfId="76"/>
    <tableColumn id="1" xr3:uid="{00000000-0010-0000-0B00-000001000000}" name="Scottish Parliamentary Constituency " dataDxfId="75"/>
    <tableColumn id="2" xr3:uid="{00000000-0010-0000-0B00-000002000000}" name="Total electorate" dataDxfId="74" dataCellStyle="Normal 2 2 2"/>
    <tableColumn id="3" xr3:uid="{00000000-0010-0000-0B00-000003000000}" name="Number of postal voters" dataDxfId="73" dataCellStyle="Comma"/>
    <tableColumn id="4" xr3:uid="{00000000-0010-0000-0B00-000004000000}" name="Per cent of total electorate (%)" dataDxfId="72"/>
  </tableColumns>
  <tableStyleInfo showFirstColumn="0" showLastColumn="0" showRowStripes="0" showColumnStripes="0"/>
  <extLst>
    <ext xmlns:x14="http://schemas.microsoft.com/office/spreadsheetml/2009/9/main" uri="{504A1905-F514-4f6f-8877-14C23A59335A}">
      <x14:table altText="Table 8: Postal voters on the electoral register for Scottish Parliament elections, by constituency, December 2021"/>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C000000}" name="Council_area_Foreign_national_voters" displayName="Council_area_Foreign_national_voters" ref="A5:I38" totalsRowShown="0" headerRowDxfId="71" dataDxfId="69" headerRowBorderDxfId="70" tableBorderDxfId="68" headerRowCellStyle="Normal 2 2 2" dataCellStyle="Normal 2 2 2">
  <tableColumns count="9">
    <tableColumn id="9" xr3:uid="{865925D6-A773-4670-9554-378E19C216AE}" name="Area Code" dataDxfId="67" dataCellStyle="Normal 2 2 2"/>
    <tableColumn id="1" xr3:uid="{00000000-0010-0000-0C00-000001000000}" name="Council area" dataDxfId="66" dataCellStyle="Normal 2 2 2"/>
    <tableColumn id="2" xr3:uid="{00000000-0010-0000-0C00-000002000000}" name="2017 Dec Foreign nationals registered to vote" dataDxfId="65" dataCellStyle="Normal 2 2 2"/>
    <tableColumn id="3" xr3:uid="{00000000-0010-0000-0C00-000003000000}" name="2018 Dec Foreign nationals registered to vote" dataDxfId="64" dataCellStyle="Normal 2 2 2"/>
    <tableColumn id="4" xr3:uid="{00000000-0010-0000-0C00-000004000000}" name="2019 Dec Foreign nationals registered to vote [note 6]" dataDxfId="63" dataCellStyle="Normal 2 2 2"/>
    <tableColumn id="5" xr3:uid="{00000000-0010-0000-0C00-000005000000}" name="2020 Mar Foreign nationals registered to vote [note 8]" dataDxfId="62" dataCellStyle="Normal 2 2 2"/>
    <tableColumn id="6" xr3:uid="{00000000-0010-0000-0C00-000006000000}" name="2020 Dec Foreign nationals registered to vote [note 9]" dataDxfId="61" dataCellStyle="Normal 2 2 2"/>
    <tableColumn id="7" xr3:uid="{00000000-0010-0000-0C00-000007000000}" name="2021 Dec Foreign nationals registered to vote [note 10]" dataDxfId="60" dataCellStyle="Normal 2 2 2"/>
    <tableColumn id="8" xr3:uid="{00000000-0010-0000-0C00-000008000000}" name="2022 Dec Foreign nationals registered to vote" dataDxfId="59" dataCellStyle="Normal 2 2 2"/>
  </tableColumns>
  <tableStyleInfo showFirstColumn="0" showLastColumn="0" showRowStripes="1" showColumnStripes="0"/>
  <extLst>
    <ext xmlns:x14="http://schemas.microsoft.com/office/spreadsheetml/2009/9/main" uri="{504A1905-F514-4f6f-8877-14C23A59335A}">
      <x14:table altText="Table 9 : Foreign national electors on the Electoral Register for Scottish Parliament elections, by council area, Scotland, 2017 to 2021 "/>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D000000}" name="Electorate_figure_data" displayName="Electorate_figure_data" ref="A5:M9" totalsRowShown="0" headerRowDxfId="58" dataDxfId="56" headerRowBorderDxfId="57" tableBorderDxfId="55" headerRowCellStyle="Normal 7">
  <tableColumns count="13">
    <tableColumn id="1" xr3:uid="{00000000-0010-0000-0D00-000001000000}" name="Electorate" dataDxfId="54" dataCellStyle="Normal 7"/>
    <tableColumn id="3" xr3:uid="{00000000-0010-0000-0D00-000003000000}" name="Dec-12" dataDxfId="53" dataCellStyle="Normal 6"/>
    <tableColumn id="4" xr3:uid="{00000000-0010-0000-0D00-000004000000}" name="Mar-14" dataDxfId="52" dataCellStyle="Normal 6"/>
    <tableColumn id="5" xr3:uid="{00000000-0010-0000-0D00-000005000000}" name="Mar-15" dataDxfId="51"/>
    <tableColumn id="6" xr3:uid="{00000000-0010-0000-0D00-000006000000}" name="Dec-15" dataDxfId="50"/>
    <tableColumn id="7" xr3:uid="{00000000-0010-0000-0D00-000007000000}" name="Dec-16" dataDxfId="49" dataCellStyle="Normal 6"/>
    <tableColumn id="8" xr3:uid="{00000000-0010-0000-0D00-000008000000}" name="Dec-17" dataDxfId="48"/>
    <tableColumn id="9" xr3:uid="{00000000-0010-0000-0D00-000009000000}" name="Dec-18" dataDxfId="47"/>
    <tableColumn id="10" xr3:uid="{00000000-0010-0000-0D00-00000A000000}" name="Dec-19" dataDxfId="46"/>
    <tableColumn id="11" xr3:uid="{00000000-0010-0000-0D00-00000B000000}" name="Mar-20" dataDxfId="45"/>
    <tableColumn id="12" xr3:uid="{00000000-0010-0000-0D00-00000C000000}" name="Dec-20" dataDxfId="44"/>
    <tableColumn id="13" xr3:uid="{00000000-0010-0000-0D00-00000D000000}" name="Dec-21" dataDxfId="43"/>
    <tableColumn id="2" xr3:uid="{00000000-0010-0000-0D00-000002000000}" name="Dec-22" dataDxfId="42"/>
  </tableColumns>
  <tableStyleInfo showFirstColumn="0" showLastColumn="0" showRowStripes="1" showColumnStripes="0"/>
  <extLst>
    <ext xmlns:x14="http://schemas.microsoft.com/office/spreadsheetml/2009/9/main" uri="{504A1905-F514-4f6f-8877-14C23A59335A}">
      <x14:table altText="Figure Data: Scottish Electorates since 2011" altTextSummary="This table contains information on the number of electorates for botht eh UK parliament as well as the Scottish Parliament.  It also contains information on the number of foreign nationals as well as the percentage of those opting out of teh full register."/>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363560FD-A331-4D3C-9C17-52C2A2F8A259}" name="UK_election_events20" displayName="UK_election_events20" ref="A6:B22" totalsRowShown="0" headerRowDxfId="41" headerRowBorderDxfId="40" tableBorderDxfId="39" headerRowCellStyle="Normal 9">
  <autoFilter ref="A6:B22" xr:uid="{00000000-0009-0000-0100-000001000000}">
    <filterColumn colId="0" hiddenButton="1"/>
    <filterColumn colId="1" hiddenButton="1"/>
  </autoFilter>
  <tableColumns count="2">
    <tableColumn id="1" xr3:uid="{32A921BB-FD41-4D2B-9D76-2F05FD57E48A}" name="Event" dataDxfId="38" dataCellStyle="Normal 9"/>
    <tableColumn id="2" xr3:uid="{54A6D867-878B-4B95-9C1A-7203BF1E7A53}" name="electorate " dataDxfId="37" dataCellStyle="Comma"/>
  </tableColumns>
  <tableStyleInfo showFirstColumn="0" showLastColumn="0" showRowStripes="1" showColumnStripes="0"/>
  <extLst>
    <ext xmlns:x14="http://schemas.microsoft.com/office/spreadsheetml/2009/9/main" uri="{504A1905-F514-4f6f-8877-14C23A59335A}">
      <x14:table altText="Election dates, UK parliament" altTextSummary="Contains information on election and referendum events from 2011 up to 2021. It also contains the number on the electoral register each year."/>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E2D370F-A6B4-48D3-A671-246C04BF03FC}" name="Scottish_parliament_election_dates21" displayName="Scottish_parliament_election_dates21" ref="A25:B43" totalsRowShown="0" headerRowDxfId="36" headerRowBorderDxfId="35" tableBorderDxfId="34" headerRowCellStyle="Normal 9">
  <autoFilter ref="A25:B43" xr:uid="{00000000-0009-0000-0100-00000F000000}">
    <filterColumn colId="0" hiddenButton="1"/>
    <filterColumn colId="1" hiddenButton="1"/>
  </autoFilter>
  <tableColumns count="2">
    <tableColumn id="1" xr3:uid="{AF5FCF08-7A9E-4221-A480-1083C9E5CDD9}" name="Event" dataDxfId="33" dataCellStyle="Normal 9"/>
    <tableColumn id="2" xr3:uid="{4FF45EB3-5FCD-4A46-A5F0-F9E115F02E44}" name="Electorate" dataDxfId="32" dataCellStyle="Normal 6 2"/>
  </tableColumns>
  <tableStyleInfo showFirstColumn="0" showLastColumn="0" showRowStripes="1" showColumnStripes="0"/>
  <extLst>
    <ext xmlns:x14="http://schemas.microsoft.com/office/spreadsheetml/2009/9/main" uri="{504A1905-F514-4f6f-8877-14C23A59335A}">
      <x14:table altText="Election dates, Scottish Parliament" altTextSummary="Contains information on election and referendum events from 2011 up to 2021.  It also contains the number on the electoral register each year"/>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of_contents" displayName="Table_of_contents" ref="A4:B21" totalsRowShown="0" headerRowDxfId="228" dataDxfId="227">
  <autoFilter ref="A4:B21" xr:uid="{00000000-0009-0000-0100-000002000000}">
    <filterColumn colId="0" hiddenButton="1"/>
    <filterColumn colId="1" hiddenButton="1"/>
  </autoFilter>
  <tableColumns count="2">
    <tableColumn id="1" xr3:uid="{00000000-0010-0000-0100-000001000000}" name="Worksheet name" dataDxfId="226"/>
    <tableColumn id="2" xr3:uid="{00000000-0010-0000-0100-000002000000}" name="Worksheet title" dataDxfId="225" dataCellStyle="Hyperlink"/>
  </tableColumns>
  <tableStyleInfo name="TableStyleLight15" showFirstColumn="0" showLastColumn="0" showRowStripes="0" showColumnStripes="0"/>
  <extLst>
    <ext xmlns:x14="http://schemas.microsoft.com/office/spreadsheetml/2009/9/main" uri="{504A1905-F514-4f6f-8877-14C23A59335A}">
      <x14:table altText="Table of content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2000000}" name="Notes" displayName="Notes" ref="A5:D22" totalsRowShown="0" headerRowDxfId="224" dataDxfId="222" headerRowBorderDxfId="223" headerRowCellStyle="Normal 10">
  <autoFilter ref="A5:D22" xr:uid="{00000000-0009-0000-0100-00000E000000}">
    <filterColumn colId="0" hiddenButton="1"/>
    <filterColumn colId="1" hiddenButton="1"/>
    <filterColumn colId="2" hiddenButton="1"/>
    <filterColumn colId="3" hiddenButton="1"/>
  </autoFilter>
  <sortState xmlns:xlrd2="http://schemas.microsoft.com/office/spreadsheetml/2017/richdata2" ref="A6:D19">
    <sortCondition ref="A6:A19"/>
  </sortState>
  <tableColumns count="4">
    <tableColumn id="1" xr3:uid="{00000000-0010-0000-0200-000001000000}" name="Note number" dataDxfId="221" dataCellStyle="Normal 10"/>
    <tableColumn id="2" xr3:uid="{00000000-0010-0000-0200-000002000000}" name="Note text" dataDxfId="220"/>
    <tableColumn id="5" xr3:uid="{00000000-0010-0000-0200-000005000000}" name="Related tables" dataDxfId="219"/>
    <tableColumn id="6" xr3:uid="{00000000-0010-0000-0200-000006000000}" name="Link for more information" dataDxfId="218"/>
  </tableColumns>
  <tableStyleInfo showFirstColumn="0" showLastColumn="0" showRowStripes="1" showColumnStripes="0"/>
  <extLst>
    <ext xmlns:x14="http://schemas.microsoft.com/office/spreadsheetml/2009/9/main" uri="{504A1905-F514-4f6f-8877-14C23A59335A}">
      <x14:table altText="Notes Table"/>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UK_Parliament_electorate" displayName="UK_Parliament_electorate" ref="A6:M11" totalsRowShown="0" headerRowDxfId="217" dataDxfId="216" tableBorderDxfId="215" headerRowCellStyle="Normal 6 2">
  <tableColumns count="13">
    <tableColumn id="1" xr3:uid="{00000000-0010-0000-0300-000001000000}" name="People registered to vote in UK Parliamentary elections" dataDxfId="214"/>
    <tableColumn id="3" xr3:uid="{00000000-0010-0000-0300-000003000000}" name="2012 Dec" dataDxfId="213"/>
    <tableColumn id="4" xr3:uid="{00000000-0010-0000-0300-000004000000}" name="2014 Mar [note 5]" dataDxfId="212"/>
    <tableColumn id="5" xr3:uid="{00000000-0010-0000-0300-000005000000}" name="2015 Mar [note 5]" dataDxfId="211"/>
    <tableColumn id="6" xr3:uid="{00000000-0010-0000-0300-000006000000}" name="2015 Dec " dataDxfId="210"/>
    <tableColumn id="7" xr3:uid="{00000000-0010-0000-0300-000007000000}" name="2016 Dec" dataDxfId="209"/>
    <tableColumn id="8" xr3:uid="{00000000-0010-0000-0300-000008000000}" name="2017 Dec" dataDxfId="208"/>
    <tableColumn id="9" xr3:uid="{00000000-0010-0000-0300-000009000000}" name="2018 Dec" dataDxfId="207"/>
    <tableColumn id="10" xr3:uid="{00000000-0010-0000-0300-00000A000000}" name="2019 Dec [note 6]" dataDxfId="206"/>
    <tableColumn id="11" xr3:uid="{00000000-0010-0000-0300-00000B000000}" name="2020 Mar [note 7]" dataDxfId="205"/>
    <tableColumn id="12" xr3:uid="{00000000-0010-0000-0300-00000C000000}" name="2020 Dec [note 9]" dataDxfId="204"/>
    <tableColumn id="13" xr3:uid="{00000000-0010-0000-0300-00000D000000}" name="2021 Dec [note 10]" dataDxfId="203"/>
    <tableColumn id="2" xr3:uid="{00000000-0010-0000-0300-000002000000}" name="2022 Dec " dataDxfId="202"/>
  </tableColumns>
  <tableStyleInfo name="TableStyleLight1" showFirstColumn="0" showLastColumn="0" showRowStripes="0" showColumnStripes="0"/>
  <extLst>
    <ext xmlns:x14="http://schemas.microsoft.com/office/spreadsheetml/2009/9/main" uri="{504A1905-F514-4f6f-8877-14C23A59335A}">
      <x14:table altText="Table 1a: Total number of UK Parliament electoral registrations, by electorate, 2011 to  2021"/>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Scottish_Parliament_and_Local_Governement_electorate" displayName="Scottish_Parliament_and_Local_Governement_electorate" ref="A14:M21" totalsRowShown="0" headerRowDxfId="201" dataDxfId="200" tableBorderDxfId="199" headerRowCellStyle="Normal 6 2" dataCellStyle="Normal 6 2">
  <tableColumns count="13">
    <tableColumn id="1" xr3:uid="{00000000-0010-0000-0400-000001000000}" name="People registered to vote in Scottish Parliamentary and Local Government electorate" dataDxfId="198" dataCellStyle="Normal 6 2"/>
    <tableColumn id="3" xr3:uid="{00000000-0010-0000-0400-000003000000}" name="2012 Dec" dataDxfId="197"/>
    <tableColumn id="4" xr3:uid="{00000000-0010-0000-0400-000004000000}" name="2014 Mar [note 5]" dataDxfId="196"/>
    <tableColumn id="5" xr3:uid="{00000000-0010-0000-0400-000005000000}" name="2015 Mar [note 5]" dataDxfId="195"/>
    <tableColumn id="6" xr3:uid="{00000000-0010-0000-0400-000006000000}" name="2015 Dec " dataDxfId="194" dataCellStyle="Normal 6 2"/>
    <tableColumn id="7" xr3:uid="{00000000-0010-0000-0400-000007000000}" name="2016 Dec" dataDxfId="193" dataCellStyle="Normal 6 2"/>
    <tableColumn id="8" xr3:uid="{00000000-0010-0000-0400-000008000000}" name="2017 Dec" dataDxfId="192" dataCellStyle="Normal 6 2"/>
    <tableColumn id="9" xr3:uid="{00000000-0010-0000-0400-000009000000}" name="2018 Dec" dataDxfId="191" dataCellStyle="Normal 6 2"/>
    <tableColumn id="10" xr3:uid="{00000000-0010-0000-0400-00000A000000}" name="2019 Dec [note 6]" dataDxfId="190" dataCellStyle="Normal 6 2"/>
    <tableColumn id="11" xr3:uid="{00000000-0010-0000-0400-00000B000000}" name="2020 Mar [note 8]" dataDxfId="189" dataCellStyle="Normal 6 2"/>
    <tableColumn id="12" xr3:uid="{00000000-0010-0000-0400-00000C000000}" name="2020 Dec [note 9]" dataDxfId="188" dataCellStyle="Normal 6 2"/>
    <tableColumn id="13" xr3:uid="{00000000-0010-0000-0400-00000D000000}" name="2021 Dec [note 10]" dataDxfId="187"/>
    <tableColumn id="2" xr3:uid="{00000000-0010-0000-0400-000002000000}" name="2022 Dec " dataDxfId="186" dataCellStyle="Normal 6 2"/>
  </tableColumns>
  <tableStyleInfo showFirstColumn="0" showLastColumn="0" showRowStripes="1" showColumnStripes="0"/>
  <extLst>
    <ext xmlns:x14="http://schemas.microsoft.com/office/spreadsheetml/2009/9/main" uri="{504A1905-F514-4f6f-8877-14C23A59335A}">
      <x14:table altText="Table 1b: Total number of Scottish Parliament and Local Government electoral registrations, by electorate, 2011 to  2021"/>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UK_Parlimentary_Constituency" displayName="UK_Parlimentary_Constituency" ref="A5:Z65" totalsRowShown="0" headerRowDxfId="185" dataDxfId="183" headerRowBorderDxfId="184" headerRowCellStyle="Normal 6 2">
  <tableColumns count="26">
    <tableColumn id="26" xr3:uid="{30076AEA-D33B-458A-B70F-2127226A4E8D}" name="Area Code" dataDxfId="182" dataCellStyle="Comma"/>
    <tableColumn id="1" xr3:uid="{00000000-0010-0000-0500-000001000000}" name="Parliamentary Constituency" dataDxfId="181" dataCellStyle="Normal 6 2"/>
    <tableColumn id="4" xr3:uid="{00000000-0010-0000-0500-000004000000}" name="2012 Dec Total electorate" dataDxfId="180" dataCellStyle="Normal 6 2"/>
    <tableColumn id="5" xr3:uid="{00000000-0010-0000-0500-000005000000}" name="2012 Dec Attainers" dataDxfId="179" dataCellStyle="Normal 6 2"/>
    <tableColumn id="6" xr3:uid="{00000000-0010-0000-0500-000006000000}" name="2014 Dec Total electorate [note 5]" dataDxfId="178" dataCellStyle="Normal 6 2"/>
    <tableColumn id="7" xr3:uid="{00000000-0010-0000-0500-000007000000}" name="2014 Dec Attainers [note 5]" dataDxfId="177" dataCellStyle="Normal 6 2"/>
    <tableColumn id="8" xr3:uid="{00000000-0010-0000-0500-000008000000}" name="2015 Mar Total electorate [note 5]" dataDxfId="176" dataCellStyle="Normal 6 2"/>
    <tableColumn id="9" xr3:uid="{00000000-0010-0000-0500-000009000000}" name="2015 Mar Attainers [note 5]" dataDxfId="175" dataCellStyle="Normal 6 2"/>
    <tableColumn id="10" xr3:uid="{00000000-0010-0000-0500-00000A000000}" name="2015 Dec Total electorate" dataDxfId="174" dataCellStyle="Normal 6 2"/>
    <tableColumn id="11" xr3:uid="{00000000-0010-0000-0500-00000B000000}" name="2015 Dec Attainers " dataDxfId="173" dataCellStyle="Normal 6 2"/>
    <tableColumn id="12" xr3:uid="{00000000-0010-0000-0500-00000C000000}" name="2016 Dec Total electorate" dataDxfId="172" dataCellStyle="Normal 6 2"/>
    <tableColumn id="13" xr3:uid="{00000000-0010-0000-0500-00000D000000}" name="2016 Dec Attainers" dataDxfId="171" dataCellStyle="Normal 6 2"/>
    <tableColumn id="14" xr3:uid="{00000000-0010-0000-0500-00000E000000}" name="2017 Dec Total electorate" dataDxfId="170" dataCellStyle="Normal 6 2"/>
    <tableColumn id="15" xr3:uid="{00000000-0010-0000-0500-00000F000000}" name="2017 Dec Attainers" dataDxfId="169" dataCellStyle="Normal 6 2"/>
    <tableColumn id="16" xr3:uid="{00000000-0010-0000-0500-000010000000}" name="2018 Dec Total electorate" dataDxfId="168" dataCellStyle="Normal 6 2"/>
    <tableColumn id="17" xr3:uid="{00000000-0010-0000-0500-000011000000}" name="2018 Dec Attainers" dataDxfId="167" dataCellStyle="Normal 6 2"/>
    <tableColumn id="18" xr3:uid="{00000000-0010-0000-0500-000012000000}" name="2019 Dec Total electorate [note 6]" dataDxfId="166" dataCellStyle="Normal 6 2"/>
    <tableColumn id="19" xr3:uid="{00000000-0010-0000-0500-000013000000}" name="2019 Dec Attainers [note 6]" dataDxfId="165" dataCellStyle="Normal 6 2"/>
    <tableColumn id="20" xr3:uid="{00000000-0010-0000-0500-000014000000}" name="2020 Mar Total electorate [note 7]" dataDxfId="164"/>
    <tableColumn id="21" xr3:uid="{00000000-0010-0000-0500-000015000000}" name="2020 Mar Attainers [note 7]" dataDxfId="163"/>
    <tableColumn id="22" xr3:uid="{00000000-0010-0000-0500-000016000000}" name="2020 Dec Total electorate [note 9]" dataDxfId="162" dataCellStyle="Comma"/>
    <tableColumn id="23" xr3:uid="{00000000-0010-0000-0500-000017000000}" name="2020 Dec Attainers [note 9]" dataDxfId="161" dataCellStyle="Comma"/>
    <tableColumn id="24" xr3:uid="{00000000-0010-0000-0500-000018000000}" name="2021 Dec  Total electorate [note 10]" dataDxfId="160" dataCellStyle="Comma"/>
    <tableColumn id="25" xr3:uid="{00000000-0010-0000-0500-000019000000}" name="2021 Dec Attainers [note 10]" dataDxfId="159" dataCellStyle="Comma"/>
    <tableColumn id="3" xr3:uid="{00000000-0010-0000-0500-000003000000}" name="2022 Dec  Total electorate" dataDxfId="158" dataCellStyle="Comma"/>
    <tableColumn id="2" xr3:uid="{00000000-0010-0000-0500-000002000000}" name="2022 Dec Attainers" dataDxfId="157" dataCellStyle="Comma"/>
  </tableColumns>
  <tableStyleInfo showFirstColumn="0" showLastColumn="0" showRowStripes="0" showColumnStripes="0"/>
  <extLst>
    <ext xmlns:x14="http://schemas.microsoft.com/office/spreadsheetml/2009/9/main" uri="{504A1905-F514-4f6f-8877-14C23A59335A}">
      <x14:table altText="Table 2: UK Parliament electors on the Electoral Register by constituency, Scotland, 2011 to 2021 "/>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6000000}" name="Council_areas" displayName="Council_areas" ref="A5:AI38" totalsRowShown="0" headerRowDxfId="156" dataDxfId="154" headerRowBorderDxfId="155" tableBorderDxfId="153">
  <tableColumns count="35">
    <tableColumn id="35" xr3:uid="{4BEBD588-4B8F-4D09-A2DE-23348C1E63A5}" name="Area Code" dataDxfId="152"/>
    <tableColumn id="1" xr3:uid="{00000000-0010-0000-0600-000001000000}" name="Council area" dataDxfId="151"/>
    <tableColumn id="4" xr3:uid="{00000000-0010-0000-0600-000004000000}" name="2012 Dec Total electorate" dataDxfId="150"/>
    <tableColumn id="5" xr3:uid="{00000000-0010-0000-0600-000005000000}" name="2012 Dec Attainers" dataDxfId="149"/>
    <tableColumn id="6" xr3:uid="{00000000-0010-0000-0600-000006000000}" name="2014 Dec Total electorate [note 5]" dataDxfId="148"/>
    <tableColumn id="7" xr3:uid="{00000000-0010-0000-0600-000007000000}" name="2014 Dec Attainers [note 5]" dataDxfId="147"/>
    <tableColumn id="8" xr3:uid="{00000000-0010-0000-0600-000008000000}" name="2015 Mar Total electorate [note 5]" dataDxfId="146"/>
    <tableColumn id="9" xr3:uid="{00000000-0010-0000-0600-000009000000}" name="2015 Mar Attainers [note 5]" dataDxfId="145"/>
    <tableColumn id="10" xr3:uid="{00000000-0010-0000-0600-00000A000000}" name="2015 Dec Total electorate" dataDxfId="144"/>
    <tableColumn id="11" xr3:uid="{00000000-0010-0000-0600-00000B000000}" name="2015 Dec Attainers" dataDxfId="143"/>
    <tableColumn id="12" xr3:uid="{00000000-0010-0000-0600-00000C000000}" name="2015 Dec 16 and 17 year old electors [note 4]" dataDxfId="142"/>
    <tableColumn id="13" xr3:uid="{00000000-0010-0000-0600-00000D000000}" name="2016 Dec Total electorate" dataDxfId="141"/>
    <tableColumn id="14" xr3:uid="{00000000-0010-0000-0600-00000E000000}" name="2016 Dec Attainers" dataDxfId="140"/>
    <tableColumn id="15" xr3:uid="{00000000-0010-0000-0600-00000F000000}" name="2016 Dec 16 and 17 year old electors [note 4]" dataDxfId="139"/>
    <tableColumn id="16" xr3:uid="{00000000-0010-0000-0600-000010000000}" name="2017 Dec Total electorate" dataDxfId="138"/>
    <tableColumn id="17" xr3:uid="{00000000-0010-0000-0600-000011000000}" name="2017 Dec Attainers" dataDxfId="137"/>
    <tableColumn id="18" xr3:uid="{00000000-0010-0000-0600-000012000000}" name="2017 Dec 16 and 17 year old electors  [note 4]" dataDxfId="136"/>
    <tableColumn id="19" xr3:uid="{00000000-0010-0000-0600-000013000000}" name="2018 Dec Total electorate" dataDxfId="135"/>
    <tableColumn id="20" xr3:uid="{00000000-0010-0000-0600-000014000000}" name="2018 Dec Attainers" dataDxfId="134"/>
    <tableColumn id="21" xr3:uid="{00000000-0010-0000-0600-000015000000}" name="2018 Dec 16 and 17 year old electors  [note 4]" dataDxfId="133"/>
    <tableColumn id="22" xr3:uid="{00000000-0010-0000-0600-000016000000}" name="2019 Dec Total electorate [note 6]" dataDxfId="132"/>
    <tableColumn id="23" xr3:uid="{00000000-0010-0000-0600-000017000000}" name="2019 Dec Attainers" dataDxfId="131"/>
    <tableColumn id="24" xr3:uid="{00000000-0010-0000-0600-000018000000}" name="2019 Dec 16 and 17 year old electors [note 4]" dataDxfId="130"/>
    <tableColumn id="25" xr3:uid="{00000000-0010-0000-0600-000019000000}" name="2020 Mar Total electorate [note 8]" dataDxfId="129"/>
    <tableColumn id="26" xr3:uid="{00000000-0010-0000-0600-00001A000000}" name="2020 Mar Attainers [note 8]" dataDxfId="128"/>
    <tableColumn id="27" xr3:uid="{00000000-0010-0000-0600-00001B000000}" name="2020 Mar 16 and 17 year old electors [note 8] [note 4]" dataDxfId="127"/>
    <tableColumn id="28" xr3:uid="{00000000-0010-0000-0600-00001C000000}" name="2020 Dec Total electorate [note 4 ]" dataDxfId="126"/>
    <tableColumn id="29" xr3:uid="{00000000-0010-0000-0600-00001D000000}" name="2020 Dec Attainers [note 9]" dataDxfId="125"/>
    <tableColumn id="30" xr3:uid="{00000000-0010-0000-0600-00001E000000}" name="2020 Dec 16 and 17 year old electors [note 9] [note 4]" dataDxfId="124"/>
    <tableColumn id="31" xr3:uid="{00000000-0010-0000-0600-00001F000000}" name="2021 Dec Total electorate [note 10]" dataDxfId="123"/>
    <tableColumn id="32" xr3:uid="{00000000-0010-0000-0600-000020000000}" name="2021 Dec Attainers [note 10]" dataDxfId="122"/>
    <tableColumn id="33" xr3:uid="{00000000-0010-0000-0600-000021000000}" name="2021 Dec 16 and 17 year old electors [note 10] [note 4]" dataDxfId="121"/>
    <tableColumn id="2" xr3:uid="{00000000-0010-0000-0600-000002000000}" name="2022 Dec Total electorate" dataDxfId="120"/>
    <tableColumn id="3" xr3:uid="{00000000-0010-0000-0600-000003000000}" name="2022 Dec Attainers" dataDxfId="119"/>
    <tableColumn id="34" xr3:uid="{00000000-0010-0000-0600-000022000000}" name="2022 Dec 16 and 17 year old electors" dataDxfId="118"/>
  </tableColumns>
  <tableStyleInfo showFirstColumn="0" showLastColumn="0" showRowStripes="1" showColumnStripes="0"/>
  <extLst>
    <ext xmlns:x14="http://schemas.microsoft.com/office/spreadsheetml/2009/9/main" uri="{504A1905-F514-4f6f-8877-14C23A59335A}">
      <x14:table altText="Table 3: Scottish Parliament and Local Government electors on the Electoral Register by council area, Scotland, 2011 to 2021 "/>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BB445BA-9B5B-4111-9743-E51D77739142}" name="Scottish_Parliamentary_constituency67" displayName="Scottish_Parliamentary_constituency67" ref="D5:AA87" totalsRowShown="0" headerRowDxfId="117" dataDxfId="115" headerRowBorderDxfId="116" tableBorderDxfId="114" headerRowCellStyle="Normal 6 2">
  <tableColumns count="24">
    <tableColumn id="4" xr3:uid="{1CB9C062-2400-4213-B88E-D62D1AA72ED5}" name="2012 Dec Total electorate" dataDxfId="113" dataCellStyle="Normal 2 3"/>
    <tableColumn id="5" xr3:uid="{484F940A-3FD5-445E-97EE-733CFA8DF5DC}" name="2012 Dec Attainers" dataDxfId="112" dataCellStyle="Normal 2 3"/>
    <tableColumn id="6" xr3:uid="{BA0D2472-BCBB-4158-8847-8A620F84B1FE}" name="2014 Dec Total electorate [note 5]" dataDxfId="111" dataCellStyle="Normal 2 3"/>
    <tableColumn id="7" xr3:uid="{42612831-189D-4F4C-97B5-3D255F0D78EB}" name="2014 Dec Attainers [note 5]" dataDxfId="110" dataCellStyle="Normal 2 3"/>
    <tableColumn id="8" xr3:uid="{55FD020A-98BD-4070-BB00-915D074049D4}" name="2015 Mar Total electorate [note 5]" dataDxfId="109" dataCellStyle="Normal 2 3"/>
    <tableColumn id="9" xr3:uid="{D703E06F-8D94-49A4-9478-1A1A28CB3F6B}" name="2015 Mar Attainers [note 5]" dataDxfId="108" dataCellStyle="Normal 2 3"/>
    <tableColumn id="10" xr3:uid="{C60C3319-4928-4877-9A8E-CA78B1EFC1E4}" name="2015 Dec Total electorate" dataDxfId="107" dataCellStyle="Normal 2 3"/>
    <tableColumn id="11" xr3:uid="{8C4D06BC-8618-424F-B0C6-EA705210D103}" name="2015 Dec Attainers " dataDxfId="106" dataCellStyle="Normal 2 3"/>
    <tableColumn id="12" xr3:uid="{F1AE5B50-084A-4627-8E78-5A69A4C10715}" name="2016 Dec Total electorate" dataDxfId="105" dataCellStyle="Normal 2 3"/>
    <tableColumn id="13" xr3:uid="{49765902-14DE-4AE4-BEF7-E9DEC9ED1549}" name="2016 Dec Attainers" dataDxfId="104" dataCellStyle="Normal 2 3"/>
    <tableColumn id="14" xr3:uid="{62939A5B-E5DD-4893-9E6E-45377CE5ACDB}" name="2017 Dec Total electorate" dataDxfId="103" dataCellStyle="Normal 2 3"/>
    <tableColumn id="15" xr3:uid="{57D03006-FFD0-4FEE-A0A0-6341AEB89D0A}" name="2017 Dec Attainers" dataDxfId="102" dataCellStyle="Normal 2 3"/>
    <tableColumn id="16" xr3:uid="{13FF2B34-FA83-4B24-B4C1-76C68A0A43FF}" name="2018 Dec Total electorate" dataDxfId="101"/>
    <tableColumn id="17" xr3:uid="{A03A45C5-5FEB-4C16-B2CB-01692E3ED263}" name="2018 Dec Attainers" dataDxfId="100"/>
    <tableColumn id="18" xr3:uid="{5E9B6F39-2DF3-4738-8287-17E98A807DF7}" name="2019 Dec Total electorate [note 6]" dataDxfId="99"/>
    <tableColumn id="19" xr3:uid="{1D55C8BF-ED2A-42AE-B59B-B8876EADA94C}" name="2019 Dec Attainers [note 6]" dataDxfId="98"/>
    <tableColumn id="20" xr3:uid="{5869FC73-648C-4713-A4C9-28EB776CC485}" name="2020 Mar Total electorate [note 8]" dataDxfId="97" dataCellStyle="Normal 2 2 2"/>
    <tableColumn id="21" xr3:uid="{0929DEEB-9BB4-438E-80E4-22520A7D5A4D}" name="2020 Mar Attainers [note 8]" dataDxfId="96" dataCellStyle="Normal 2 2 2"/>
    <tableColumn id="22" xr3:uid="{2BBC5671-3550-4102-861A-3DCAEC634B58}" name="2020 Dec Total electorate [note 9]" dataDxfId="95" dataCellStyle="Normal 2 2 2"/>
    <tableColumn id="23" xr3:uid="{A71810EA-9024-47EA-952F-E91B2EDDB4A8}" name="2020 Dec Attainers [note 9]" dataDxfId="94" dataCellStyle="Normal 2 2 2"/>
    <tableColumn id="24" xr3:uid="{FAD7C073-1B3D-4A84-932A-F899026F752B}" name="2021 Dec  Total electorate [note 10]" dataDxfId="93"/>
    <tableColumn id="25" xr3:uid="{A6515088-2E64-4A55-B5BA-047FC9208305}" name="2021 Dec Attainers [note 10]" dataDxfId="92"/>
    <tableColumn id="2" xr3:uid="{DD074458-8D91-4447-A3BE-5DFD5A694F80}" name="2022 Dec  Total electorate" dataDxfId="91" dataCellStyle="Normal 2 2 2"/>
    <tableColumn id="3" xr3:uid="{7CC04F91-3AAB-4255-95E1-19C26CA4B908}" name="2022 Dec Attainers" dataDxfId="90" dataCellStyle="Normal 2 2 2"/>
  </tableColumns>
  <tableStyleInfo showFirstColumn="0" showLastColumn="0" showRowStripes="1" showColumnStripes="0"/>
  <extLst>
    <ext xmlns:x14="http://schemas.microsoft.com/office/spreadsheetml/2009/9/main" uri="{504A1905-F514-4f6f-8877-14C23A59335A}">
      <x14:table altText="Table 4: Scottish Parliament electors on the Electoral Register, by Scottish Parliamentary constituency, 2011 to 2021"/>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41CEA34-5837-4BCB-A111-675BE57E593B}" name="Local_government_electoral_wards3" displayName="Local_government_electoral_wards3" ref="A5:N414" totalsRowShown="0" headerRowDxfId="31" dataDxfId="30" headerRowBorderDxfId="28" tableBorderDxfId="29" headerRowCellStyle="Normal 2 2 2">
  <tableColumns count="14">
    <tableColumn id="15" xr3:uid="{A3AD9033-4078-4161-B472-C9A996408E52}" name="Area Code" dataDxfId="27" dataCellStyle="Normal 2 2 2"/>
    <tableColumn id="1" xr3:uid="{7643433C-867E-472D-B6AC-858187D10B82}" name="Council Area" dataDxfId="26" dataCellStyle="Normal 2 2 2"/>
    <tableColumn id="3" xr3:uid="{A5FF0D83-C815-46C2-A3CC-F71219F6AFBE}" name="Electoral Ward" dataDxfId="25" dataCellStyle="Normal 2 2 2"/>
    <tableColumn id="4" xr3:uid="{9DFC880D-C0D9-442A-97CC-109A43F14937}" name="Number of elected members" dataDxfId="24" dataCellStyle="Normal 2 2 2"/>
    <tableColumn id="5" xr3:uid="{31F3412D-889C-4161-A0AE-6585FCBAAE6C}" name="2019 Dec Total electorate [note 6]" dataDxfId="23" dataCellStyle="Normal 2 2 2"/>
    <tableColumn id="6" xr3:uid="{50A69C0A-9133-4D08-9573-5441B733B4CC}" name="2019 Dec Attainers" dataDxfId="22" dataCellStyle="Normal 2 2 2"/>
    <tableColumn id="7" xr3:uid="{D7303BD6-9CB1-4A9D-BE24-0FA612D81D92}" name="2020 Mar Total electorate" dataDxfId="21" dataCellStyle="Normal 2 2 2"/>
    <tableColumn id="8" xr3:uid="{5697D349-A903-48E3-B331-A5ECF34D6A4C}" name="2020 Mar Attainers " dataDxfId="20" dataCellStyle="Normal 2 2 2"/>
    <tableColumn id="9" xr3:uid="{629C1AA1-3EDF-4D1A-A88C-5EE0478220B9}" name="2020 Dec Total electorate [note 9]" dataDxfId="19" dataCellStyle="Normal 2 2 2"/>
    <tableColumn id="10" xr3:uid="{6EE2B6DC-8017-44B1-9FB3-5E4C3A017981}" name="2020 Dec Attainers [note 9]" dataDxfId="18" dataCellStyle="Normal 2 2 2"/>
    <tableColumn id="11" xr3:uid="{01047539-459B-4D48-85D6-A422207F55FF}" name="2021 Dec Total electorate [note 10]" dataDxfId="17" dataCellStyle="Comma"/>
    <tableColumn id="12" xr3:uid="{94303DDB-8789-43A9-96A6-946EC03D77DF}" name="2021 Dec Attainers [note 10]" dataDxfId="16" dataCellStyle="Comma"/>
    <tableColumn id="13" xr3:uid="{EC39E4F2-9342-46E4-9D88-C3B324152B76}" name="2022 Dec Total electorate" dataDxfId="15" dataCellStyle="Normal 2 2 2"/>
    <tableColumn id="14" xr3:uid="{59607CB0-2A8A-4BE8-88CA-582DED7C6F4E}" name="2022 Dec Attainers" dataDxfId="14" dataCellStyle="Normal 2 2 2"/>
  </tableColumns>
  <tableStyleInfo showFirstColumn="0" showLastColumn="0" showRowStripes="0" showColumnStripes="0"/>
  <extLst>
    <ext xmlns:x14="http://schemas.microsoft.com/office/spreadsheetml/2009/9/main" uri="{504A1905-F514-4f6f-8877-14C23A59335A}">
      <x14:table altText="Table 6: Local Government electors on the Electoral Register, by council area and electoral ward, 2019 and 2021"/>
    </ext>
  </extLst>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statisticscustomerservices@nrscotland.gov.uk" TargetMode="External"/><Relationship Id="rId7" Type="http://schemas.openxmlformats.org/officeDocument/2006/relationships/table" Target="../tables/table1.xml"/><Relationship Id="rId2" Type="http://schemas.openxmlformats.org/officeDocument/2006/relationships/hyperlink" Target="https://www.saa.gov.uk/electoral-registration/" TargetMode="External"/><Relationship Id="rId1" Type="http://schemas.openxmlformats.org/officeDocument/2006/relationships/hyperlink" Target="https://www.nrscotland.gov.uk/statistics-and-data/statistics/statistics-by-theme/people-registered-to-vote/1st-december-2022" TargetMode="External"/><Relationship Id="rId6" Type="http://schemas.openxmlformats.org/officeDocument/2006/relationships/printerSettings" Target="../printerSettings/printerSettings1.bin"/><Relationship Id="rId5" Type="http://schemas.openxmlformats.org/officeDocument/2006/relationships/hyperlink" Target="http://www.nationalarchives.gov.uk/doc/open-government-licence/" TargetMode="External"/><Relationship Id="rId4" Type="http://schemas.openxmlformats.org/officeDocument/2006/relationships/hyperlink" Target="mailto:communications@nrscotland.gov.uk"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9.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table" Target="../tables/table14.xml"/><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boundaries.scot/2019-reviews-electoral-arrangements" TargetMode="External"/><Relationship Id="rId3" Type="http://schemas.openxmlformats.org/officeDocument/2006/relationships/hyperlink" Target="https://www.legislation.gov.uk/asp/2015/7/contents/enacted" TargetMode="External"/><Relationship Id="rId7" Type="http://schemas.openxmlformats.org/officeDocument/2006/relationships/hyperlink" Target="https://boundaries.scot/2019-reviews-electoral-arrangements" TargetMode="External"/><Relationship Id="rId2" Type="http://schemas.openxmlformats.org/officeDocument/2006/relationships/hyperlink" Target="https://www.legislation.gov.uk/asp/2015/7/contents/enacted" TargetMode="External"/><Relationship Id="rId1" Type="http://schemas.openxmlformats.org/officeDocument/2006/relationships/hyperlink" Target="https://www.legislation.gov.uk/ukpga/1983/2/section/4" TargetMode="External"/><Relationship Id="rId6" Type="http://schemas.openxmlformats.org/officeDocument/2006/relationships/hyperlink" Target="https://boundaries.scot/2019-reviews-electoral-arrangements" TargetMode="External"/><Relationship Id="rId5" Type="http://schemas.openxmlformats.org/officeDocument/2006/relationships/hyperlink" Target="https://www.legislation.gov.uk/uksi/2010/2691/made" TargetMode="External"/><Relationship Id="rId10" Type="http://schemas.openxmlformats.org/officeDocument/2006/relationships/table" Target="../tables/table3.xml"/><Relationship Id="rId4" Type="http://schemas.openxmlformats.org/officeDocument/2006/relationships/hyperlink" Target="https://www.nrscotland.gov.uk/files/statistics/people-reg-vote/1-dec-22/people-registered-to-vote-22-background-note.pdf"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53"/>
  <sheetViews>
    <sheetView tabSelected="1" zoomScaleNormal="100" workbookViewId="0"/>
  </sheetViews>
  <sheetFormatPr defaultColWidth="8.1796875" defaultRowHeight="15.5"/>
  <cols>
    <col min="1" max="1" width="204.453125" style="37" bestFit="1" customWidth="1"/>
    <col min="2" max="2" width="31" style="37" bestFit="1" customWidth="1"/>
    <col min="3" max="256" width="8.1796875" style="37"/>
    <col min="257" max="257" width="180.54296875" style="37" customWidth="1"/>
    <col min="258" max="512" width="8.1796875" style="37"/>
    <col min="513" max="513" width="180.54296875" style="37" customWidth="1"/>
    <col min="514" max="768" width="8.1796875" style="37"/>
    <col min="769" max="769" width="180.54296875" style="37" customWidth="1"/>
    <col min="770" max="1024" width="8.1796875" style="37"/>
    <col min="1025" max="1025" width="180.54296875" style="37" customWidth="1"/>
    <col min="1026" max="1280" width="8.1796875" style="37"/>
    <col min="1281" max="1281" width="180.54296875" style="37" customWidth="1"/>
    <col min="1282" max="1536" width="8.1796875" style="37"/>
    <col min="1537" max="1537" width="180.54296875" style="37" customWidth="1"/>
    <col min="1538" max="1792" width="8.1796875" style="37"/>
    <col min="1793" max="1793" width="180.54296875" style="37" customWidth="1"/>
    <col min="1794" max="2048" width="8.1796875" style="37"/>
    <col min="2049" max="2049" width="180.54296875" style="37" customWidth="1"/>
    <col min="2050" max="2304" width="8.1796875" style="37"/>
    <col min="2305" max="2305" width="180.54296875" style="37" customWidth="1"/>
    <col min="2306" max="2560" width="8.1796875" style="37"/>
    <col min="2561" max="2561" width="180.54296875" style="37" customWidth="1"/>
    <col min="2562" max="2816" width="8.1796875" style="37"/>
    <col min="2817" max="2817" width="180.54296875" style="37" customWidth="1"/>
    <col min="2818" max="3072" width="8.1796875" style="37"/>
    <col min="3073" max="3073" width="180.54296875" style="37" customWidth="1"/>
    <col min="3074" max="3328" width="8.1796875" style="37"/>
    <col min="3329" max="3329" width="180.54296875" style="37" customWidth="1"/>
    <col min="3330" max="3584" width="8.1796875" style="37"/>
    <col min="3585" max="3585" width="180.54296875" style="37" customWidth="1"/>
    <col min="3586" max="3840" width="8.1796875" style="37"/>
    <col min="3841" max="3841" width="180.54296875" style="37" customWidth="1"/>
    <col min="3842" max="4096" width="8.1796875" style="37"/>
    <col min="4097" max="4097" width="180.54296875" style="37" customWidth="1"/>
    <col min="4098" max="4352" width="8.1796875" style="37"/>
    <col min="4353" max="4353" width="180.54296875" style="37" customWidth="1"/>
    <col min="4354" max="4608" width="8.1796875" style="37"/>
    <col min="4609" max="4609" width="180.54296875" style="37" customWidth="1"/>
    <col min="4610" max="4864" width="8.1796875" style="37"/>
    <col min="4865" max="4865" width="180.54296875" style="37" customWidth="1"/>
    <col min="4866" max="5120" width="8.1796875" style="37"/>
    <col min="5121" max="5121" width="180.54296875" style="37" customWidth="1"/>
    <col min="5122" max="5376" width="8.1796875" style="37"/>
    <col min="5377" max="5377" width="180.54296875" style="37" customWidth="1"/>
    <col min="5378" max="5632" width="8.1796875" style="37"/>
    <col min="5633" max="5633" width="180.54296875" style="37" customWidth="1"/>
    <col min="5634" max="5888" width="8.1796875" style="37"/>
    <col min="5889" max="5889" width="180.54296875" style="37" customWidth="1"/>
    <col min="5890" max="6144" width="8.1796875" style="37"/>
    <col min="6145" max="6145" width="180.54296875" style="37" customWidth="1"/>
    <col min="6146" max="6400" width="8.1796875" style="37"/>
    <col min="6401" max="6401" width="180.54296875" style="37" customWidth="1"/>
    <col min="6402" max="6656" width="8.1796875" style="37"/>
    <col min="6657" max="6657" width="180.54296875" style="37" customWidth="1"/>
    <col min="6658" max="6912" width="8.1796875" style="37"/>
    <col min="6913" max="6913" width="180.54296875" style="37" customWidth="1"/>
    <col min="6914" max="7168" width="8.1796875" style="37"/>
    <col min="7169" max="7169" width="180.54296875" style="37" customWidth="1"/>
    <col min="7170" max="7424" width="8.1796875" style="37"/>
    <col min="7425" max="7425" width="180.54296875" style="37" customWidth="1"/>
    <col min="7426" max="7680" width="8.1796875" style="37"/>
    <col min="7681" max="7681" width="180.54296875" style="37" customWidth="1"/>
    <col min="7682" max="7936" width="8.1796875" style="37"/>
    <col min="7937" max="7937" width="180.54296875" style="37" customWidth="1"/>
    <col min="7938" max="8192" width="8.1796875" style="37"/>
    <col min="8193" max="8193" width="180.54296875" style="37" customWidth="1"/>
    <col min="8194" max="8448" width="8.1796875" style="37"/>
    <col min="8449" max="8449" width="180.54296875" style="37" customWidth="1"/>
    <col min="8450" max="8704" width="8.1796875" style="37"/>
    <col min="8705" max="8705" width="180.54296875" style="37" customWidth="1"/>
    <col min="8706" max="8960" width="8.1796875" style="37"/>
    <col min="8961" max="8961" width="180.54296875" style="37" customWidth="1"/>
    <col min="8962" max="9216" width="8.1796875" style="37"/>
    <col min="9217" max="9217" width="180.54296875" style="37" customWidth="1"/>
    <col min="9218" max="9472" width="8.1796875" style="37"/>
    <col min="9473" max="9473" width="180.54296875" style="37" customWidth="1"/>
    <col min="9474" max="9728" width="8.1796875" style="37"/>
    <col min="9729" max="9729" width="180.54296875" style="37" customWidth="1"/>
    <col min="9730" max="9984" width="8.1796875" style="37"/>
    <col min="9985" max="9985" width="180.54296875" style="37" customWidth="1"/>
    <col min="9986" max="10240" width="8.1796875" style="37"/>
    <col min="10241" max="10241" width="180.54296875" style="37" customWidth="1"/>
    <col min="10242" max="10496" width="8.1796875" style="37"/>
    <col min="10497" max="10497" width="180.54296875" style="37" customWidth="1"/>
    <col min="10498" max="10752" width="8.1796875" style="37"/>
    <col min="10753" max="10753" width="180.54296875" style="37" customWidth="1"/>
    <col min="10754" max="11008" width="8.1796875" style="37"/>
    <col min="11009" max="11009" width="180.54296875" style="37" customWidth="1"/>
    <col min="11010" max="11264" width="8.1796875" style="37"/>
    <col min="11265" max="11265" width="180.54296875" style="37" customWidth="1"/>
    <col min="11266" max="11520" width="8.1796875" style="37"/>
    <col min="11521" max="11521" width="180.54296875" style="37" customWidth="1"/>
    <col min="11522" max="11776" width="8.1796875" style="37"/>
    <col min="11777" max="11777" width="180.54296875" style="37" customWidth="1"/>
    <col min="11778" max="12032" width="8.1796875" style="37"/>
    <col min="12033" max="12033" width="180.54296875" style="37" customWidth="1"/>
    <col min="12034" max="12288" width="8.1796875" style="37"/>
    <col min="12289" max="12289" width="180.54296875" style="37" customWidth="1"/>
    <col min="12290" max="12544" width="8.1796875" style="37"/>
    <col min="12545" max="12545" width="180.54296875" style="37" customWidth="1"/>
    <col min="12546" max="12800" width="8.1796875" style="37"/>
    <col min="12801" max="12801" width="180.54296875" style="37" customWidth="1"/>
    <col min="12802" max="13056" width="8.1796875" style="37"/>
    <col min="13057" max="13057" width="180.54296875" style="37" customWidth="1"/>
    <col min="13058" max="13312" width="8.1796875" style="37"/>
    <col min="13313" max="13313" width="180.54296875" style="37" customWidth="1"/>
    <col min="13314" max="13568" width="8.1796875" style="37"/>
    <col min="13569" max="13569" width="180.54296875" style="37" customWidth="1"/>
    <col min="13570" max="13824" width="8.1796875" style="37"/>
    <col min="13825" max="13825" width="180.54296875" style="37" customWidth="1"/>
    <col min="13826" max="14080" width="8.1796875" style="37"/>
    <col min="14081" max="14081" width="180.54296875" style="37" customWidth="1"/>
    <col min="14082" max="14336" width="8.1796875" style="37"/>
    <col min="14337" max="14337" width="180.54296875" style="37" customWidth="1"/>
    <col min="14338" max="14592" width="8.1796875" style="37"/>
    <col min="14593" max="14593" width="180.54296875" style="37" customWidth="1"/>
    <col min="14594" max="14848" width="8.1796875" style="37"/>
    <col min="14849" max="14849" width="180.54296875" style="37" customWidth="1"/>
    <col min="14850" max="15104" width="8.1796875" style="37"/>
    <col min="15105" max="15105" width="180.54296875" style="37" customWidth="1"/>
    <col min="15106" max="15360" width="8.1796875" style="37"/>
    <col min="15361" max="15361" width="180.54296875" style="37" customWidth="1"/>
    <col min="15362" max="15616" width="8.1796875" style="37"/>
    <col min="15617" max="15617" width="180.54296875" style="37" customWidth="1"/>
    <col min="15618" max="15872" width="8.1796875" style="37"/>
    <col min="15873" max="15873" width="180.54296875" style="37" customWidth="1"/>
    <col min="15874" max="16128" width="8.1796875" style="37"/>
    <col min="16129" max="16129" width="180.54296875" style="37" customWidth="1"/>
    <col min="16130" max="16384" width="8.1796875" style="37"/>
  </cols>
  <sheetData>
    <row r="1" spans="1:1" s="20" customFormat="1" ht="20">
      <c r="A1" s="18" t="s">
        <v>1327</v>
      </c>
    </row>
    <row r="2" spans="1:1" s="24" customFormat="1">
      <c r="A2" s="38" t="s">
        <v>1374</v>
      </c>
    </row>
    <row r="3" spans="1:1" ht="15.65" customHeight="1">
      <c r="A3" s="295" t="s">
        <v>1370</v>
      </c>
    </row>
    <row r="4" spans="1:1" ht="31" customHeight="1">
      <c r="A4" s="39" t="s">
        <v>1010</v>
      </c>
    </row>
    <row r="5" spans="1:1" ht="15.65" customHeight="1">
      <c r="A5" s="37" t="s">
        <v>1371</v>
      </c>
    </row>
    <row r="6" spans="1:1" ht="31" customHeight="1">
      <c r="A6" s="39" t="s">
        <v>903</v>
      </c>
    </row>
    <row r="7" spans="1:1" ht="15.65" customHeight="1">
      <c r="A7" s="220" t="s">
        <v>1131</v>
      </c>
    </row>
    <row r="8" spans="1:1" s="29" customFormat="1" ht="25" customHeight="1">
      <c r="A8" s="47" t="s">
        <v>904</v>
      </c>
    </row>
    <row r="9" spans="1:1" s="24" customFormat="1">
      <c r="A9" s="25" t="s">
        <v>918</v>
      </c>
    </row>
    <row r="10" spans="1:1" s="29" customFormat="1" ht="25" customHeight="1">
      <c r="A10" s="47" t="s">
        <v>905</v>
      </c>
    </row>
    <row r="11" spans="1:1" s="24" customFormat="1">
      <c r="A11" s="88">
        <v>44896</v>
      </c>
    </row>
    <row r="12" spans="1:1" s="34" customFormat="1" ht="25" customHeight="1">
      <c r="A12" s="39" t="s">
        <v>906</v>
      </c>
    </row>
    <row r="13" spans="1:1" s="34" customFormat="1">
      <c r="A13" s="36" t="s">
        <v>907</v>
      </c>
    </row>
    <row r="14" spans="1:1" s="34" customFormat="1" ht="25" customHeight="1">
      <c r="A14" s="39" t="s">
        <v>908</v>
      </c>
    </row>
    <row r="15" spans="1:1" s="34" customFormat="1">
      <c r="A15" s="35" t="s">
        <v>909</v>
      </c>
    </row>
    <row r="16" spans="1:1" ht="31" customHeight="1">
      <c r="A16" s="39" t="s">
        <v>910</v>
      </c>
    </row>
    <row r="17" spans="1:4">
      <c r="A17" s="26" t="s">
        <v>920</v>
      </c>
    </row>
    <row r="18" spans="1:4">
      <c r="A18" s="292" t="s">
        <v>919</v>
      </c>
      <c r="B18" s="40"/>
      <c r="C18" s="40"/>
      <c r="D18" s="40"/>
    </row>
    <row r="19" spans="1:4" ht="31" customHeight="1">
      <c r="A19" s="39" t="s">
        <v>911</v>
      </c>
    </row>
    <row r="20" spans="1:4" ht="15.65" customHeight="1">
      <c r="A20" s="35" t="s">
        <v>1082</v>
      </c>
    </row>
    <row r="21" spans="1:4">
      <c r="A21" s="43" t="s">
        <v>912</v>
      </c>
    </row>
    <row r="22" spans="1:4" s="45" customFormat="1" ht="31" customHeight="1">
      <c r="A22" s="39" t="s">
        <v>913</v>
      </c>
      <c r="B22" s="44"/>
      <c r="C22" s="44"/>
      <c r="D22" s="44"/>
    </row>
    <row r="23" spans="1:4" s="42" customFormat="1">
      <c r="A23" s="35" t="s">
        <v>914</v>
      </c>
    </row>
    <row r="24" spans="1:4" s="42" customFormat="1">
      <c r="A24" s="41" t="s">
        <v>915</v>
      </c>
    </row>
    <row r="25" spans="1:4" s="42" customFormat="1">
      <c r="A25" s="41" t="s">
        <v>916</v>
      </c>
    </row>
    <row r="26" spans="1:4" s="42" customFormat="1">
      <c r="A26" s="41" t="s">
        <v>917</v>
      </c>
    </row>
    <row r="27" spans="1:4" s="42" customFormat="1">
      <c r="A27" s="46"/>
      <c r="B27" s="46"/>
    </row>
    <row r="28" spans="1:4" s="42" customFormat="1">
      <c r="A28" s="46"/>
      <c r="B28" s="46"/>
    </row>
    <row r="29" spans="1:4">
      <c r="A29" s="46"/>
      <c r="B29" s="46"/>
    </row>
    <row r="30" spans="1:4">
      <c r="A30" s="46"/>
      <c r="B30" s="46"/>
    </row>
    <row r="31" spans="1:4">
      <c r="A31" s="46"/>
      <c r="B31" s="46"/>
    </row>
    <row r="32" spans="1:4">
      <c r="A32" s="46"/>
      <c r="B32" s="46"/>
    </row>
    <row r="33" spans="1:2">
      <c r="A33" s="46"/>
      <c r="B33" s="46"/>
    </row>
    <row r="34" spans="1:2">
      <c r="A34" s="46"/>
      <c r="B34" s="46"/>
    </row>
    <row r="35" spans="1:2">
      <c r="A35" s="46"/>
      <c r="B35" s="46"/>
    </row>
    <row r="36" spans="1:2">
      <c r="A36" s="46"/>
      <c r="B36" s="46"/>
    </row>
    <row r="37" spans="1:2">
      <c r="A37" s="46"/>
      <c r="B37" s="46"/>
    </row>
    <row r="38" spans="1:2">
      <c r="A38" s="46"/>
      <c r="B38" s="46"/>
    </row>
    <row r="39" spans="1:2">
      <c r="A39" s="46"/>
      <c r="B39" s="46"/>
    </row>
    <row r="40" spans="1:2">
      <c r="A40" s="46"/>
      <c r="B40" s="46"/>
    </row>
    <row r="41" spans="1:2">
      <c r="A41" s="46"/>
      <c r="B41" s="46"/>
    </row>
    <row r="42" spans="1:2">
      <c r="A42" s="46"/>
      <c r="B42" s="46"/>
    </row>
    <row r="43" spans="1:2">
      <c r="A43" s="46"/>
      <c r="B43" s="46"/>
    </row>
    <row r="44" spans="1:2">
      <c r="A44" s="46"/>
      <c r="B44" s="46"/>
    </row>
    <row r="45" spans="1:2">
      <c r="A45" s="46"/>
      <c r="B45" s="46"/>
    </row>
    <row r="46" spans="1:2">
      <c r="A46" s="46"/>
      <c r="B46" s="46"/>
    </row>
    <row r="47" spans="1:2">
      <c r="A47" s="46"/>
      <c r="B47" s="46"/>
    </row>
    <row r="48" spans="1:2">
      <c r="A48" s="46"/>
      <c r="B48" s="46"/>
    </row>
    <row r="49" spans="1:2">
      <c r="A49" s="46"/>
      <c r="B49" s="46"/>
    </row>
    <row r="50" spans="1:2">
      <c r="A50" s="46"/>
      <c r="B50" s="46"/>
    </row>
    <row r="51" spans="1:2">
      <c r="A51" s="46"/>
      <c r="B51" s="46"/>
    </row>
    <row r="52" spans="1:2">
      <c r="A52" s="46"/>
      <c r="B52" s="46"/>
    </row>
    <row r="53" spans="1:2">
      <c r="A53" s="46"/>
      <c r="B53" s="46"/>
    </row>
  </sheetData>
  <hyperlinks>
    <hyperlink ref="A3" r:id="rId1" xr:uid="{00000000-0004-0000-0000-000000000000}"/>
    <hyperlink ref="A18" r:id="rId2" xr:uid="{00000000-0004-0000-0000-000001000000}"/>
    <hyperlink ref="A24" r:id="rId3" xr:uid="{00000000-0004-0000-0000-000002000000}"/>
    <hyperlink ref="A25" r:id="rId4" xr:uid="{00000000-0004-0000-0000-000003000000}"/>
    <hyperlink ref="A26" location="Contents!A1" display="Go to contents" xr:uid="{00000000-0004-0000-0000-000004000000}"/>
    <hyperlink ref="A21" r:id="rId5" xr:uid="{00000000-0004-0000-0000-000005000000}"/>
  </hyperlinks>
  <pageMargins left="0.70866141732283472" right="0.70866141732283472" top="0.74803149606299213" bottom="0.74803149606299213" header="0.31496062992125984" footer="0.31496062992125984"/>
  <pageSetup paperSize="9" scale="75" fitToHeight="0" orientation="landscape" r:id="rId6"/>
  <tableParts count="1">
    <tablePart r:id="rId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J64"/>
  <sheetViews>
    <sheetView workbookViewId="0"/>
  </sheetViews>
  <sheetFormatPr defaultColWidth="9.1796875" defaultRowHeight="12.5"/>
  <cols>
    <col min="1" max="1" width="15.81640625" customWidth="1"/>
    <col min="2" max="2" width="43.81640625" customWidth="1"/>
    <col min="3" max="4" width="13.81640625" customWidth="1"/>
    <col min="5" max="5" width="12.1796875" customWidth="1"/>
  </cols>
  <sheetData>
    <row r="1" spans="1:5" ht="20">
      <c r="A1" s="108" t="s">
        <v>1349</v>
      </c>
      <c r="B1" s="9"/>
      <c r="C1" s="9"/>
      <c r="D1" s="9"/>
    </row>
    <row r="2" spans="1:5" s="13" customFormat="1" ht="15" customHeight="1">
      <c r="A2" s="50" t="s">
        <v>949</v>
      </c>
      <c r="B2" s="51"/>
      <c r="C2" s="51"/>
      <c r="D2" s="51"/>
    </row>
    <row r="3" spans="1:5" s="13" customFormat="1" ht="25.5" customHeight="1">
      <c r="A3" s="52" t="s">
        <v>894</v>
      </c>
      <c r="B3" s="51"/>
      <c r="C3" s="51"/>
      <c r="D3" s="51"/>
    </row>
    <row r="4" spans="1:5" ht="62">
      <c r="A4" s="164" t="s">
        <v>1236</v>
      </c>
      <c r="B4" s="78" t="s">
        <v>856</v>
      </c>
      <c r="C4" s="126" t="s">
        <v>4</v>
      </c>
      <c r="D4" s="126" t="s">
        <v>1071</v>
      </c>
      <c r="E4" s="126" t="s">
        <v>1070</v>
      </c>
    </row>
    <row r="5" spans="1:5" s="147" customFormat="1" ht="22" customHeight="1">
      <c r="A5" s="283" t="s">
        <v>1203</v>
      </c>
      <c r="B5" s="145" t="s">
        <v>63</v>
      </c>
      <c r="C5" s="151">
        <v>4012718</v>
      </c>
      <c r="D5" s="124">
        <v>927869</v>
      </c>
      <c r="E5" s="146">
        <v>0.23123216295396934</v>
      </c>
    </row>
    <row r="6" spans="1:5" ht="15.5">
      <c r="A6" s="284" t="s">
        <v>1144</v>
      </c>
      <c r="B6" s="75" t="s">
        <v>62</v>
      </c>
      <c r="C6" s="166">
        <v>58943</v>
      </c>
      <c r="D6" s="76">
        <v>14454</v>
      </c>
      <c r="E6" s="77">
        <v>0.24521995826476425</v>
      </c>
    </row>
    <row r="7" spans="1:5" ht="15.5">
      <c r="A7" s="284" t="s">
        <v>1145</v>
      </c>
      <c r="B7" s="75" t="s">
        <v>61</v>
      </c>
      <c r="C7" s="166">
        <v>64569</v>
      </c>
      <c r="D7" s="76">
        <v>18000</v>
      </c>
      <c r="E7" s="77">
        <v>0.27877154671746501</v>
      </c>
    </row>
    <row r="8" spans="1:5" ht="15.5">
      <c r="A8" s="284" t="s">
        <v>1146</v>
      </c>
      <c r="B8" s="75" t="s">
        <v>60</v>
      </c>
      <c r="C8" s="166">
        <v>63511</v>
      </c>
      <c r="D8" s="76">
        <v>10278</v>
      </c>
      <c r="E8" s="77">
        <v>0.16183023413266992</v>
      </c>
    </row>
    <row r="9" spans="1:5" ht="15.5">
      <c r="A9" s="284" t="s">
        <v>1147</v>
      </c>
      <c r="B9" s="75" t="s">
        <v>59</v>
      </c>
      <c r="C9" s="166">
        <v>63229</v>
      </c>
      <c r="D9" s="76">
        <v>16406</v>
      </c>
      <c r="E9" s="77">
        <v>0.25946954720144239</v>
      </c>
    </row>
    <row r="10" spans="1:5" ht="15.5">
      <c r="A10" s="284" t="s">
        <v>1148</v>
      </c>
      <c r="B10" s="75" t="s">
        <v>58</v>
      </c>
      <c r="C10" s="166">
        <v>66725</v>
      </c>
      <c r="D10" s="76">
        <v>15963</v>
      </c>
      <c r="E10" s="77">
        <v>0.23923566878980893</v>
      </c>
    </row>
    <row r="11" spans="1:5" ht="15.5">
      <c r="A11" s="284" t="s">
        <v>1149</v>
      </c>
      <c r="B11" s="75" t="s">
        <v>57</v>
      </c>
      <c r="C11" s="166">
        <v>71272</v>
      </c>
      <c r="D11" s="76">
        <v>19114</v>
      </c>
      <c r="E11" s="77">
        <v>0.26818385901896957</v>
      </c>
    </row>
    <row r="12" spans="1:5" ht="15.5">
      <c r="A12" s="284" t="s">
        <v>1150</v>
      </c>
      <c r="B12" s="75" t="s">
        <v>56</v>
      </c>
      <c r="C12" s="166">
        <v>66112</v>
      </c>
      <c r="D12" s="76">
        <v>18626</v>
      </c>
      <c r="E12" s="77">
        <v>0.28173402710551793</v>
      </c>
    </row>
    <row r="13" spans="1:5" ht="15.5">
      <c r="A13" s="284" t="s">
        <v>1151</v>
      </c>
      <c r="B13" s="75" t="s">
        <v>55</v>
      </c>
      <c r="C13" s="166">
        <v>74221</v>
      </c>
      <c r="D13" s="76">
        <v>17117</v>
      </c>
      <c r="E13" s="77">
        <v>0.2306220611417254</v>
      </c>
    </row>
    <row r="14" spans="1:5" ht="15.5">
      <c r="A14" s="284" t="s">
        <v>1152</v>
      </c>
      <c r="B14" s="75" t="s">
        <v>54</v>
      </c>
      <c r="C14" s="166">
        <v>46577</v>
      </c>
      <c r="D14" s="76">
        <v>12447</v>
      </c>
      <c r="E14" s="77">
        <v>0.26723490134615796</v>
      </c>
    </row>
    <row r="15" spans="1:5" ht="15.5">
      <c r="A15" s="284" t="s">
        <v>1153</v>
      </c>
      <c r="B15" s="75" t="s">
        <v>53</v>
      </c>
      <c r="C15" s="166">
        <v>69641</v>
      </c>
      <c r="D15" s="76">
        <v>17214</v>
      </c>
      <c r="E15" s="77">
        <v>0.24718197613474821</v>
      </c>
    </row>
    <row r="16" spans="1:5" ht="15.5">
      <c r="A16" s="284" t="s">
        <v>1154</v>
      </c>
      <c r="B16" s="75" t="s">
        <v>52</v>
      </c>
      <c r="C16" s="166">
        <v>73560</v>
      </c>
      <c r="D16" s="76">
        <v>11309</v>
      </c>
      <c r="E16" s="77">
        <v>0.15373844480696031</v>
      </c>
    </row>
    <row r="17" spans="1:10" ht="15.5">
      <c r="A17" s="284" t="s">
        <v>1155</v>
      </c>
      <c r="B17" s="75" t="s">
        <v>51</v>
      </c>
      <c r="C17" s="166">
        <v>66103</v>
      </c>
      <c r="D17" s="76">
        <v>12591</v>
      </c>
      <c r="E17" s="77">
        <v>0.1904754700996929</v>
      </c>
    </row>
    <row r="18" spans="1:10" ht="15.5">
      <c r="A18" s="284" t="s">
        <v>1156</v>
      </c>
      <c r="B18" s="75" t="s">
        <v>50</v>
      </c>
      <c r="C18" s="166">
        <v>75018</v>
      </c>
      <c r="D18" s="76">
        <v>21489</v>
      </c>
      <c r="E18" s="77">
        <v>0.28645125169959212</v>
      </c>
    </row>
    <row r="19" spans="1:10" ht="15.5">
      <c r="A19" s="284" t="s">
        <v>1157</v>
      </c>
      <c r="B19" s="75" t="s">
        <v>49</v>
      </c>
      <c r="C19" s="166">
        <v>68652</v>
      </c>
      <c r="D19" s="76">
        <v>19562</v>
      </c>
      <c r="E19" s="77">
        <v>0.28494435704713628</v>
      </c>
    </row>
    <row r="20" spans="1:10" ht="15.5">
      <c r="A20" s="284" t="s">
        <v>1158</v>
      </c>
      <c r="B20" s="75" t="s">
        <v>48</v>
      </c>
      <c r="C20" s="166">
        <v>66030</v>
      </c>
      <c r="D20" s="76">
        <v>16640</v>
      </c>
      <c r="E20" s="77">
        <v>0.25200666363774044</v>
      </c>
    </row>
    <row r="21" spans="1:10" ht="15.5">
      <c r="A21" s="284" t="s">
        <v>1159</v>
      </c>
      <c r="B21" s="75" t="s">
        <v>47</v>
      </c>
      <c r="C21" s="166">
        <v>62812</v>
      </c>
      <c r="D21" s="76">
        <v>13731</v>
      </c>
      <c r="E21" s="77">
        <v>0.21860472521174298</v>
      </c>
    </row>
    <row r="22" spans="1:10" ht="15.5">
      <c r="A22" s="284" t="s">
        <v>1160</v>
      </c>
      <c r="B22" s="75" t="s">
        <v>46</v>
      </c>
      <c r="C22" s="166">
        <v>79067</v>
      </c>
      <c r="D22" s="76">
        <v>18289</v>
      </c>
      <c r="E22" s="77">
        <v>0.23131015467894317</v>
      </c>
    </row>
    <row r="23" spans="1:10" ht="15.5">
      <c r="A23" s="284" t="s">
        <v>1161</v>
      </c>
      <c r="B23" s="75" t="s">
        <v>45</v>
      </c>
      <c r="C23" s="166">
        <v>66090</v>
      </c>
      <c r="D23" s="76">
        <v>15795</v>
      </c>
      <c r="E23" s="77">
        <v>0.23899951579711901</v>
      </c>
      <c r="J23" s="11"/>
    </row>
    <row r="24" spans="1:10" ht="15.5">
      <c r="A24" s="284" t="s">
        <v>1162</v>
      </c>
      <c r="B24" s="75" t="s">
        <v>44</v>
      </c>
      <c r="C24" s="166">
        <v>81595</v>
      </c>
      <c r="D24" s="76">
        <v>15885</v>
      </c>
      <c r="E24" s="77">
        <v>0.19468104663275937</v>
      </c>
    </row>
    <row r="25" spans="1:10" ht="15.5">
      <c r="A25" s="284" t="s">
        <v>1163</v>
      </c>
      <c r="B25" s="75" t="s">
        <v>43</v>
      </c>
      <c r="C25" s="166">
        <v>84026</v>
      </c>
      <c r="D25" s="76">
        <v>21168</v>
      </c>
      <c r="E25" s="77">
        <v>0.25192202413538667</v>
      </c>
    </row>
    <row r="26" spans="1:10" ht="15.5">
      <c r="A26" s="284" t="s">
        <v>1164</v>
      </c>
      <c r="B26" s="75" t="s">
        <v>42</v>
      </c>
      <c r="C26" s="166">
        <v>72752</v>
      </c>
      <c r="D26" s="76">
        <v>19939</v>
      </c>
      <c r="E26" s="77">
        <v>0.27406806685726853</v>
      </c>
    </row>
    <row r="27" spans="1:10" ht="15.5">
      <c r="A27" s="284" t="s">
        <v>1165</v>
      </c>
      <c r="B27" s="75" t="s">
        <v>41</v>
      </c>
      <c r="C27" s="166">
        <v>65579</v>
      </c>
      <c r="D27" s="76">
        <v>13554</v>
      </c>
      <c r="E27" s="77">
        <v>0.20668201710913556</v>
      </c>
    </row>
    <row r="28" spans="1:10" ht="15.5">
      <c r="A28" s="284" t="s">
        <v>1166</v>
      </c>
      <c r="B28" s="75" t="s">
        <v>40</v>
      </c>
      <c r="C28" s="166">
        <v>77365</v>
      </c>
      <c r="D28" s="76">
        <v>17465</v>
      </c>
      <c r="E28" s="77">
        <v>0.22574807729593485</v>
      </c>
    </row>
    <row r="29" spans="1:10" ht="15.5">
      <c r="A29" s="284" t="s">
        <v>1167</v>
      </c>
      <c r="B29" s="75" t="s">
        <v>39</v>
      </c>
      <c r="C29" s="166">
        <v>64046</v>
      </c>
      <c r="D29" s="76">
        <v>17357</v>
      </c>
      <c r="E29" s="77">
        <v>0.27100833775723698</v>
      </c>
    </row>
    <row r="30" spans="1:10" ht="15.5">
      <c r="A30" s="284" t="s">
        <v>1168</v>
      </c>
      <c r="B30" s="75" t="s">
        <v>38</v>
      </c>
      <c r="C30" s="166">
        <v>70886</v>
      </c>
      <c r="D30" s="76">
        <v>17353</v>
      </c>
      <c r="E30" s="77">
        <v>0.2448015122873346</v>
      </c>
    </row>
    <row r="31" spans="1:10" ht="15.5">
      <c r="A31" s="284" t="s">
        <v>1169</v>
      </c>
      <c r="B31" s="75" t="s">
        <v>37</v>
      </c>
      <c r="C31" s="166">
        <v>71106</v>
      </c>
      <c r="D31" s="76">
        <v>20696</v>
      </c>
      <c r="E31" s="77">
        <v>0.29105841982392483</v>
      </c>
    </row>
    <row r="32" spans="1:10" ht="15.5">
      <c r="A32" s="284" t="s">
        <v>1170</v>
      </c>
      <c r="B32" s="75" t="s">
        <v>36</v>
      </c>
      <c r="C32" s="166">
        <v>84003</v>
      </c>
      <c r="D32" s="76">
        <v>16688</v>
      </c>
      <c r="E32" s="77">
        <v>0.19865957168196374</v>
      </c>
    </row>
    <row r="33" spans="1:5" ht="15.5">
      <c r="A33" s="284" t="s">
        <v>1171</v>
      </c>
      <c r="B33" s="75" t="s">
        <v>35</v>
      </c>
      <c r="C33" s="166">
        <v>64209</v>
      </c>
      <c r="D33" s="76">
        <v>10111</v>
      </c>
      <c r="E33" s="77">
        <v>0.15747013658521392</v>
      </c>
    </row>
    <row r="34" spans="1:5" ht="15.5">
      <c r="A34" s="284" t="s">
        <v>1172</v>
      </c>
      <c r="B34" s="75" t="s">
        <v>34</v>
      </c>
      <c r="C34" s="166">
        <v>65628</v>
      </c>
      <c r="D34" s="76">
        <v>11285</v>
      </c>
      <c r="E34" s="77">
        <v>0.17195404400560738</v>
      </c>
    </row>
    <row r="35" spans="1:5" ht="15.5">
      <c r="A35" s="284" t="s">
        <v>1173</v>
      </c>
      <c r="B35" s="75" t="s">
        <v>33</v>
      </c>
      <c r="C35" s="166">
        <v>50557</v>
      </c>
      <c r="D35" s="76">
        <v>8528</v>
      </c>
      <c r="E35" s="77">
        <v>0.16868089483157625</v>
      </c>
    </row>
    <row r="36" spans="1:5" ht="15.5">
      <c r="A36" s="284" t="s">
        <v>1174</v>
      </c>
      <c r="B36" s="75" t="s">
        <v>32</v>
      </c>
      <c r="C36" s="166">
        <v>57612</v>
      </c>
      <c r="D36" s="76">
        <v>9553</v>
      </c>
      <c r="E36" s="77">
        <v>0.16581614941331668</v>
      </c>
    </row>
    <row r="37" spans="1:5" ht="15.5">
      <c r="A37" s="284" t="s">
        <v>1175</v>
      </c>
      <c r="B37" s="75" t="s">
        <v>31</v>
      </c>
      <c r="C37" s="166">
        <v>60352</v>
      </c>
      <c r="D37" s="76">
        <v>11328</v>
      </c>
      <c r="E37" s="77">
        <v>0.18769883351007424</v>
      </c>
    </row>
    <row r="38" spans="1:5" ht="15.5">
      <c r="A38" s="284" t="s">
        <v>1176</v>
      </c>
      <c r="B38" s="75" t="s">
        <v>30</v>
      </c>
      <c r="C38" s="166">
        <v>67965</v>
      </c>
      <c r="D38" s="76">
        <v>12700</v>
      </c>
      <c r="E38" s="77">
        <v>0.18686088427867284</v>
      </c>
    </row>
    <row r="39" spans="1:5" ht="15.5">
      <c r="A39" s="284" t="s">
        <v>1177</v>
      </c>
      <c r="B39" s="75" t="s">
        <v>29</v>
      </c>
      <c r="C39" s="166">
        <v>61943</v>
      </c>
      <c r="D39" s="76">
        <v>11523</v>
      </c>
      <c r="E39" s="77">
        <v>0.18602586248647951</v>
      </c>
    </row>
    <row r="40" spans="1:5" ht="15.5">
      <c r="A40" s="284" t="s">
        <v>1178</v>
      </c>
      <c r="B40" s="75" t="s">
        <v>28</v>
      </c>
      <c r="C40" s="166">
        <v>66098</v>
      </c>
      <c r="D40" s="76">
        <v>13537</v>
      </c>
      <c r="E40" s="77">
        <v>0.20480196072498411</v>
      </c>
    </row>
    <row r="41" spans="1:5" ht="15.5">
      <c r="A41" s="284" t="s">
        <v>1179</v>
      </c>
      <c r="B41" s="75" t="s">
        <v>27</v>
      </c>
      <c r="C41" s="166">
        <v>79982</v>
      </c>
      <c r="D41" s="76">
        <v>22734</v>
      </c>
      <c r="E41" s="77">
        <v>0.28423895376459701</v>
      </c>
    </row>
    <row r="42" spans="1:5" ht="15.5">
      <c r="A42" s="284" t="s">
        <v>1180</v>
      </c>
      <c r="B42" s="75" t="s">
        <v>26</v>
      </c>
      <c r="C42" s="166">
        <v>59512</v>
      </c>
      <c r="D42" s="76">
        <v>13975</v>
      </c>
      <c r="E42" s="77">
        <v>0.23482658959537572</v>
      </c>
    </row>
    <row r="43" spans="1:5" ht="15.5">
      <c r="A43" s="284" t="s">
        <v>1181</v>
      </c>
      <c r="B43" s="75" t="s">
        <v>25</v>
      </c>
      <c r="C43" s="166">
        <v>78419</v>
      </c>
      <c r="D43" s="76">
        <v>22656</v>
      </c>
      <c r="E43" s="77">
        <v>0.28890957548553287</v>
      </c>
    </row>
    <row r="44" spans="1:5" ht="15.5">
      <c r="A44" s="284" t="s">
        <v>1182</v>
      </c>
      <c r="B44" s="75" t="s">
        <v>24</v>
      </c>
      <c r="C44" s="166">
        <v>74771</v>
      </c>
      <c r="D44" s="76">
        <v>16835</v>
      </c>
      <c r="E44" s="77">
        <v>0.22515413729922029</v>
      </c>
    </row>
    <row r="45" spans="1:5" ht="15.5">
      <c r="A45" s="284" t="s">
        <v>1183</v>
      </c>
      <c r="B45" s="75" t="s">
        <v>23</v>
      </c>
      <c r="C45" s="166">
        <v>73373</v>
      </c>
      <c r="D45" s="76">
        <v>17775</v>
      </c>
      <c r="E45" s="77">
        <v>0.24225532552846415</v>
      </c>
    </row>
    <row r="46" spans="1:5" ht="15.5">
      <c r="A46" s="284" t="s">
        <v>1184</v>
      </c>
      <c r="B46" s="75" t="s">
        <v>22</v>
      </c>
      <c r="C46" s="166">
        <v>77628</v>
      </c>
      <c r="D46" s="76">
        <v>15873</v>
      </c>
      <c r="E46" s="77">
        <v>0.20447518936466225</v>
      </c>
    </row>
    <row r="47" spans="1:5" ht="15.5">
      <c r="A47" s="284" t="s">
        <v>1185</v>
      </c>
      <c r="B47" s="75" t="s">
        <v>21</v>
      </c>
      <c r="C47" s="166">
        <v>87377</v>
      </c>
      <c r="D47" s="76">
        <v>18003</v>
      </c>
      <c r="E47" s="77">
        <v>0.20603820227290934</v>
      </c>
    </row>
    <row r="48" spans="1:5" ht="15.5">
      <c r="A48" s="284" t="s">
        <v>1186</v>
      </c>
      <c r="B48" s="75" t="s">
        <v>20</v>
      </c>
      <c r="C48" s="166">
        <v>84202</v>
      </c>
      <c r="D48" s="76">
        <v>17722</v>
      </c>
      <c r="E48" s="77">
        <v>0.21047006009358449</v>
      </c>
    </row>
    <row r="49" spans="1:5" ht="15.5">
      <c r="A49" s="284" t="s">
        <v>1187</v>
      </c>
      <c r="B49" s="75" t="s">
        <v>19</v>
      </c>
      <c r="C49" s="166">
        <v>71771</v>
      </c>
      <c r="D49" s="76">
        <v>17071</v>
      </c>
      <c r="E49" s="77">
        <v>0.23785372922210921</v>
      </c>
    </row>
    <row r="50" spans="1:5" ht="15.5">
      <c r="A50" s="284" t="s">
        <v>1188</v>
      </c>
      <c r="B50" s="75" t="s">
        <v>18</v>
      </c>
      <c r="C50" s="166">
        <v>71288</v>
      </c>
      <c r="D50" s="76">
        <v>18928</v>
      </c>
      <c r="E50" s="77">
        <v>0.26551453260015712</v>
      </c>
    </row>
    <row r="51" spans="1:5" ht="15.5">
      <c r="A51" s="284" t="s">
        <v>1189</v>
      </c>
      <c r="B51" s="75" t="s">
        <v>17</v>
      </c>
      <c r="C51" s="166">
        <v>68034</v>
      </c>
      <c r="D51" s="76">
        <v>11045</v>
      </c>
      <c r="E51" s="77">
        <v>0.16234529793926566</v>
      </c>
    </row>
    <row r="52" spans="1:5" ht="15.5">
      <c r="A52" s="284" t="s">
        <v>1190</v>
      </c>
      <c r="B52" s="75" t="s">
        <v>445</v>
      </c>
      <c r="C52" s="166">
        <v>21143</v>
      </c>
      <c r="D52" s="76">
        <v>6173</v>
      </c>
      <c r="E52" s="77">
        <v>0.29196424348484135</v>
      </c>
    </row>
    <row r="53" spans="1:5" ht="15.5">
      <c r="A53" s="284" t="s">
        <v>1191</v>
      </c>
      <c r="B53" s="75" t="s">
        <v>16</v>
      </c>
      <c r="C53" s="166">
        <v>72540</v>
      </c>
      <c r="D53" s="76">
        <v>17742</v>
      </c>
      <c r="E53" s="77">
        <v>0.24458229942100909</v>
      </c>
    </row>
    <row r="54" spans="1:5" ht="15.5">
      <c r="A54" s="284" t="s">
        <v>1192</v>
      </c>
      <c r="B54" s="75" t="s">
        <v>15</v>
      </c>
      <c r="C54" s="166">
        <v>59725</v>
      </c>
      <c r="D54" s="76">
        <v>14745</v>
      </c>
      <c r="E54" s="77">
        <v>0.24688154039347007</v>
      </c>
    </row>
    <row r="55" spans="1:5" ht="15.5">
      <c r="A55" s="284" t="s">
        <v>1193</v>
      </c>
      <c r="B55" s="75" t="s">
        <v>14</v>
      </c>
      <c r="C55" s="166">
        <v>79962</v>
      </c>
      <c r="D55" s="76">
        <v>19702</v>
      </c>
      <c r="E55" s="77">
        <v>0.24639203621720318</v>
      </c>
    </row>
    <row r="56" spans="1:5" ht="15.5">
      <c r="A56" s="285" t="s">
        <v>1194</v>
      </c>
      <c r="B56" s="75" t="s">
        <v>13</v>
      </c>
      <c r="C56" s="166">
        <v>34369</v>
      </c>
      <c r="D56" s="76">
        <v>10091</v>
      </c>
      <c r="E56" s="77">
        <v>0.29360761151037273</v>
      </c>
    </row>
    <row r="57" spans="1:5" ht="15.5">
      <c r="A57" s="284" t="s">
        <v>1195</v>
      </c>
      <c r="B57" s="75" t="s">
        <v>12</v>
      </c>
      <c r="C57" s="166">
        <v>72806</v>
      </c>
      <c r="D57" s="76">
        <v>17022</v>
      </c>
      <c r="E57" s="77">
        <v>0.23379941213636238</v>
      </c>
    </row>
    <row r="58" spans="1:5" ht="15.5">
      <c r="A58" s="284" t="s">
        <v>1196</v>
      </c>
      <c r="B58" s="75" t="s">
        <v>11</v>
      </c>
      <c r="C58" s="166">
        <v>63669</v>
      </c>
      <c r="D58" s="76">
        <v>14828</v>
      </c>
      <c r="E58" s="77">
        <v>0.23289198825173946</v>
      </c>
    </row>
    <row r="59" spans="1:5" ht="15.5">
      <c r="A59" s="284" t="s">
        <v>1197</v>
      </c>
      <c r="B59" s="75" t="s">
        <v>10</v>
      </c>
      <c r="C59" s="166">
        <v>72393</v>
      </c>
      <c r="D59" s="76">
        <v>21017</v>
      </c>
      <c r="E59" s="77">
        <v>0.29031812468056306</v>
      </c>
    </row>
    <row r="60" spans="1:5" ht="15.5">
      <c r="A60" s="284" t="s">
        <v>1198</v>
      </c>
      <c r="B60" s="75" t="s">
        <v>9</v>
      </c>
      <c r="C60" s="166">
        <v>54091</v>
      </c>
      <c r="D60" s="76">
        <v>14006</v>
      </c>
      <c r="E60" s="77">
        <v>0.25893401859828807</v>
      </c>
    </row>
    <row r="61" spans="1:5" ht="15.5">
      <c r="A61" s="284" t="s">
        <v>1199</v>
      </c>
      <c r="B61" s="75" t="s">
        <v>8</v>
      </c>
      <c r="C61" s="166">
        <v>81073</v>
      </c>
      <c r="D61" s="76">
        <v>15060</v>
      </c>
      <c r="E61" s="77">
        <v>0.18575851393188855</v>
      </c>
    </row>
    <row r="62" spans="1:5" ht="15.5">
      <c r="A62" s="284" t="s">
        <v>1200</v>
      </c>
      <c r="B62" s="75" t="s">
        <v>7</v>
      </c>
      <c r="C62" s="166">
        <v>67318</v>
      </c>
      <c r="D62" s="76">
        <v>15826</v>
      </c>
      <c r="E62" s="77">
        <v>0.2350931400219852</v>
      </c>
    </row>
    <row r="63" spans="1:5" ht="15.5">
      <c r="A63" s="284" t="s">
        <v>1201</v>
      </c>
      <c r="B63" s="75" t="s">
        <v>6</v>
      </c>
      <c r="C63" s="166">
        <v>72845</v>
      </c>
      <c r="D63" s="76">
        <v>20817</v>
      </c>
      <c r="E63" s="77">
        <v>0.28577115793808772</v>
      </c>
    </row>
    <row r="64" spans="1:5" ht="15.5">
      <c r="A64" s="286" t="s">
        <v>1202</v>
      </c>
      <c r="B64" s="75" t="s">
        <v>5</v>
      </c>
      <c r="C64" s="248">
        <v>66573</v>
      </c>
      <c r="D64" s="76">
        <v>10528</v>
      </c>
      <c r="E64" s="77">
        <v>0.15814218977663616</v>
      </c>
    </row>
  </sheetData>
  <conditionalFormatting sqref="A1:A3">
    <cfRule type="duplicateValues" dxfId="13" priority="46"/>
  </conditionalFormatting>
  <conditionalFormatting sqref="A4:B4">
    <cfRule type="duplicateValues" dxfId="12" priority="7"/>
  </conditionalFormatting>
  <hyperlinks>
    <hyperlink ref="A3" location="Contents!A1" display="Back to table of contents" xr:uid="{00000000-0004-0000-0900-000000000000}"/>
  </hyperlinks>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5"/>
  <dimension ref="A1:E78"/>
  <sheetViews>
    <sheetView workbookViewId="0"/>
  </sheetViews>
  <sheetFormatPr defaultRowHeight="12.5"/>
  <cols>
    <col min="1" max="1" width="18" customWidth="1"/>
    <col min="2" max="2" width="43.1796875" customWidth="1"/>
    <col min="3" max="4" width="13.81640625" customWidth="1"/>
    <col min="5" max="5" width="13.1796875" customWidth="1"/>
  </cols>
  <sheetData>
    <row r="1" spans="1:5" ht="20">
      <c r="A1" s="107" t="s">
        <v>1350</v>
      </c>
      <c r="B1" s="9"/>
      <c r="C1" s="9"/>
      <c r="D1" s="9"/>
    </row>
    <row r="2" spans="1:5" ht="15.5">
      <c r="A2" s="50" t="s">
        <v>949</v>
      </c>
      <c r="B2" s="51"/>
      <c r="C2" s="51"/>
      <c r="D2" s="51"/>
    </row>
    <row r="3" spans="1:5" ht="25.5" customHeight="1">
      <c r="A3" s="52" t="s">
        <v>894</v>
      </c>
      <c r="B3" s="51"/>
      <c r="C3" s="51"/>
      <c r="D3" s="51"/>
    </row>
    <row r="4" spans="1:5" ht="77.25" customHeight="1">
      <c r="A4" s="254" t="s">
        <v>1236</v>
      </c>
      <c r="B4" s="78" t="s">
        <v>857</v>
      </c>
      <c r="C4" s="126" t="s">
        <v>4</v>
      </c>
      <c r="D4" s="126" t="s">
        <v>1071</v>
      </c>
      <c r="E4" s="126" t="s">
        <v>1070</v>
      </c>
    </row>
    <row r="5" spans="1:5" s="147" customFormat="1" ht="22" customHeight="1">
      <c r="A5" s="283" t="s">
        <v>1203</v>
      </c>
      <c r="B5" s="145" t="s">
        <v>63</v>
      </c>
      <c r="C5" s="124">
        <v>4243803</v>
      </c>
      <c r="D5" s="250">
        <v>955337</v>
      </c>
      <c r="E5" s="148">
        <v>0.22511341831842807</v>
      </c>
    </row>
    <row r="6" spans="1:5" ht="15.5">
      <c r="A6" s="252" t="s">
        <v>1237</v>
      </c>
      <c r="B6" s="26" t="s">
        <v>144</v>
      </c>
      <c r="C6" s="74">
        <v>55679</v>
      </c>
      <c r="D6" s="57">
        <v>12213</v>
      </c>
      <c r="E6" s="79">
        <v>0.21934661182851703</v>
      </c>
    </row>
    <row r="7" spans="1:5" ht="15.5">
      <c r="A7" s="252" t="s">
        <v>1238</v>
      </c>
      <c r="B7" s="26" t="s">
        <v>143</v>
      </c>
      <c r="C7" s="74">
        <v>62656</v>
      </c>
      <c r="D7" s="57">
        <v>16923</v>
      </c>
      <c r="E7" s="79">
        <v>0.27009384576098061</v>
      </c>
    </row>
    <row r="8" spans="1:5" ht="15.5">
      <c r="A8" s="252" t="s">
        <v>1239</v>
      </c>
      <c r="B8" s="26" t="s">
        <v>142</v>
      </c>
      <c r="C8" s="74">
        <v>61699</v>
      </c>
      <c r="D8" s="57">
        <v>17684</v>
      </c>
      <c r="E8" s="79">
        <v>0.28661728715214185</v>
      </c>
    </row>
    <row r="9" spans="1:5" ht="15.5">
      <c r="A9" s="252" t="s">
        <v>1240</v>
      </c>
      <c r="B9" s="26" t="s">
        <v>141</v>
      </c>
      <c r="C9" s="74">
        <v>64634</v>
      </c>
      <c r="D9" s="57">
        <v>17649</v>
      </c>
      <c r="E9" s="79">
        <v>0.27306061825045641</v>
      </c>
    </row>
    <row r="10" spans="1:5" ht="15.5">
      <c r="A10" s="252" t="s">
        <v>1241</v>
      </c>
      <c r="B10" s="26" t="s">
        <v>140</v>
      </c>
      <c r="C10" s="74">
        <v>60355</v>
      </c>
      <c r="D10" s="57">
        <v>17057</v>
      </c>
      <c r="E10" s="79">
        <v>0.28261121696628283</v>
      </c>
    </row>
    <row r="11" spans="1:5" ht="15.5">
      <c r="A11" s="252" t="s">
        <v>1242</v>
      </c>
      <c r="B11" s="26" t="s">
        <v>60</v>
      </c>
      <c r="C11" s="74">
        <v>53826</v>
      </c>
      <c r="D11" s="57">
        <v>8834</v>
      </c>
      <c r="E11" s="79">
        <v>0.16412142830602311</v>
      </c>
    </row>
    <row r="12" spans="1:5" ht="15.5">
      <c r="A12" s="252" t="s">
        <v>1243</v>
      </c>
      <c r="B12" s="26" t="s">
        <v>139</v>
      </c>
      <c r="C12" s="74">
        <v>70233</v>
      </c>
      <c r="D12" s="57">
        <v>14563</v>
      </c>
      <c r="E12" s="79">
        <v>0.20735266897327467</v>
      </c>
    </row>
    <row r="13" spans="1:5" ht="15.5">
      <c r="A13" s="252" t="s">
        <v>1244</v>
      </c>
      <c r="B13" s="26" t="s">
        <v>138</v>
      </c>
      <c r="C13" s="74">
        <v>55105</v>
      </c>
      <c r="D13" s="57">
        <v>14468</v>
      </c>
      <c r="E13" s="79">
        <v>0.26255330732238452</v>
      </c>
    </row>
    <row r="14" spans="1:5" ht="15.5">
      <c r="A14" s="252" t="s">
        <v>1245</v>
      </c>
      <c r="B14" s="26" t="s">
        <v>137</v>
      </c>
      <c r="C14" s="74">
        <v>58452</v>
      </c>
      <c r="D14" s="57">
        <v>15618</v>
      </c>
      <c r="E14" s="79">
        <v>0.26719359474440568</v>
      </c>
    </row>
    <row r="15" spans="1:5" ht="15.5">
      <c r="A15" s="252" t="s">
        <v>1246</v>
      </c>
      <c r="B15" s="26" t="s">
        <v>58</v>
      </c>
      <c r="C15" s="74">
        <v>49748</v>
      </c>
      <c r="D15" s="57">
        <v>11500</v>
      </c>
      <c r="E15" s="79">
        <v>0.23116507196269195</v>
      </c>
    </row>
    <row r="16" spans="1:5" ht="15.5">
      <c r="A16" s="252" t="s">
        <v>1247</v>
      </c>
      <c r="B16" s="26" t="s">
        <v>136</v>
      </c>
      <c r="C16" s="74">
        <v>63512</v>
      </c>
      <c r="D16" s="57">
        <v>18701</v>
      </c>
      <c r="E16" s="79">
        <v>0.29444829323592392</v>
      </c>
    </row>
    <row r="17" spans="1:5" ht="15.5">
      <c r="A17" s="252" t="s">
        <v>1248</v>
      </c>
      <c r="B17" s="26" t="s">
        <v>135</v>
      </c>
      <c r="C17" s="74">
        <v>58659</v>
      </c>
      <c r="D17" s="57">
        <v>15940</v>
      </c>
      <c r="E17" s="79">
        <v>0.27174005693925912</v>
      </c>
    </row>
    <row r="18" spans="1:5" ht="15.5">
      <c r="A18" s="252" t="s">
        <v>1249</v>
      </c>
      <c r="B18" s="26" t="s">
        <v>134</v>
      </c>
      <c r="C18" s="74">
        <v>55423</v>
      </c>
      <c r="D18" s="57">
        <v>14237</v>
      </c>
      <c r="E18" s="79">
        <v>0.25687891308662469</v>
      </c>
    </row>
    <row r="19" spans="1:5" ht="15.5">
      <c r="A19" s="252" t="s">
        <v>1250</v>
      </c>
      <c r="B19" s="26" t="s">
        <v>133</v>
      </c>
      <c r="C19" s="74">
        <v>59670</v>
      </c>
      <c r="D19" s="57">
        <v>14413</v>
      </c>
      <c r="E19" s="79">
        <v>0.24154516507457685</v>
      </c>
    </row>
    <row r="20" spans="1:5" ht="15.5">
      <c r="A20" s="252" t="s">
        <v>1251</v>
      </c>
      <c r="B20" s="26" t="s">
        <v>132</v>
      </c>
      <c r="C20" s="74">
        <v>52485</v>
      </c>
      <c r="D20" s="57">
        <v>11670</v>
      </c>
      <c r="E20" s="79">
        <v>0.22234924264075451</v>
      </c>
    </row>
    <row r="21" spans="1:5" ht="15.5">
      <c r="A21" s="252" t="s">
        <v>1252</v>
      </c>
      <c r="B21" s="26" t="s">
        <v>131</v>
      </c>
      <c r="C21" s="74">
        <v>55282</v>
      </c>
      <c r="D21" s="57">
        <v>10533</v>
      </c>
      <c r="E21" s="79">
        <v>0.19053218045656814</v>
      </c>
    </row>
    <row r="22" spans="1:5" ht="15.5">
      <c r="A22" s="252" t="s">
        <v>1253</v>
      </c>
      <c r="B22" s="26" t="s">
        <v>130</v>
      </c>
      <c r="C22" s="74">
        <v>60972</v>
      </c>
      <c r="D22" s="57">
        <v>13372</v>
      </c>
      <c r="E22" s="79">
        <v>0.21931378337597585</v>
      </c>
    </row>
    <row r="23" spans="1:5" ht="15.5">
      <c r="A23" s="252" t="s">
        <v>1375</v>
      </c>
      <c r="B23" s="26" t="s">
        <v>129</v>
      </c>
      <c r="C23" s="74">
        <v>56778</v>
      </c>
      <c r="D23" s="57">
        <v>8503</v>
      </c>
      <c r="E23" s="79">
        <v>0.14975870935925886</v>
      </c>
    </row>
    <row r="24" spans="1:5" ht="15.5">
      <c r="A24" s="252" t="s">
        <v>1254</v>
      </c>
      <c r="B24" s="26" t="s">
        <v>128</v>
      </c>
      <c r="C24" s="74">
        <v>55713</v>
      </c>
      <c r="D24" s="57">
        <v>11567</v>
      </c>
      <c r="E24" s="79">
        <v>0.20761761168847487</v>
      </c>
    </row>
    <row r="25" spans="1:5" ht="15.5">
      <c r="A25" s="252" t="s">
        <v>1255</v>
      </c>
      <c r="B25" s="26" t="s">
        <v>127</v>
      </c>
      <c r="C25" s="74">
        <v>50880</v>
      </c>
      <c r="D25" s="57">
        <v>9963</v>
      </c>
      <c r="E25" s="79">
        <v>0.19581367924528301</v>
      </c>
    </row>
    <row r="26" spans="1:5" ht="15.5">
      <c r="A26" s="252" t="s">
        <v>1256</v>
      </c>
      <c r="B26" s="26" t="s">
        <v>126</v>
      </c>
      <c r="C26" s="74">
        <v>56712</v>
      </c>
      <c r="D26" s="57">
        <v>14324</v>
      </c>
      <c r="E26" s="79">
        <v>0.25257441105938777</v>
      </c>
    </row>
    <row r="27" spans="1:5" ht="15.5">
      <c r="A27" s="252" t="s">
        <v>1257</v>
      </c>
      <c r="B27" s="26" t="s">
        <v>125</v>
      </c>
      <c r="C27" s="74">
        <v>51433</v>
      </c>
      <c r="D27" s="57">
        <v>10384</v>
      </c>
      <c r="E27" s="79">
        <v>0.20189372581805456</v>
      </c>
    </row>
    <row r="28" spans="1:5" ht="15.5">
      <c r="A28" s="252" t="s">
        <v>1258</v>
      </c>
      <c r="B28" s="26" t="s">
        <v>124</v>
      </c>
      <c r="C28" s="74">
        <v>56331</v>
      </c>
      <c r="D28" s="57">
        <v>10622</v>
      </c>
      <c r="E28" s="79">
        <v>0.18856402336191441</v>
      </c>
    </row>
    <row r="29" spans="1:5" ht="15.5">
      <c r="A29" s="252" t="s">
        <v>1259</v>
      </c>
      <c r="B29" s="26" t="s">
        <v>123</v>
      </c>
      <c r="C29" s="74">
        <v>61799</v>
      </c>
      <c r="D29" s="57">
        <v>18317</v>
      </c>
      <c r="E29" s="79">
        <v>0.29639638181847605</v>
      </c>
    </row>
    <row r="30" spans="1:5" ht="15.5">
      <c r="A30" s="252" t="s">
        <v>1260</v>
      </c>
      <c r="B30" s="26" t="s">
        <v>122</v>
      </c>
      <c r="C30" s="74">
        <v>55814</v>
      </c>
      <c r="D30" s="57">
        <v>12518</v>
      </c>
      <c r="E30" s="79">
        <v>0.22428064643279463</v>
      </c>
    </row>
    <row r="31" spans="1:5" ht="15.5">
      <c r="A31" s="252" t="s">
        <v>1261</v>
      </c>
      <c r="B31" s="26" t="s">
        <v>121</v>
      </c>
      <c r="C31" s="74">
        <v>56284</v>
      </c>
      <c r="D31" s="57">
        <v>11792</v>
      </c>
      <c r="E31" s="79">
        <v>0.20950891905337218</v>
      </c>
    </row>
    <row r="32" spans="1:5" ht="15.5">
      <c r="A32" s="252" t="s">
        <v>1262</v>
      </c>
      <c r="B32" s="26" t="s">
        <v>120</v>
      </c>
      <c r="C32" s="74">
        <v>61979</v>
      </c>
      <c r="D32" s="57">
        <v>13790</v>
      </c>
      <c r="E32" s="79">
        <v>0.22249471595217735</v>
      </c>
    </row>
    <row r="33" spans="1:5" ht="15.5">
      <c r="A33" s="252" t="s">
        <v>1263</v>
      </c>
      <c r="B33" s="26" t="s">
        <v>119</v>
      </c>
      <c r="C33" s="74">
        <v>60520</v>
      </c>
      <c r="D33" s="57">
        <v>11334</v>
      </c>
      <c r="E33" s="79">
        <v>0.18727693324520819</v>
      </c>
    </row>
    <row r="34" spans="1:5" ht="15.5">
      <c r="A34" s="252" t="s">
        <v>1264</v>
      </c>
      <c r="B34" s="26" t="s">
        <v>43</v>
      </c>
      <c r="C34" s="74">
        <v>67722</v>
      </c>
      <c r="D34" s="57">
        <v>16746</v>
      </c>
      <c r="E34" s="79">
        <v>0.24727562682732346</v>
      </c>
    </row>
    <row r="35" spans="1:5" ht="15.5">
      <c r="A35" s="252" t="s">
        <v>1265</v>
      </c>
      <c r="B35" s="26" t="s">
        <v>118</v>
      </c>
      <c r="C35" s="74">
        <v>54993</v>
      </c>
      <c r="D35" s="57">
        <v>15676</v>
      </c>
      <c r="E35" s="79">
        <v>0.28505446147691527</v>
      </c>
    </row>
    <row r="36" spans="1:5" ht="15.5">
      <c r="A36" s="252" t="s">
        <v>1266</v>
      </c>
      <c r="B36" s="26" t="s">
        <v>117</v>
      </c>
      <c r="C36" s="74">
        <v>63795</v>
      </c>
      <c r="D36" s="57">
        <v>13239</v>
      </c>
      <c r="E36" s="79">
        <v>0.207524100634846</v>
      </c>
    </row>
    <row r="37" spans="1:5" ht="15.5">
      <c r="A37" s="252" t="s">
        <v>1267</v>
      </c>
      <c r="B37" s="26" t="s">
        <v>116</v>
      </c>
      <c r="C37" s="74">
        <v>72658</v>
      </c>
      <c r="D37" s="57">
        <v>16643</v>
      </c>
      <c r="E37" s="79">
        <v>0.22905942910622368</v>
      </c>
    </row>
    <row r="38" spans="1:5" ht="15.5">
      <c r="A38" s="252" t="s">
        <v>1268</v>
      </c>
      <c r="B38" s="26" t="s">
        <v>115</v>
      </c>
      <c r="C38" s="74">
        <v>74525</v>
      </c>
      <c r="D38" s="57">
        <v>14738</v>
      </c>
      <c r="E38" s="79">
        <v>0.19775914122777591</v>
      </c>
    </row>
    <row r="39" spans="1:5" ht="15.5">
      <c r="A39" s="252" t="s">
        <v>1269</v>
      </c>
      <c r="B39" s="26" t="s">
        <v>114</v>
      </c>
      <c r="C39" s="74">
        <v>59381</v>
      </c>
      <c r="D39" s="57">
        <v>15776</v>
      </c>
      <c r="E39" s="79">
        <v>0.26567420555396509</v>
      </c>
    </row>
    <row r="40" spans="1:5" ht="15.5">
      <c r="A40" s="252" t="s">
        <v>1270</v>
      </c>
      <c r="B40" s="26" t="s">
        <v>113</v>
      </c>
      <c r="C40" s="74">
        <v>61795</v>
      </c>
      <c r="D40" s="57">
        <v>15309</v>
      </c>
      <c r="E40" s="79">
        <v>0.24773849016910754</v>
      </c>
    </row>
    <row r="41" spans="1:5" ht="15.5">
      <c r="A41" s="252" t="s">
        <v>1271</v>
      </c>
      <c r="B41" s="26" t="s">
        <v>112</v>
      </c>
      <c r="C41" s="74">
        <v>66022</v>
      </c>
      <c r="D41" s="57">
        <v>18737</v>
      </c>
      <c r="E41" s="79">
        <v>0.28379933961406806</v>
      </c>
    </row>
    <row r="42" spans="1:5" ht="15.5">
      <c r="A42" s="252" t="s">
        <v>1272</v>
      </c>
      <c r="B42" s="26" t="s">
        <v>111</v>
      </c>
      <c r="C42" s="74">
        <v>55383</v>
      </c>
      <c r="D42" s="57">
        <v>12236</v>
      </c>
      <c r="E42" s="79">
        <v>0.22093422169257715</v>
      </c>
    </row>
    <row r="43" spans="1:5" ht="15.5">
      <c r="A43" s="252" t="s">
        <v>1273</v>
      </c>
      <c r="B43" s="26" t="s">
        <v>110</v>
      </c>
      <c r="C43" s="74">
        <v>61807</v>
      </c>
      <c r="D43" s="57">
        <v>11848</v>
      </c>
      <c r="E43" s="79">
        <v>0.19169349750028314</v>
      </c>
    </row>
    <row r="44" spans="1:5" ht="15.5">
      <c r="A44" s="252" t="s">
        <v>1274</v>
      </c>
      <c r="B44" s="26" t="s">
        <v>109</v>
      </c>
      <c r="C44" s="74">
        <v>64292</v>
      </c>
      <c r="D44" s="57">
        <v>12672</v>
      </c>
      <c r="E44" s="79">
        <v>0.19710072792882474</v>
      </c>
    </row>
    <row r="45" spans="1:5" ht="15.5">
      <c r="A45" s="252" t="s">
        <v>1275</v>
      </c>
      <c r="B45" s="26" t="s">
        <v>108</v>
      </c>
      <c r="C45" s="74">
        <v>57069</v>
      </c>
      <c r="D45" s="57">
        <v>15572</v>
      </c>
      <c r="E45" s="79">
        <v>0.27286267500744715</v>
      </c>
    </row>
    <row r="46" spans="1:5" ht="15.5">
      <c r="A46" s="252" t="s">
        <v>1276</v>
      </c>
      <c r="B46" s="26" t="s">
        <v>107</v>
      </c>
      <c r="C46" s="74">
        <v>55875</v>
      </c>
      <c r="D46" s="57">
        <v>10425</v>
      </c>
      <c r="E46" s="79">
        <v>0.18657718120805369</v>
      </c>
    </row>
    <row r="47" spans="1:5" ht="15.5">
      <c r="A47" s="252" t="s">
        <v>1277</v>
      </c>
      <c r="B47" s="26" t="s">
        <v>106</v>
      </c>
      <c r="C47" s="74">
        <v>60333</v>
      </c>
      <c r="D47" s="57">
        <v>10962</v>
      </c>
      <c r="E47" s="79">
        <v>0.18169161155586494</v>
      </c>
    </row>
    <row r="48" spans="1:5" ht="15.5">
      <c r="A48" s="252" t="s">
        <v>1278</v>
      </c>
      <c r="B48" s="26" t="s">
        <v>105</v>
      </c>
      <c r="C48" s="74">
        <v>62265</v>
      </c>
      <c r="D48" s="57">
        <v>9269</v>
      </c>
      <c r="E48" s="79">
        <v>0.14886372761583555</v>
      </c>
    </row>
    <row r="49" spans="1:5" ht="15.5">
      <c r="A49" s="252" t="s">
        <v>1279</v>
      </c>
      <c r="B49" s="26" t="s">
        <v>104</v>
      </c>
      <c r="C49" s="74">
        <v>52714</v>
      </c>
      <c r="D49" s="57">
        <v>9382</v>
      </c>
      <c r="E49" s="79">
        <v>0.17797928444056607</v>
      </c>
    </row>
    <row r="50" spans="1:5" ht="15.5">
      <c r="A50" s="252" t="s">
        <v>1280</v>
      </c>
      <c r="B50" s="26" t="s">
        <v>103</v>
      </c>
      <c r="C50" s="74">
        <v>61620</v>
      </c>
      <c r="D50" s="57">
        <v>11618</v>
      </c>
      <c r="E50" s="79">
        <v>0.18854268094774423</v>
      </c>
    </row>
    <row r="51" spans="1:5" ht="15.5">
      <c r="A51" s="252" t="s">
        <v>1376</v>
      </c>
      <c r="B51" s="26" t="s">
        <v>102</v>
      </c>
      <c r="C51" s="74">
        <v>56447</v>
      </c>
      <c r="D51" s="57">
        <v>9038</v>
      </c>
      <c r="E51" s="79">
        <v>0.16011479795206124</v>
      </c>
    </row>
    <row r="52" spans="1:5" ht="15.5">
      <c r="A52" s="252" t="s">
        <v>1281</v>
      </c>
      <c r="B52" s="26" t="s">
        <v>101</v>
      </c>
      <c r="C52" s="74">
        <v>59160</v>
      </c>
      <c r="D52" s="57">
        <v>10472</v>
      </c>
      <c r="E52" s="79">
        <v>0.17701149425287357</v>
      </c>
    </row>
    <row r="53" spans="1:5" ht="15.5">
      <c r="A53" s="252" t="s">
        <v>1282</v>
      </c>
      <c r="B53" s="26" t="s">
        <v>100</v>
      </c>
      <c r="C53" s="74">
        <v>53824</v>
      </c>
      <c r="D53" s="57">
        <v>9420</v>
      </c>
      <c r="E53" s="79">
        <v>0.17501486325802615</v>
      </c>
    </row>
    <row r="54" spans="1:5" ht="15.5">
      <c r="A54" s="252" t="s">
        <v>1283</v>
      </c>
      <c r="B54" s="26" t="s">
        <v>99</v>
      </c>
      <c r="C54" s="74">
        <v>55638</v>
      </c>
      <c r="D54" s="57">
        <v>12596</v>
      </c>
      <c r="E54" s="79">
        <v>0.2263920342212157</v>
      </c>
    </row>
    <row r="55" spans="1:5" ht="15.5">
      <c r="A55" s="252" t="s">
        <v>1284</v>
      </c>
      <c r="B55" s="26" t="s">
        <v>98</v>
      </c>
      <c r="C55" s="74">
        <v>59704</v>
      </c>
      <c r="D55" s="57">
        <v>11103</v>
      </c>
      <c r="E55" s="79">
        <v>0.18596743936754656</v>
      </c>
    </row>
    <row r="56" spans="1:5" ht="15.5">
      <c r="A56" s="252" t="s">
        <v>1285</v>
      </c>
      <c r="B56" s="26" t="s">
        <v>97</v>
      </c>
      <c r="C56" s="74">
        <v>69181</v>
      </c>
      <c r="D56" s="57">
        <v>18189</v>
      </c>
      <c r="E56" s="79">
        <v>0.26291900955464653</v>
      </c>
    </row>
    <row r="57" spans="1:5" ht="15.5">
      <c r="A57" s="252" t="s">
        <v>1286</v>
      </c>
      <c r="B57" s="26" t="s">
        <v>96</v>
      </c>
      <c r="C57" s="74">
        <v>66127</v>
      </c>
      <c r="D57" s="57">
        <v>14681</v>
      </c>
      <c r="E57" s="79">
        <v>0.2220121886672615</v>
      </c>
    </row>
    <row r="58" spans="1:5" ht="15.5">
      <c r="A58" s="252" t="s">
        <v>1287</v>
      </c>
      <c r="B58" s="26" t="s">
        <v>95</v>
      </c>
      <c r="C58" s="74">
        <v>60020</v>
      </c>
      <c r="D58" s="57">
        <v>13013</v>
      </c>
      <c r="E58" s="79">
        <v>0.21681106297900699</v>
      </c>
    </row>
    <row r="59" spans="1:5" ht="15.5">
      <c r="A59" s="252" t="s">
        <v>1288</v>
      </c>
      <c r="B59" s="26" t="s">
        <v>94</v>
      </c>
      <c r="C59" s="74">
        <v>76311</v>
      </c>
      <c r="D59" s="57">
        <v>16028</v>
      </c>
      <c r="E59" s="79">
        <v>0.2100352504881341</v>
      </c>
    </row>
    <row r="60" spans="1:5" ht="15.5">
      <c r="A60" s="252" t="s">
        <v>1289</v>
      </c>
      <c r="B60" s="26" t="s">
        <v>93</v>
      </c>
      <c r="C60" s="74">
        <v>53521</v>
      </c>
      <c r="D60" s="57">
        <v>11226</v>
      </c>
      <c r="E60" s="79">
        <v>0.20974944414342034</v>
      </c>
    </row>
    <row r="61" spans="1:5" ht="15.5">
      <c r="A61" s="252" t="s">
        <v>1290</v>
      </c>
      <c r="B61" s="26" t="s">
        <v>92</v>
      </c>
      <c r="C61" s="74">
        <v>70622</v>
      </c>
      <c r="D61" s="57">
        <v>16868</v>
      </c>
      <c r="E61" s="79">
        <v>0.2388490838548894</v>
      </c>
    </row>
    <row r="62" spans="1:5" ht="15.5">
      <c r="A62" s="252" t="s">
        <v>1291</v>
      </c>
      <c r="B62" s="26" t="s">
        <v>91</v>
      </c>
      <c r="C62" s="74">
        <v>64751</v>
      </c>
      <c r="D62" s="57">
        <v>14878</v>
      </c>
      <c r="E62" s="79">
        <v>0.22977251316581984</v>
      </c>
    </row>
    <row r="63" spans="1:5" ht="15.5">
      <c r="A63" s="252" t="s">
        <v>1292</v>
      </c>
      <c r="B63" s="26" t="s">
        <v>18</v>
      </c>
      <c r="C63" s="74">
        <v>63223</v>
      </c>
      <c r="D63" s="57">
        <v>16362</v>
      </c>
      <c r="E63" s="79">
        <v>0.25879822216598392</v>
      </c>
    </row>
    <row r="64" spans="1:5" ht="15.5">
      <c r="A64" s="252" t="s">
        <v>1293</v>
      </c>
      <c r="B64" s="26" t="s">
        <v>17</v>
      </c>
      <c r="C64" s="74">
        <v>57518</v>
      </c>
      <c r="D64" s="57">
        <v>9625</v>
      </c>
      <c r="E64" s="79">
        <v>0.16733891999026393</v>
      </c>
    </row>
    <row r="65" spans="1:5" ht="15.5">
      <c r="A65" s="252" t="s">
        <v>1294</v>
      </c>
      <c r="B65" s="26" t="s">
        <v>445</v>
      </c>
      <c r="C65" s="74">
        <v>21388</v>
      </c>
      <c r="D65" s="57">
        <v>6106</v>
      </c>
      <c r="E65" s="79">
        <v>0.28548718907798765</v>
      </c>
    </row>
    <row r="66" spans="1:5" ht="15.5">
      <c r="A66" s="252" t="s">
        <v>1295</v>
      </c>
      <c r="B66" s="26" t="s">
        <v>15</v>
      </c>
      <c r="C66" s="74">
        <v>56003</v>
      </c>
      <c r="D66" s="57">
        <v>12946</v>
      </c>
      <c r="E66" s="79">
        <v>0.23116618752566825</v>
      </c>
    </row>
    <row r="67" spans="1:5" ht="15.5">
      <c r="A67" s="252" t="s">
        <v>1296</v>
      </c>
      <c r="B67" s="26" t="s">
        <v>71</v>
      </c>
      <c r="C67" s="74">
        <v>17696</v>
      </c>
      <c r="D67" s="57">
        <v>5912</v>
      </c>
      <c r="E67" s="79">
        <v>0.33408679927667267</v>
      </c>
    </row>
    <row r="68" spans="1:5" ht="15.5">
      <c r="A68" s="252" t="s">
        <v>1297</v>
      </c>
      <c r="B68" s="26" t="s">
        <v>90</v>
      </c>
      <c r="C68" s="74">
        <v>55016</v>
      </c>
      <c r="D68" s="57">
        <v>12130</v>
      </c>
      <c r="E68" s="79">
        <v>0.22048131452668315</v>
      </c>
    </row>
    <row r="69" spans="1:5" ht="15.5">
      <c r="A69" s="252" t="s">
        <v>1298</v>
      </c>
      <c r="B69" s="26" t="s">
        <v>89</v>
      </c>
      <c r="C69" s="74">
        <v>57690</v>
      </c>
      <c r="D69" s="57">
        <v>16913</v>
      </c>
      <c r="E69" s="79">
        <v>0.29317039348240598</v>
      </c>
    </row>
    <row r="70" spans="1:5" ht="15.5">
      <c r="A70" s="252" t="s">
        <v>1299</v>
      </c>
      <c r="B70" s="26" t="s">
        <v>88</v>
      </c>
      <c r="C70" s="74">
        <v>63870</v>
      </c>
      <c r="D70" s="57">
        <v>17253</v>
      </c>
      <c r="E70" s="79">
        <v>0.27012682010333489</v>
      </c>
    </row>
    <row r="71" spans="1:5" ht="15.5">
      <c r="A71" s="252" t="s">
        <v>1300</v>
      </c>
      <c r="B71" s="26" t="s">
        <v>87</v>
      </c>
      <c r="C71" s="74">
        <v>55475</v>
      </c>
      <c r="D71" s="57">
        <v>12888</v>
      </c>
      <c r="E71" s="79">
        <v>0.2323208652546192</v>
      </c>
    </row>
    <row r="72" spans="1:5" ht="15.5">
      <c r="A72" s="252" t="s">
        <v>1301</v>
      </c>
      <c r="B72" s="26" t="s">
        <v>86</v>
      </c>
      <c r="C72" s="74">
        <v>52067</v>
      </c>
      <c r="D72" s="57">
        <v>11536</v>
      </c>
      <c r="E72" s="79">
        <v>0.22156068142969634</v>
      </c>
    </row>
    <row r="73" spans="1:5" ht="15.5">
      <c r="A73" s="252" t="s">
        <v>1302</v>
      </c>
      <c r="B73" s="26" t="s">
        <v>85</v>
      </c>
      <c r="C73" s="74">
        <v>62935</v>
      </c>
      <c r="D73" s="57">
        <v>11673</v>
      </c>
      <c r="E73" s="79">
        <v>0.18547707952649559</v>
      </c>
    </row>
    <row r="74" spans="1:5" ht="15.5">
      <c r="A74" s="252" t="s">
        <v>1303</v>
      </c>
      <c r="B74" s="26" t="s">
        <v>68</v>
      </c>
      <c r="C74" s="74">
        <v>17910</v>
      </c>
      <c r="D74" s="57">
        <v>4395</v>
      </c>
      <c r="E74" s="79">
        <v>0.24539363484087101</v>
      </c>
    </row>
    <row r="75" spans="1:5" ht="15.5">
      <c r="A75" s="252" t="s">
        <v>1304</v>
      </c>
      <c r="B75" s="26" t="s">
        <v>84</v>
      </c>
      <c r="C75" s="74">
        <v>61142</v>
      </c>
      <c r="D75" s="57">
        <v>15015</v>
      </c>
      <c r="E75" s="79">
        <v>0.2455758725589611</v>
      </c>
    </row>
    <row r="76" spans="1:5" ht="15.5">
      <c r="A76" s="252" t="s">
        <v>1305</v>
      </c>
      <c r="B76" s="26" t="s">
        <v>7</v>
      </c>
      <c r="C76" s="74">
        <v>58898</v>
      </c>
      <c r="D76" s="57">
        <v>12947</v>
      </c>
      <c r="E76" s="79">
        <v>0.21982070698495704</v>
      </c>
    </row>
    <row r="77" spans="1:5" ht="15.5">
      <c r="A77" s="252" t="s">
        <v>1306</v>
      </c>
      <c r="B77" s="26" t="s">
        <v>83</v>
      </c>
      <c r="C77" s="74">
        <v>64265</v>
      </c>
      <c r="D77" s="57">
        <v>13304</v>
      </c>
      <c r="E77" s="79">
        <v>0.20701781685209678</v>
      </c>
    </row>
    <row r="78" spans="1:5" ht="15.5">
      <c r="A78" s="253" t="s">
        <v>1307</v>
      </c>
      <c r="B78" s="26" t="s">
        <v>82</v>
      </c>
      <c r="C78" s="74">
        <v>58519</v>
      </c>
      <c r="D78" s="57">
        <v>9483</v>
      </c>
      <c r="E78" s="79">
        <v>0.16204993250055538</v>
      </c>
    </row>
  </sheetData>
  <conditionalFormatting sqref="A1">
    <cfRule type="duplicateValues" dxfId="11" priority="4"/>
  </conditionalFormatting>
  <conditionalFormatting sqref="A2:A3">
    <cfRule type="duplicateValues" dxfId="10" priority="47"/>
  </conditionalFormatting>
  <conditionalFormatting sqref="A4:B4">
    <cfRule type="duplicateValues" dxfId="9" priority="2"/>
  </conditionalFormatting>
  <conditionalFormatting sqref="A5:B78">
    <cfRule type="duplicateValues" dxfId="8" priority="3"/>
  </conditionalFormatting>
  <hyperlinks>
    <hyperlink ref="A3" location="Contents!A1" display="Back to table of contents" xr:uid="{00000000-0004-0000-0A00-000000000000}"/>
  </hyperlinks>
  <pageMargins left="0.7" right="0.7" top="0.75" bottom="0.75"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pageSetUpPr fitToPage="1"/>
  </sheetPr>
  <dimension ref="A1:I39"/>
  <sheetViews>
    <sheetView zoomScaleNormal="100" zoomScaleSheetLayoutView="75" workbookViewId="0"/>
  </sheetViews>
  <sheetFormatPr defaultColWidth="9.1796875" defaultRowHeight="12.5"/>
  <cols>
    <col min="1" max="1" width="16.1796875" style="15" customWidth="1"/>
    <col min="2" max="2" width="28.81640625" style="15" customWidth="1"/>
    <col min="3" max="3" width="17.81640625" style="15" customWidth="1"/>
    <col min="4" max="4" width="16.453125" style="15" customWidth="1"/>
    <col min="5" max="5" width="15.81640625" style="15" customWidth="1"/>
    <col min="6" max="6" width="16" style="15" customWidth="1"/>
    <col min="7" max="7" width="14.81640625" style="15" customWidth="1"/>
    <col min="8" max="8" width="13.453125" style="15" customWidth="1"/>
    <col min="9" max="9" width="12.1796875" style="15" customWidth="1"/>
    <col min="10" max="10" width="36.54296875" style="15" customWidth="1"/>
    <col min="11" max="16384" width="9.1796875" style="15"/>
  </cols>
  <sheetData>
    <row r="1" spans="1:9" ht="20">
      <c r="A1" s="106" t="s">
        <v>1351</v>
      </c>
    </row>
    <row r="2" spans="1:9" s="13" customFormat="1" ht="15.5">
      <c r="A2" s="50" t="s">
        <v>949</v>
      </c>
      <c r="B2" s="51"/>
      <c r="C2" s="51"/>
      <c r="D2" s="51"/>
      <c r="E2" s="51"/>
    </row>
    <row r="3" spans="1:9" s="13" customFormat="1" ht="15.5">
      <c r="A3" s="50" t="s">
        <v>947</v>
      </c>
      <c r="B3" s="51"/>
      <c r="C3" s="51"/>
      <c r="D3" s="51"/>
      <c r="E3" s="51"/>
    </row>
    <row r="4" spans="1:9" s="13" customFormat="1" ht="15.5">
      <c r="A4" s="52" t="s">
        <v>894</v>
      </c>
      <c r="B4" s="51"/>
      <c r="C4" s="51"/>
      <c r="D4" s="51"/>
      <c r="E4" s="51"/>
    </row>
    <row r="5" spans="1:9" ht="93.75" customHeight="1">
      <c r="A5" s="255" t="s">
        <v>1236</v>
      </c>
      <c r="B5" s="84" t="s">
        <v>81</v>
      </c>
      <c r="C5" s="125" t="s">
        <v>1353</v>
      </c>
      <c r="D5" s="125" t="s">
        <v>1354</v>
      </c>
      <c r="E5" s="125" t="s">
        <v>1355</v>
      </c>
      <c r="F5" s="125" t="s">
        <v>1356</v>
      </c>
      <c r="G5" s="125" t="s">
        <v>1357</v>
      </c>
      <c r="H5" s="125" t="s">
        <v>1358</v>
      </c>
      <c r="I5" s="127" t="s">
        <v>1359</v>
      </c>
    </row>
    <row r="6" spans="1:9" s="17" customFormat="1" ht="20.149999999999999" customHeight="1">
      <c r="A6" s="149" t="s">
        <v>1203</v>
      </c>
      <c r="B6" s="80" t="s">
        <v>63</v>
      </c>
      <c r="C6" s="85">
        <v>124973</v>
      </c>
      <c r="D6" s="85">
        <v>132767</v>
      </c>
      <c r="E6" s="85">
        <v>142353</v>
      </c>
      <c r="F6" s="85">
        <v>145271</v>
      </c>
      <c r="G6" s="85">
        <v>157367</v>
      </c>
      <c r="H6" s="85">
        <v>172105</v>
      </c>
      <c r="I6" s="85">
        <v>181507</v>
      </c>
    </row>
    <row r="7" spans="1:9" ht="15.5">
      <c r="A7" s="58" t="s">
        <v>1204</v>
      </c>
      <c r="B7" s="81" t="s">
        <v>80</v>
      </c>
      <c r="C7" s="82">
        <v>13782</v>
      </c>
      <c r="D7" s="82">
        <v>13788</v>
      </c>
      <c r="E7" s="82">
        <v>15178</v>
      </c>
      <c r="F7" s="82">
        <v>15073</v>
      </c>
      <c r="G7" s="82">
        <v>15867</v>
      </c>
      <c r="H7" s="82">
        <v>16594</v>
      </c>
      <c r="I7" s="82">
        <v>16663</v>
      </c>
    </row>
    <row r="8" spans="1:9" ht="15.5">
      <c r="A8" s="58" t="s">
        <v>1205</v>
      </c>
      <c r="B8" s="81" t="s">
        <v>79</v>
      </c>
      <c r="C8" s="82">
        <v>5909</v>
      </c>
      <c r="D8" s="82">
        <v>6133</v>
      </c>
      <c r="E8" s="82">
        <v>6478</v>
      </c>
      <c r="F8" s="82">
        <v>6385</v>
      </c>
      <c r="G8" s="82">
        <v>7047</v>
      </c>
      <c r="H8" s="82">
        <v>7319</v>
      </c>
      <c r="I8" s="82">
        <v>7658</v>
      </c>
    </row>
    <row r="9" spans="1:9" ht="15.5">
      <c r="A9" s="58" t="s">
        <v>1206</v>
      </c>
      <c r="B9" s="81" t="s">
        <v>59</v>
      </c>
      <c r="C9" s="82">
        <v>1947</v>
      </c>
      <c r="D9" s="82">
        <v>2057</v>
      </c>
      <c r="E9" s="82">
        <v>2140</v>
      </c>
      <c r="F9" s="82">
        <v>2242</v>
      </c>
      <c r="G9" s="82">
        <v>2341</v>
      </c>
      <c r="H9" s="82">
        <v>2527</v>
      </c>
      <c r="I9" s="82">
        <v>2625</v>
      </c>
    </row>
    <row r="10" spans="1:9" ht="15.5">
      <c r="A10" s="58" t="s">
        <v>1207</v>
      </c>
      <c r="B10" s="81" t="s">
        <v>58</v>
      </c>
      <c r="C10" s="82">
        <v>1223</v>
      </c>
      <c r="D10" s="82">
        <v>1282</v>
      </c>
      <c r="E10" s="82">
        <v>1314</v>
      </c>
      <c r="F10" s="82">
        <v>1377</v>
      </c>
      <c r="G10" s="82">
        <v>1502</v>
      </c>
      <c r="H10" s="82">
        <v>1628</v>
      </c>
      <c r="I10" s="82">
        <v>1677</v>
      </c>
    </row>
    <row r="11" spans="1:9" ht="15.5">
      <c r="A11" s="58" t="s">
        <v>1208</v>
      </c>
      <c r="B11" s="81" t="s">
        <v>438</v>
      </c>
      <c r="C11" s="82">
        <v>28432</v>
      </c>
      <c r="D11" s="82">
        <v>29868</v>
      </c>
      <c r="E11" s="82">
        <v>32592</v>
      </c>
      <c r="F11" s="82">
        <v>33946</v>
      </c>
      <c r="G11" s="82">
        <v>36526</v>
      </c>
      <c r="H11" s="82">
        <v>41384</v>
      </c>
      <c r="I11" s="82">
        <v>43446</v>
      </c>
    </row>
    <row r="12" spans="1:9" ht="15.5">
      <c r="A12" s="58" t="s">
        <v>1209</v>
      </c>
      <c r="B12" s="81" t="s">
        <v>78</v>
      </c>
      <c r="C12" s="82">
        <v>748</v>
      </c>
      <c r="D12" s="82">
        <v>767</v>
      </c>
      <c r="E12" s="82">
        <v>817</v>
      </c>
      <c r="F12" s="82">
        <v>859</v>
      </c>
      <c r="G12" s="82">
        <v>904</v>
      </c>
      <c r="H12" s="82">
        <v>1010</v>
      </c>
      <c r="I12" s="82">
        <v>1134</v>
      </c>
    </row>
    <row r="13" spans="1:9" ht="15.5">
      <c r="A13" s="58" t="s">
        <v>1210</v>
      </c>
      <c r="B13" s="81" t="s">
        <v>50</v>
      </c>
      <c r="C13" s="82">
        <v>1337</v>
      </c>
      <c r="D13" s="82">
        <v>1301</v>
      </c>
      <c r="E13" s="82">
        <v>1457</v>
      </c>
      <c r="F13" s="82">
        <v>1466</v>
      </c>
      <c r="G13" s="82">
        <v>1432</v>
      </c>
      <c r="H13" s="82">
        <v>1586</v>
      </c>
      <c r="I13" s="82">
        <v>1746</v>
      </c>
    </row>
    <row r="14" spans="1:9" ht="15.5">
      <c r="A14" s="58" t="s">
        <v>1211</v>
      </c>
      <c r="B14" s="81" t="s">
        <v>77</v>
      </c>
      <c r="C14" s="82">
        <v>4232</v>
      </c>
      <c r="D14" s="82">
        <v>4278</v>
      </c>
      <c r="E14" s="82">
        <v>4594</v>
      </c>
      <c r="F14" s="82">
        <v>4768</v>
      </c>
      <c r="G14" s="82">
        <v>4904</v>
      </c>
      <c r="H14" s="82">
        <v>5472</v>
      </c>
      <c r="I14" s="82">
        <v>5762</v>
      </c>
    </row>
    <row r="15" spans="1:9" ht="15.5">
      <c r="A15" s="58" t="s">
        <v>1212</v>
      </c>
      <c r="B15" s="81" t="s">
        <v>76</v>
      </c>
      <c r="C15" s="82">
        <v>586</v>
      </c>
      <c r="D15" s="82">
        <v>666</v>
      </c>
      <c r="E15" s="82">
        <v>693</v>
      </c>
      <c r="F15" s="82">
        <v>717</v>
      </c>
      <c r="G15" s="82">
        <v>816</v>
      </c>
      <c r="H15" s="82">
        <v>950</v>
      </c>
      <c r="I15" s="82">
        <v>1036</v>
      </c>
    </row>
    <row r="16" spans="1:9" ht="15.5">
      <c r="A16" s="58" t="s">
        <v>1213</v>
      </c>
      <c r="B16" s="81" t="s">
        <v>45</v>
      </c>
      <c r="C16" s="82">
        <v>650</v>
      </c>
      <c r="D16" s="82">
        <v>669</v>
      </c>
      <c r="E16" s="82">
        <v>717</v>
      </c>
      <c r="F16" s="82">
        <v>744</v>
      </c>
      <c r="G16" s="82">
        <v>908</v>
      </c>
      <c r="H16" s="82">
        <v>1159</v>
      </c>
      <c r="I16" s="82">
        <v>1298</v>
      </c>
    </row>
    <row r="17" spans="1:9" ht="15.5">
      <c r="A17" s="58" t="s">
        <v>1214</v>
      </c>
      <c r="B17" s="81" t="s">
        <v>43</v>
      </c>
      <c r="C17" s="82">
        <v>1811</v>
      </c>
      <c r="D17" s="82">
        <v>2001</v>
      </c>
      <c r="E17" s="82">
        <v>2190</v>
      </c>
      <c r="F17" s="82">
        <v>2311</v>
      </c>
      <c r="G17" s="82">
        <v>2409</v>
      </c>
      <c r="H17" s="82">
        <v>2716</v>
      </c>
      <c r="I17" s="82">
        <v>2968</v>
      </c>
    </row>
    <row r="18" spans="1:9" ht="15.5">
      <c r="A18" s="58" t="s">
        <v>1215</v>
      </c>
      <c r="B18" s="81" t="s">
        <v>42</v>
      </c>
      <c r="C18" s="82">
        <v>669</v>
      </c>
      <c r="D18" s="82">
        <v>714</v>
      </c>
      <c r="E18" s="82">
        <v>757</v>
      </c>
      <c r="F18" s="82">
        <v>779</v>
      </c>
      <c r="G18" s="82">
        <v>941</v>
      </c>
      <c r="H18" s="82">
        <v>1060</v>
      </c>
      <c r="I18" s="82">
        <v>1121</v>
      </c>
    </row>
    <row r="19" spans="1:9" ht="15.5">
      <c r="A19" s="58" t="s">
        <v>1216</v>
      </c>
      <c r="B19" s="81" t="s">
        <v>36</v>
      </c>
      <c r="C19" s="82">
        <v>2419</v>
      </c>
      <c r="D19" s="82">
        <v>2598</v>
      </c>
      <c r="E19" s="82">
        <v>2828</v>
      </c>
      <c r="F19" s="82">
        <v>3005</v>
      </c>
      <c r="G19" s="82">
        <v>3043</v>
      </c>
      <c r="H19" s="82">
        <v>3312</v>
      </c>
      <c r="I19" s="82">
        <v>3540</v>
      </c>
    </row>
    <row r="20" spans="1:9" ht="15.5">
      <c r="A20" s="58" t="s">
        <v>1217</v>
      </c>
      <c r="B20" s="81" t="s">
        <v>75</v>
      </c>
      <c r="C20" s="82">
        <v>6037</v>
      </c>
      <c r="D20" s="82">
        <v>6430</v>
      </c>
      <c r="E20" s="82">
        <v>7047</v>
      </c>
      <c r="F20" s="82">
        <v>7123</v>
      </c>
      <c r="G20" s="82">
        <v>7928</v>
      </c>
      <c r="H20" s="82">
        <v>8963</v>
      </c>
      <c r="I20" s="82">
        <v>9608</v>
      </c>
    </row>
    <row r="21" spans="1:9" ht="15.5">
      <c r="A21" s="58" t="s">
        <v>1218</v>
      </c>
      <c r="B21" s="83" t="s">
        <v>1059</v>
      </c>
      <c r="C21" s="82">
        <v>20834</v>
      </c>
      <c r="D21" s="82">
        <v>23135</v>
      </c>
      <c r="E21" s="82">
        <v>24099</v>
      </c>
      <c r="F21" s="82">
        <v>23076</v>
      </c>
      <c r="G21" s="82">
        <v>26606</v>
      </c>
      <c r="H21" s="82">
        <v>29093</v>
      </c>
      <c r="I21" s="82">
        <v>30745</v>
      </c>
    </row>
    <row r="22" spans="1:9" ht="15.5">
      <c r="A22" s="58" t="s">
        <v>1219</v>
      </c>
      <c r="B22" s="81" t="s">
        <v>74</v>
      </c>
      <c r="C22" s="82">
        <v>5831</v>
      </c>
      <c r="D22" s="82">
        <v>6181</v>
      </c>
      <c r="E22" s="82">
        <v>6644</v>
      </c>
      <c r="F22" s="82">
        <v>7025</v>
      </c>
      <c r="G22" s="82">
        <v>7425</v>
      </c>
      <c r="H22" s="82">
        <v>7438</v>
      </c>
      <c r="I22" s="82">
        <v>7496</v>
      </c>
    </row>
    <row r="23" spans="1:9" ht="15.5">
      <c r="A23" s="58" t="s">
        <v>1220</v>
      </c>
      <c r="B23" s="81" t="s">
        <v>26</v>
      </c>
      <c r="C23" s="82">
        <v>364</v>
      </c>
      <c r="D23" s="82">
        <v>400</v>
      </c>
      <c r="E23" s="82">
        <v>419</v>
      </c>
      <c r="F23" s="82">
        <v>443</v>
      </c>
      <c r="G23" s="82">
        <v>530</v>
      </c>
      <c r="H23" s="82">
        <v>558</v>
      </c>
      <c r="I23" s="82">
        <v>612</v>
      </c>
    </row>
    <row r="24" spans="1:9" ht="15.5">
      <c r="A24" s="58" t="s">
        <v>1221</v>
      </c>
      <c r="B24" s="81" t="s">
        <v>19</v>
      </c>
      <c r="C24" s="82">
        <v>1547</v>
      </c>
      <c r="D24" s="82">
        <v>1820</v>
      </c>
      <c r="E24" s="82">
        <v>2017</v>
      </c>
      <c r="F24" s="82">
        <v>2072</v>
      </c>
      <c r="G24" s="82">
        <v>2287</v>
      </c>
      <c r="H24" s="82">
        <v>2606</v>
      </c>
      <c r="I24" s="82">
        <v>2915</v>
      </c>
    </row>
    <row r="25" spans="1:9" ht="15.5">
      <c r="A25" s="58" t="s">
        <v>1222</v>
      </c>
      <c r="B25" s="81" t="s">
        <v>18</v>
      </c>
      <c r="C25" s="82">
        <v>1795</v>
      </c>
      <c r="D25" s="82">
        <v>1803</v>
      </c>
      <c r="E25" s="82">
        <v>1898</v>
      </c>
      <c r="F25" s="82">
        <v>1885</v>
      </c>
      <c r="G25" s="82">
        <v>2020</v>
      </c>
      <c r="H25" s="82">
        <v>2080</v>
      </c>
      <c r="I25" s="82">
        <v>2144</v>
      </c>
    </row>
    <row r="26" spans="1:9" ht="15.5">
      <c r="A26" s="58" t="s">
        <v>1223</v>
      </c>
      <c r="B26" s="81" t="s">
        <v>439</v>
      </c>
      <c r="C26" s="82">
        <v>260</v>
      </c>
      <c r="D26" s="82">
        <v>258</v>
      </c>
      <c r="E26" s="82">
        <v>267</v>
      </c>
      <c r="F26" s="82">
        <v>266</v>
      </c>
      <c r="G26" s="82">
        <v>306</v>
      </c>
      <c r="H26" s="82">
        <v>324</v>
      </c>
      <c r="I26" s="82">
        <v>323</v>
      </c>
    </row>
    <row r="27" spans="1:9" ht="15.5">
      <c r="A27" s="58" t="s">
        <v>1224</v>
      </c>
      <c r="B27" s="81" t="s">
        <v>73</v>
      </c>
      <c r="C27" s="82">
        <v>669</v>
      </c>
      <c r="D27" s="82">
        <v>718</v>
      </c>
      <c r="E27" s="82">
        <v>738</v>
      </c>
      <c r="F27" s="82">
        <v>749</v>
      </c>
      <c r="G27" s="82">
        <v>937</v>
      </c>
      <c r="H27" s="82">
        <v>1101</v>
      </c>
      <c r="I27" s="82">
        <v>1230</v>
      </c>
    </row>
    <row r="28" spans="1:9" ht="15.5">
      <c r="A28" s="58" t="s">
        <v>1225</v>
      </c>
      <c r="B28" s="81" t="s">
        <v>72</v>
      </c>
      <c r="C28" s="82">
        <v>4302</v>
      </c>
      <c r="D28" s="82">
        <v>4594</v>
      </c>
      <c r="E28" s="82">
        <v>4899</v>
      </c>
      <c r="F28" s="82">
        <v>5166</v>
      </c>
      <c r="G28" s="82">
        <v>5415</v>
      </c>
      <c r="H28" s="82">
        <v>5871</v>
      </c>
      <c r="I28" s="82">
        <v>6420</v>
      </c>
    </row>
    <row r="29" spans="1:9" ht="15.5">
      <c r="A29" s="72" t="s">
        <v>1226</v>
      </c>
      <c r="B29" s="83" t="s">
        <v>938</v>
      </c>
      <c r="C29" s="82">
        <v>190</v>
      </c>
      <c r="D29" s="82">
        <v>189</v>
      </c>
      <c r="E29" s="82">
        <v>207</v>
      </c>
      <c r="F29" s="82">
        <v>207</v>
      </c>
      <c r="G29" s="82">
        <v>247</v>
      </c>
      <c r="H29" s="82">
        <v>272</v>
      </c>
      <c r="I29" s="82">
        <v>280</v>
      </c>
    </row>
    <row r="30" spans="1:9" ht="15.5">
      <c r="A30" s="58" t="s">
        <v>1227</v>
      </c>
      <c r="B30" s="81" t="s">
        <v>440</v>
      </c>
      <c r="C30" s="82">
        <v>3673</v>
      </c>
      <c r="D30" s="82">
        <v>3895</v>
      </c>
      <c r="E30" s="82">
        <v>4119</v>
      </c>
      <c r="F30" s="82">
        <v>4424</v>
      </c>
      <c r="G30" s="82">
        <v>4659</v>
      </c>
      <c r="H30" s="82">
        <v>4937</v>
      </c>
      <c r="I30" s="82">
        <v>5292</v>
      </c>
    </row>
    <row r="31" spans="1:9" ht="15.5">
      <c r="A31" s="58" t="s">
        <v>1228</v>
      </c>
      <c r="B31" s="81" t="s">
        <v>70</v>
      </c>
      <c r="C31" s="82">
        <v>2572</v>
      </c>
      <c r="D31" s="82">
        <v>3104</v>
      </c>
      <c r="E31" s="82">
        <v>3235</v>
      </c>
      <c r="F31" s="82">
        <v>3443</v>
      </c>
      <c r="G31" s="82">
        <v>3615</v>
      </c>
      <c r="H31" s="82">
        <v>3847</v>
      </c>
      <c r="I31" s="82">
        <v>4012</v>
      </c>
    </row>
    <row r="32" spans="1:9" ht="15.5">
      <c r="A32" s="58" t="s">
        <v>1229</v>
      </c>
      <c r="B32" s="81" t="s">
        <v>69</v>
      </c>
      <c r="C32" s="82">
        <v>2026</v>
      </c>
      <c r="D32" s="82">
        <v>1973</v>
      </c>
      <c r="E32" s="82">
        <v>2086</v>
      </c>
      <c r="F32" s="82">
        <v>2164</v>
      </c>
      <c r="G32" s="82">
        <v>2244</v>
      </c>
      <c r="H32" s="82">
        <v>2405</v>
      </c>
      <c r="I32" s="82">
        <v>2506</v>
      </c>
    </row>
    <row r="33" spans="1:9" ht="15.5">
      <c r="A33" s="72" t="s">
        <v>1230</v>
      </c>
      <c r="B33" s="83" t="s">
        <v>939</v>
      </c>
      <c r="C33" s="82">
        <v>346</v>
      </c>
      <c r="D33" s="82">
        <v>377</v>
      </c>
      <c r="E33" s="82">
        <v>370</v>
      </c>
      <c r="F33" s="82">
        <v>370</v>
      </c>
      <c r="G33" s="82">
        <v>377</v>
      </c>
      <c r="H33" s="82">
        <v>377</v>
      </c>
      <c r="I33" s="82">
        <v>383</v>
      </c>
    </row>
    <row r="34" spans="1:9" ht="15.5">
      <c r="A34" s="58" t="s">
        <v>1231</v>
      </c>
      <c r="B34" s="81" t="s">
        <v>67</v>
      </c>
      <c r="C34" s="82">
        <v>774</v>
      </c>
      <c r="D34" s="82">
        <v>832</v>
      </c>
      <c r="E34" s="82">
        <v>858</v>
      </c>
      <c r="F34" s="82">
        <v>886</v>
      </c>
      <c r="G34" s="82">
        <v>1025</v>
      </c>
      <c r="H34" s="82">
        <v>1139</v>
      </c>
      <c r="I34" s="82">
        <v>1185</v>
      </c>
    </row>
    <row r="35" spans="1:9" ht="15.5">
      <c r="A35" s="58" t="s">
        <v>1232</v>
      </c>
      <c r="B35" s="81" t="s">
        <v>66</v>
      </c>
      <c r="C35" s="82">
        <v>2795</v>
      </c>
      <c r="D35" s="82">
        <v>3033</v>
      </c>
      <c r="E35" s="82">
        <v>3179</v>
      </c>
      <c r="F35" s="82">
        <v>3421</v>
      </c>
      <c r="G35" s="82">
        <v>3770</v>
      </c>
      <c r="H35" s="82">
        <v>4049</v>
      </c>
      <c r="I35" s="82">
        <v>4586</v>
      </c>
    </row>
    <row r="36" spans="1:9" ht="15.5">
      <c r="A36" s="58" t="s">
        <v>1233</v>
      </c>
      <c r="B36" s="81" t="s">
        <v>7</v>
      </c>
      <c r="C36" s="82">
        <v>1543</v>
      </c>
      <c r="D36" s="82">
        <v>1528</v>
      </c>
      <c r="E36" s="82">
        <v>1648</v>
      </c>
      <c r="F36" s="82">
        <v>1810</v>
      </c>
      <c r="G36" s="82">
        <v>1834</v>
      </c>
      <c r="H36" s="82">
        <v>2073</v>
      </c>
      <c r="I36" s="82">
        <v>2171</v>
      </c>
    </row>
    <row r="37" spans="1:9" ht="15.5">
      <c r="A37" s="58" t="s">
        <v>1234</v>
      </c>
      <c r="B37" s="81" t="s">
        <v>5</v>
      </c>
      <c r="C37" s="82">
        <v>690</v>
      </c>
      <c r="D37" s="82">
        <v>713</v>
      </c>
      <c r="E37" s="82">
        <v>742</v>
      </c>
      <c r="F37" s="82">
        <v>773</v>
      </c>
      <c r="G37" s="82">
        <v>871</v>
      </c>
      <c r="H37" s="82">
        <v>1001</v>
      </c>
      <c r="I37" s="82">
        <v>1081</v>
      </c>
    </row>
    <row r="38" spans="1:9" ht="15.5">
      <c r="A38" s="58" t="s">
        <v>1235</v>
      </c>
      <c r="B38" s="81" t="s">
        <v>65</v>
      </c>
      <c r="C38" s="82">
        <v>4980</v>
      </c>
      <c r="D38" s="82">
        <v>5662</v>
      </c>
      <c r="E38" s="82">
        <v>6126</v>
      </c>
      <c r="F38" s="82">
        <v>6296</v>
      </c>
      <c r="G38" s="82">
        <v>6631</v>
      </c>
      <c r="H38" s="82">
        <v>7254</v>
      </c>
      <c r="I38" s="82">
        <v>7844</v>
      </c>
    </row>
    <row r="39" spans="1:9" s="16" customFormat="1" ht="10"/>
  </sheetData>
  <phoneticPr fontId="20" type="noConversion"/>
  <conditionalFormatting sqref="A2:A4">
    <cfRule type="duplicateValues" dxfId="7" priority="1"/>
  </conditionalFormatting>
  <hyperlinks>
    <hyperlink ref="A4" location="Contents!A1" display="Back to table of contents" xr:uid="{00000000-0004-0000-0B00-000000000000}"/>
  </hyperlinks>
  <pageMargins left="0.75" right="0.75" top="1" bottom="1" header="0.5" footer="0.5"/>
  <pageSetup paperSize="9" scale="33" orientation="landscape" r:id="rId1"/>
  <headerFooter alignWithMargins="0"/>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C56CF-6EB4-4B5B-821B-559CB6054ED7}">
  <dimension ref="A1:G79"/>
  <sheetViews>
    <sheetView workbookViewId="0"/>
  </sheetViews>
  <sheetFormatPr defaultColWidth="8.81640625" defaultRowHeight="12.5"/>
  <cols>
    <col min="1" max="1" width="13.81640625" style="213" customWidth="1"/>
    <col min="2" max="2" width="38.453125" style="213" customWidth="1"/>
    <col min="3" max="3" width="14.81640625" style="213" customWidth="1"/>
    <col min="4" max="4" width="19.54296875" style="213" customWidth="1"/>
    <col min="5" max="5" width="16" style="213" customWidth="1"/>
    <col min="6" max="6" width="11" style="213" bestFit="1" customWidth="1"/>
    <col min="7" max="7" width="11.54296875" style="213" customWidth="1"/>
    <col min="8" max="16384" width="8.81640625" style="213"/>
  </cols>
  <sheetData>
    <row r="1" spans="1:7" s="15" customFormat="1" ht="20.149999999999999" customHeight="1">
      <c r="A1" s="106" t="s">
        <v>1373</v>
      </c>
      <c r="D1" s="106"/>
    </row>
    <row r="2" spans="1:7" s="13" customFormat="1" ht="15.5">
      <c r="A2" s="256" t="s">
        <v>949</v>
      </c>
      <c r="D2" s="256"/>
      <c r="E2" s="257"/>
      <c r="F2" s="257"/>
      <c r="G2" s="257"/>
    </row>
    <row r="3" spans="1:7" s="13" customFormat="1" ht="15.5">
      <c r="A3" s="256" t="s">
        <v>947</v>
      </c>
      <c r="D3" s="256"/>
      <c r="E3" s="257"/>
      <c r="F3" s="257"/>
      <c r="G3" s="257"/>
    </row>
    <row r="4" spans="1:7" s="13" customFormat="1" ht="15.5">
      <c r="A4" s="52" t="s">
        <v>894</v>
      </c>
      <c r="D4" s="52"/>
      <c r="E4" s="257"/>
      <c r="F4" s="257"/>
      <c r="G4" s="257"/>
    </row>
    <row r="5" spans="1:7" ht="113.25" customHeight="1">
      <c r="A5" s="258" t="s">
        <v>1236</v>
      </c>
      <c r="B5" s="258" t="s">
        <v>857</v>
      </c>
      <c r="C5" s="259" t="s">
        <v>4</v>
      </c>
      <c r="D5" s="259" t="s">
        <v>1364</v>
      </c>
      <c r="E5" s="259" t="s">
        <v>1365</v>
      </c>
    </row>
    <row r="6" spans="1:7" ht="22" customHeight="1">
      <c r="A6" s="260" t="s">
        <v>1203</v>
      </c>
      <c r="B6" s="261" t="s">
        <v>63</v>
      </c>
      <c r="C6" s="262">
        <v>4243803</v>
      </c>
      <c r="D6" s="262">
        <v>180232</v>
      </c>
      <c r="E6" s="263">
        <v>4.2469454873376541E-2</v>
      </c>
    </row>
    <row r="7" spans="1:7" ht="15.65" customHeight="1">
      <c r="A7" s="252" t="s">
        <v>1237</v>
      </c>
      <c r="B7" s="35" t="s">
        <v>144</v>
      </c>
      <c r="C7" s="74">
        <v>55679</v>
      </c>
      <c r="D7" s="264">
        <v>7919</v>
      </c>
      <c r="E7" s="265">
        <v>0.14222597388602526</v>
      </c>
    </row>
    <row r="8" spans="1:7" ht="15.65" customHeight="1">
      <c r="A8" s="252" t="s">
        <v>1238</v>
      </c>
      <c r="B8" s="35" t="s">
        <v>143</v>
      </c>
      <c r="C8" s="74">
        <v>62656</v>
      </c>
      <c r="D8" s="264">
        <v>4812</v>
      </c>
      <c r="E8" s="265">
        <v>7.6800306435137897E-2</v>
      </c>
    </row>
    <row r="9" spans="1:7" ht="15.5">
      <c r="A9" s="252" t="s">
        <v>1239</v>
      </c>
      <c r="B9" s="35" t="s">
        <v>142</v>
      </c>
      <c r="C9" s="74">
        <v>61699</v>
      </c>
      <c r="D9" s="264">
        <v>4282</v>
      </c>
      <c r="E9" s="265">
        <v>6.9401448969999516E-2</v>
      </c>
    </row>
    <row r="10" spans="1:7" ht="15.5">
      <c r="A10" s="252" t="s">
        <v>1240</v>
      </c>
      <c r="B10" s="35" t="s">
        <v>141</v>
      </c>
      <c r="C10" s="74">
        <v>64634</v>
      </c>
      <c r="D10" s="264">
        <v>1652</v>
      </c>
      <c r="E10" s="265">
        <v>2.5559303153139215E-2</v>
      </c>
    </row>
    <row r="11" spans="1:7" ht="15.5">
      <c r="A11" s="252" t="s">
        <v>1241</v>
      </c>
      <c r="B11" s="35" t="s">
        <v>140</v>
      </c>
      <c r="C11" s="74">
        <v>60355</v>
      </c>
      <c r="D11" s="264">
        <v>1584</v>
      </c>
      <c r="E11" s="265">
        <v>2.6244718747411151E-2</v>
      </c>
    </row>
    <row r="12" spans="1:7" ht="15.5">
      <c r="A12" s="252" t="s">
        <v>1242</v>
      </c>
      <c r="B12" s="35" t="s">
        <v>60</v>
      </c>
      <c r="C12" s="74">
        <v>53826</v>
      </c>
      <c r="D12" s="264">
        <v>1374</v>
      </c>
      <c r="E12" s="265">
        <v>2.5526697135213466E-2</v>
      </c>
    </row>
    <row r="13" spans="1:7" ht="15.5">
      <c r="A13" s="252" t="s">
        <v>1243</v>
      </c>
      <c r="B13" s="35" t="s">
        <v>139</v>
      </c>
      <c r="C13" s="74">
        <v>70233</v>
      </c>
      <c r="D13" s="264">
        <v>3829</v>
      </c>
      <c r="E13" s="265">
        <v>5.4518531174803868E-2</v>
      </c>
    </row>
    <row r="14" spans="1:7" ht="15.5">
      <c r="A14" s="252" t="s">
        <v>1244</v>
      </c>
      <c r="B14" s="35" t="s">
        <v>138</v>
      </c>
      <c r="C14" s="74">
        <v>55105</v>
      </c>
      <c r="D14" s="264">
        <v>1561</v>
      </c>
      <c r="E14" s="265">
        <v>2.8327737954813539E-2</v>
      </c>
    </row>
    <row r="15" spans="1:7" ht="15.5">
      <c r="A15" s="252" t="s">
        <v>1245</v>
      </c>
      <c r="B15" s="35" t="s">
        <v>137</v>
      </c>
      <c r="C15" s="74">
        <v>58452</v>
      </c>
      <c r="D15" s="264">
        <v>1524</v>
      </c>
      <c r="E15" s="265">
        <v>2.6072675015397249E-2</v>
      </c>
    </row>
    <row r="16" spans="1:7" ht="15.65" customHeight="1">
      <c r="A16" s="252" t="s">
        <v>1246</v>
      </c>
      <c r="B16" s="35" t="s">
        <v>58</v>
      </c>
      <c r="C16" s="74">
        <v>49748</v>
      </c>
      <c r="D16" s="264">
        <v>1381</v>
      </c>
      <c r="E16" s="265">
        <v>2.7759909946128487E-2</v>
      </c>
    </row>
    <row r="17" spans="1:5" ht="15.5">
      <c r="A17" s="252" t="s">
        <v>1247</v>
      </c>
      <c r="B17" s="35" t="s">
        <v>136</v>
      </c>
      <c r="C17" s="74">
        <v>63512</v>
      </c>
      <c r="D17" s="264">
        <v>912</v>
      </c>
      <c r="E17" s="265">
        <v>1.4359491119788386E-2</v>
      </c>
    </row>
    <row r="18" spans="1:5" ht="15.5">
      <c r="A18" s="252" t="s">
        <v>1248</v>
      </c>
      <c r="B18" s="35" t="s">
        <v>135</v>
      </c>
      <c r="C18" s="74">
        <v>58659</v>
      </c>
      <c r="D18" s="264">
        <v>3595</v>
      </c>
      <c r="E18" s="265">
        <v>6.1286418111457748E-2</v>
      </c>
    </row>
    <row r="19" spans="1:5" ht="15.5">
      <c r="A19" s="252" t="s">
        <v>1249</v>
      </c>
      <c r="B19" s="35" t="s">
        <v>134</v>
      </c>
      <c r="C19" s="74">
        <v>55423</v>
      </c>
      <c r="D19" s="264">
        <v>1451</v>
      </c>
      <c r="E19" s="265">
        <v>2.6180466593291592E-2</v>
      </c>
    </row>
    <row r="20" spans="1:5" ht="15.5">
      <c r="A20" s="252" t="s">
        <v>1250</v>
      </c>
      <c r="B20" s="35" t="s">
        <v>133</v>
      </c>
      <c r="C20" s="74">
        <v>59670</v>
      </c>
      <c r="D20" s="264">
        <v>483</v>
      </c>
      <c r="E20" s="265">
        <v>8.0945198592257423E-3</v>
      </c>
    </row>
    <row r="21" spans="1:5" ht="15.5">
      <c r="A21" s="252" t="s">
        <v>1251</v>
      </c>
      <c r="B21" s="35" t="s">
        <v>132</v>
      </c>
      <c r="C21" s="74">
        <v>52485</v>
      </c>
      <c r="D21" s="264">
        <v>1442</v>
      </c>
      <c r="E21" s="265">
        <v>2.7474516528531962E-2</v>
      </c>
    </row>
    <row r="22" spans="1:5" ht="15.5">
      <c r="A22" s="252" t="s">
        <v>1252</v>
      </c>
      <c r="B22" s="35" t="s">
        <v>131</v>
      </c>
      <c r="C22" s="74">
        <v>55282</v>
      </c>
      <c r="D22" s="264">
        <v>1048</v>
      </c>
      <c r="E22" s="265">
        <v>1.8957345971563982E-2</v>
      </c>
    </row>
    <row r="23" spans="1:5" ht="15.5">
      <c r="A23" s="252" t="s">
        <v>1253</v>
      </c>
      <c r="B23" s="35" t="s">
        <v>130</v>
      </c>
      <c r="C23" s="74">
        <v>60972</v>
      </c>
      <c r="D23" s="264">
        <v>625</v>
      </c>
      <c r="E23" s="265">
        <v>1.0250606835924686E-2</v>
      </c>
    </row>
    <row r="24" spans="1:5" ht="15.5">
      <c r="A24" s="252" t="s">
        <v>1375</v>
      </c>
      <c r="B24" s="35" t="s">
        <v>129</v>
      </c>
      <c r="C24" s="74">
        <v>56778</v>
      </c>
      <c r="D24" s="264">
        <v>1110</v>
      </c>
      <c r="E24" s="265">
        <v>1.9549825636690266E-2</v>
      </c>
    </row>
    <row r="25" spans="1:5" ht="15.5">
      <c r="A25" s="252" t="s">
        <v>1254</v>
      </c>
      <c r="B25" s="35" t="s">
        <v>128</v>
      </c>
      <c r="C25" s="74">
        <v>55713</v>
      </c>
      <c r="D25" s="264">
        <v>1590</v>
      </c>
      <c r="E25" s="265">
        <v>2.8539120133541544E-2</v>
      </c>
    </row>
    <row r="26" spans="1:5" ht="15.5">
      <c r="A26" s="252" t="s">
        <v>1255</v>
      </c>
      <c r="B26" s="35" t="s">
        <v>127</v>
      </c>
      <c r="C26" s="74">
        <v>50880</v>
      </c>
      <c r="D26" s="264">
        <v>834</v>
      </c>
      <c r="E26" s="265">
        <v>1.6391509433962264E-2</v>
      </c>
    </row>
    <row r="27" spans="1:5" ht="15.5">
      <c r="A27" s="252" t="s">
        <v>1256</v>
      </c>
      <c r="B27" s="35" t="s">
        <v>126</v>
      </c>
      <c r="C27" s="74">
        <v>56712</v>
      </c>
      <c r="D27" s="264">
        <v>719</v>
      </c>
      <c r="E27" s="265">
        <v>1.2678092819861757E-2</v>
      </c>
    </row>
    <row r="28" spans="1:5" ht="15.5">
      <c r="A28" s="252" t="s">
        <v>1257</v>
      </c>
      <c r="B28" s="35" t="s">
        <v>125</v>
      </c>
      <c r="C28" s="74">
        <v>51433</v>
      </c>
      <c r="D28" s="264">
        <v>496</v>
      </c>
      <c r="E28" s="265">
        <v>9.6436140221258723E-3</v>
      </c>
    </row>
    <row r="29" spans="1:5" ht="15.5">
      <c r="A29" s="252" t="s">
        <v>1258</v>
      </c>
      <c r="B29" s="35" t="s">
        <v>124</v>
      </c>
      <c r="C29" s="74">
        <v>56331</v>
      </c>
      <c r="D29" s="264">
        <v>662</v>
      </c>
      <c r="E29" s="265">
        <v>1.1751966057765706E-2</v>
      </c>
    </row>
    <row r="30" spans="1:5" ht="15.5">
      <c r="A30" s="252" t="s">
        <v>1259</v>
      </c>
      <c r="B30" s="35" t="s">
        <v>123</v>
      </c>
      <c r="C30" s="74">
        <v>61799</v>
      </c>
      <c r="D30" s="264">
        <v>904</v>
      </c>
      <c r="E30" s="265">
        <v>1.4628068415346527E-2</v>
      </c>
    </row>
    <row r="31" spans="1:5" ht="15.5">
      <c r="A31" s="252" t="s">
        <v>1260</v>
      </c>
      <c r="B31" s="35" t="s">
        <v>122</v>
      </c>
      <c r="C31" s="74">
        <v>55814</v>
      </c>
      <c r="D31" s="264">
        <v>2569</v>
      </c>
      <c r="E31" s="265">
        <v>4.6027878310101411E-2</v>
      </c>
    </row>
    <row r="32" spans="1:5" ht="15.5">
      <c r="A32" s="252" t="s">
        <v>1261</v>
      </c>
      <c r="B32" s="35" t="s">
        <v>121</v>
      </c>
      <c r="C32" s="74">
        <v>56284</v>
      </c>
      <c r="D32" s="264">
        <v>3108</v>
      </c>
      <c r="E32" s="265">
        <v>5.52199559377443E-2</v>
      </c>
    </row>
    <row r="33" spans="1:5" ht="15.5">
      <c r="A33" s="252" t="s">
        <v>1262</v>
      </c>
      <c r="B33" s="35" t="s">
        <v>120</v>
      </c>
      <c r="C33" s="74">
        <v>61979</v>
      </c>
      <c r="D33" s="264">
        <v>2127</v>
      </c>
      <c r="E33" s="265">
        <v>3.4318075477177752E-2</v>
      </c>
    </row>
    <row r="34" spans="1:5" ht="15.5">
      <c r="A34" s="252" t="s">
        <v>1263</v>
      </c>
      <c r="B34" s="35" t="s">
        <v>119</v>
      </c>
      <c r="C34" s="74">
        <v>60520</v>
      </c>
      <c r="D34" s="264">
        <v>855</v>
      </c>
      <c r="E34" s="265">
        <v>1.4127561136814275E-2</v>
      </c>
    </row>
    <row r="35" spans="1:5" ht="15.5">
      <c r="A35" s="252" t="s">
        <v>1264</v>
      </c>
      <c r="B35" s="35" t="s">
        <v>43</v>
      </c>
      <c r="C35" s="74">
        <v>67722</v>
      </c>
      <c r="D35" s="264">
        <v>1774</v>
      </c>
      <c r="E35" s="265">
        <v>2.6195327958418238E-2</v>
      </c>
    </row>
    <row r="36" spans="1:5" ht="15.5">
      <c r="A36" s="252" t="s">
        <v>1265</v>
      </c>
      <c r="B36" s="35" t="s">
        <v>118</v>
      </c>
      <c r="C36" s="74">
        <v>54993</v>
      </c>
      <c r="D36" s="264">
        <v>688</v>
      </c>
      <c r="E36" s="265">
        <v>1.2510683177859E-2</v>
      </c>
    </row>
    <row r="37" spans="1:5" ht="15.5">
      <c r="A37" s="252" t="s">
        <v>1266</v>
      </c>
      <c r="B37" s="35" t="s">
        <v>117</v>
      </c>
      <c r="C37" s="74">
        <v>63795</v>
      </c>
      <c r="D37" s="264">
        <v>8902</v>
      </c>
      <c r="E37" s="265">
        <v>0.13954071635708126</v>
      </c>
    </row>
    <row r="38" spans="1:5" ht="15.5">
      <c r="A38" s="252" t="s">
        <v>1267</v>
      </c>
      <c r="B38" s="35" t="s">
        <v>116</v>
      </c>
      <c r="C38" s="74">
        <v>72658</v>
      </c>
      <c r="D38" s="264">
        <v>8154</v>
      </c>
      <c r="E38" s="265">
        <v>0.11222439373503262</v>
      </c>
    </row>
    <row r="39" spans="1:5" ht="15.5">
      <c r="A39" s="252" t="s">
        <v>1268</v>
      </c>
      <c r="B39" s="35" t="s">
        <v>115</v>
      </c>
      <c r="C39" s="74">
        <v>74525</v>
      </c>
      <c r="D39" s="264">
        <v>11601</v>
      </c>
      <c r="E39" s="265">
        <v>0.15566588393156658</v>
      </c>
    </row>
    <row r="40" spans="1:5" ht="15.5">
      <c r="A40" s="252" t="s">
        <v>1269</v>
      </c>
      <c r="B40" s="35" t="s">
        <v>114</v>
      </c>
      <c r="C40" s="74">
        <v>59381</v>
      </c>
      <c r="D40" s="264">
        <v>4611</v>
      </c>
      <c r="E40" s="265">
        <v>7.7651100520368471E-2</v>
      </c>
    </row>
    <row r="41" spans="1:5" ht="15.5">
      <c r="A41" s="252" t="s">
        <v>1270</v>
      </c>
      <c r="B41" s="35" t="s">
        <v>113</v>
      </c>
      <c r="C41" s="74">
        <v>61795</v>
      </c>
      <c r="D41" s="264">
        <v>6033</v>
      </c>
      <c r="E41" s="265">
        <v>9.7629258030585003E-2</v>
      </c>
    </row>
    <row r="42" spans="1:5" ht="15.5">
      <c r="A42" s="252" t="s">
        <v>1271</v>
      </c>
      <c r="B42" s="35" t="s">
        <v>112</v>
      </c>
      <c r="C42" s="74">
        <v>66022</v>
      </c>
      <c r="D42" s="264">
        <v>3783</v>
      </c>
      <c r="E42" s="265">
        <v>5.7299082124140435E-2</v>
      </c>
    </row>
    <row r="43" spans="1:5" ht="15.5">
      <c r="A43" s="252" t="s">
        <v>1272</v>
      </c>
      <c r="B43" s="35" t="s">
        <v>111</v>
      </c>
      <c r="C43" s="74">
        <v>55383</v>
      </c>
      <c r="D43" s="264">
        <v>1351</v>
      </c>
      <c r="E43" s="265">
        <v>2.4393767040427568E-2</v>
      </c>
    </row>
    <row r="44" spans="1:5" ht="15.5">
      <c r="A44" s="252" t="s">
        <v>1273</v>
      </c>
      <c r="B44" s="35" t="s">
        <v>110</v>
      </c>
      <c r="C44" s="74">
        <v>61807</v>
      </c>
      <c r="D44" s="264">
        <v>1588</v>
      </c>
      <c r="E44" s="265">
        <v>2.5692882683191223E-2</v>
      </c>
    </row>
    <row r="45" spans="1:5" ht="15.5">
      <c r="A45" s="252" t="s">
        <v>1274</v>
      </c>
      <c r="B45" s="35" t="s">
        <v>109</v>
      </c>
      <c r="C45" s="74">
        <v>64292</v>
      </c>
      <c r="D45" s="264">
        <v>1904</v>
      </c>
      <c r="E45" s="265">
        <v>2.9614882100416847E-2</v>
      </c>
    </row>
    <row r="46" spans="1:5" ht="15.5">
      <c r="A46" s="252" t="s">
        <v>1275</v>
      </c>
      <c r="B46" s="35" t="s">
        <v>108</v>
      </c>
      <c r="C46" s="74">
        <v>57069</v>
      </c>
      <c r="D46" s="264">
        <v>851</v>
      </c>
      <c r="E46" s="265">
        <v>1.4911773467206364E-2</v>
      </c>
    </row>
    <row r="47" spans="1:5" ht="15.5">
      <c r="A47" s="252" t="s">
        <v>1276</v>
      </c>
      <c r="B47" s="35" t="s">
        <v>107</v>
      </c>
      <c r="C47" s="74">
        <v>55875</v>
      </c>
      <c r="D47" s="264">
        <v>2849</v>
      </c>
      <c r="E47" s="265">
        <v>5.0988814317673381E-2</v>
      </c>
    </row>
    <row r="48" spans="1:5" ht="15.5">
      <c r="A48" s="252" t="s">
        <v>1277</v>
      </c>
      <c r="B48" s="35" t="s">
        <v>106</v>
      </c>
      <c r="C48" s="74">
        <v>60333</v>
      </c>
      <c r="D48" s="264">
        <v>2441</v>
      </c>
      <c r="E48" s="265">
        <v>4.0458787065121904E-2</v>
      </c>
    </row>
    <row r="49" spans="1:5" ht="15.5">
      <c r="A49" s="252" t="s">
        <v>1278</v>
      </c>
      <c r="B49" s="35" t="s">
        <v>105</v>
      </c>
      <c r="C49" s="74">
        <v>62265</v>
      </c>
      <c r="D49" s="264">
        <v>6995</v>
      </c>
      <c r="E49" s="265">
        <v>0.11234240745201959</v>
      </c>
    </row>
    <row r="50" spans="1:5" ht="15.5">
      <c r="A50" s="252" t="s">
        <v>1279</v>
      </c>
      <c r="B50" s="35" t="s">
        <v>104</v>
      </c>
      <c r="C50" s="74">
        <v>52714</v>
      </c>
      <c r="D50" s="264">
        <v>3471</v>
      </c>
      <c r="E50" s="265">
        <v>6.5845885343551999E-2</v>
      </c>
    </row>
    <row r="51" spans="1:5" ht="15.5">
      <c r="A51" s="252" t="s">
        <v>1280</v>
      </c>
      <c r="B51" s="35" t="s">
        <v>103</v>
      </c>
      <c r="C51" s="74">
        <v>61620</v>
      </c>
      <c r="D51" s="264">
        <v>2961</v>
      </c>
      <c r="E51" s="265">
        <v>4.8052580331061343E-2</v>
      </c>
    </row>
    <row r="52" spans="1:5" ht="15.5">
      <c r="A52" s="252" t="s">
        <v>1376</v>
      </c>
      <c r="B52" s="35" t="s">
        <v>102</v>
      </c>
      <c r="C52" s="74">
        <v>56447</v>
      </c>
      <c r="D52" s="264">
        <v>2971</v>
      </c>
      <c r="E52" s="265">
        <v>5.2633443761404504E-2</v>
      </c>
    </row>
    <row r="53" spans="1:5" ht="15.5">
      <c r="A53" s="252" t="s">
        <v>1281</v>
      </c>
      <c r="B53" s="35" t="s">
        <v>101</v>
      </c>
      <c r="C53" s="74">
        <v>59160</v>
      </c>
      <c r="D53" s="264">
        <v>4162</v>
      </c>
      <c r="E53" s="265">
        <v>7.0351588911426635E-2</v>
      </c>
    </row>
    <row r="54" spans="1:5" ht="15.5">
      <c r="A54" s="252" t="s">
        <v>1282</v>
      </c>
      <c r="B54" s="35" t="s">
        <v>100</v>
      </c>
      <c r="C54" s="74">
        <v>53824</v>
      </c>
      <c r="D54" s="264">
        <v>4686</v>
      </c>
      <c r="E54" s="265">
        <v>8.7061533888228293E-2</v>
      </c>
    </row>
    <row r="55" spans="1:5" ht="15.5">
      <c r="A55" s="252" t="s">
        <v>1283</v>
      </c>
      <c r="B55" s="35" t="s">
        <v>99</v>
      </c>
      <c r="C55" s="74">
        <v>55638</v>
      </c>
      <c r="D55" s="264">
        <v>577</v>
      </c>
      <c r="E55" s="265">
        <v>1.0370610014738128E-2</v>
      </c>
    </row>
    <row r="56" spans="1:5" ht="15.5">
      <c r="A56" s="252" t="s">
        <v>1284</v>
      </c>
      <c r="B56" s="35" t="s">
        <v>98</v>
      </c>
      <c r="C56" s="74">
        <v>59704</v>
      </c>
      <c r="D56" s="264">
        <v>1429</v>
      </c>
      <c r="E56" s="265">
        <v>2.3934744740720888E-2</v>
      </c>
    </row>
    <row r="57" spans="1:5" ht="15.5">
      <c r="A57" s="252" t="s">
        <v>1285</v>
      </c>
      <c r="B57" s="35" t="s">
        <v>97</v>
      </c>
      <c r="C57" s="74">
        <v>69181</v>
      </c>
      <c r="D57" s="264">
        <v>3724</v>
      </c>
      <c r="E57" s="265">
        <v>5.3829808762521504E-2</v>
      </c>
    </row>
    <row r="58" spans="1:5" ht="15.5">
      <c r="A58" s="252" t="s">
        <v>1286</v>
      </c>
      <c r="B58" s="35" t="s">
        <v>96</v>
      </c>
      <c r="C58" s="74">
        <v>66127</v>
      </c>
      <c r="D58" s="264">
        <v>798</v>
      </c>
      <c r="E58" s="265">
        <v>1.2067687933824308E-2</v>
      </c>
    </row>
    <row r="59" spans="1:5" ht="15.5">
      <c r="A59" s="252" t="s">
        <v>1287</v>
      </c>
      <c r="B59" s="35" t="s">
        <v>95</v>
      </c>
      <c r="C59" s="74">
        <v>60020</v>
      </c>
      <c r="D59" s="264">
        <v>2635</v>
      </c>
      <c r="E59" s="265">
        <v>4.3902032655781409E-2</v>
      </c>
    </row>
    <row r="60" spans="1:5" ht="15.5">
      <c r="A60" s="252" t="s">
        <v>1288</v>
      </c>
      <c r="B60" s="35" t="s">
        <v>94</v>
      </c>
      <c r="C60" s="74">
        <v>76311</v>
      </c>
      <c r="D60" s="264">
        <v>3902</v>
      </c>
      <c r="E60" s="265">
        <v>5.1132864200442926E-2</v>
      </c>
    </row>
    <row r="61" spans="1:5" ht="15.5">
      <c r="A61" s="252" t="s">
        <v>1289</v>
      </c>
      <c r="B61" s="35" t="s">
        <v>93</v>
      </c>
      <c r="C61" s="74">
        <v>53521</v>
      </c>
      <c r="D61" s="264">
        <v>1123</v>
      </c>
      <c r="E61" s="265">
        <v>2.0982418116253433E-2</v>
      </c>
    </row>
    <row r="62" spans="1:5" ht="15.5">
      <c r="A62" s="252" t="s">
        <v>1290</v>
      </c>
      <c r="B62" s="35" t="s">
        <v>92</v>
      </c>
      <c r="C62" s="74">
        <v>70622</v>
      </c>
      <c r="D62" s="264">
        <v>3216</v>
      </c>
      <c r="E62" s="265">
        <v>4.5538217552604003E-2</v>
      </c>
    </row>
    <row r="63" spans="1:5" ht="15.5">
      <c r="A63" s="252" t="s">
        <v>1291</v>
      </c>
      <c r="B63" s="35" t="s">
        <v>91</v>
      </c>
      <c r="C63" s="74">
        <v>64751</v>
      </c>
      <c r="D63" s="264">
        <v>1987</v>
      </c>
      <c r="E63" s="265">
        <v>3.0686784760080927E-2</v>
      </c>
    </row>
    <row r="64" spans="1:5" ht="15.5">
      <c r="A64" s="252" t="s">
        <v>1292</v>
      </c>
      <c r="B64" s="35" t="s">
        <v>18</v>
      </c>
      <c r="C64" s="74">
        <v>63223</v>
      </c>
      <c r="D64" s="264">
        <v>1816</v>
      </c>
      <c r="E64" s="265">
        <v>2.8723723961216648E-2</v>
      </c>
    </row>
    <row r="65" spans="1:5" ht="15.5">
      <c r="A65" s="252" t="s">
        <v>1293</v>
      </c>
      <c r="B65" s="35" t="s">
        <v>17</v>
      </c>
      <c r="C65" s="74">
        <v>57518</v>
      </c>
      <c r="D65" s="264">
        <v>2073</v>
      </c>
      <c r="E65" s="265">
        <v>3.6040891546993983E-2</v>
      </c>
    </row>
    <row r="66" spans="1:5" ht="15.5">
      <c r="A66" s="252" t="s">
        <v>1294</v>
      </c>
      <c r="B66" s="35" t="s">
        <v>445</v>
      </c>
      <c r="C66" s="74">
        <v>21388</v>
      </c>
      <c r="D66" s="264">
        <v>327</v>
      </c>
      <c r="E66" s="265">
        <v>1.5288947073125118E-2</v>
      </c>
    </row>
    <row r="67" spans="1:5" ht="15.5">
      <c r="A67" s="252" t="s">
        <v>1295</v>
      </c>
      <c r="B67" s="35" t="s">
        <v>15</v>
      </c>
      <c r="C67" s="74">
        <v>56003</v>
      </c>
      <c r="D67" s="264">
        <v>2211</v>
      </c>
      <c r="E67" s="265">
        <v>3.9480027855650593E-2</v>
      </c>
    </row>
    <row r="68" spans="1:5" ht="15.5">
      <c r="A68" s="252" t="s">
        <v>1296</v>
      </c>
      <c r="B68" s="35" t="s">
        <v>71</v>
      </c>
      <c r="C68" s="74">
        <v>17696</v>
      </c>
      <c r="D68" s="264">
        <v>280</v>
      </c>
      <c r="E68" s="265">
        <v>1.5822784810126583E-2</v>
      </c>
    </row>
    <row r="69" spans="1:5" ht="15.5">
      <c r="A69" s="252" t="s">
        <v>1297</v>
      </c>
      <c r="B69" s="35" t="s">
        <v>90</v>
      </c>
      <c r="C69" s="74">
        <v>55016</v>
      </c>
      <c r="D69" s="264">
        <v>2414</v>
      </c>
      <c r="E69" s="265">
        <v>4.387814453977025E-2</v>
      </c>
    </row>
    <row r="70" spans="1:5" ht="15.5">
      <c r="A70" s="252" t="s">
        <v>1298</v>
      </c>
      <c r="B70" s="35" t="s">
        <v>89</v>
      </c>
      <c r="C70" s="74">
        <v>57690</v>
      </c>
      <c r="D70" s="264">
        <v>2723</v>
      </c>
      <c r="E70" s="265">
        <v>4.7200554688854222E-2</v>
      </c>
    </row>
    <row r="71" spans="1:5" ht="15.5">
      <c r="A71" s="252" t="s">
        <v>1299</v>
      </c>
      <c r="B71" s="35" t="s">
        <v>88</v>
      </c>
      <c r="C71" s="74">
        <v>63870</v>
      </c>
      <c r="D71" s="264">
        <v>2504</v>
      </c>
      <c r="E71" s="265">
        <v>3.9204634413652732E-2</v>
      </c>
    </row>
    <row r="72" spans="1:5" ht="15.5">
      <c r="A72" s="252" t="s">
        <v>1300</v>
      </c>
      <c r="B72" s="35" t="s">
        <v>87</v>
      </c>
      <c r="C72" s="74">
        <v>55475</v>
      </c>
      <c r="D72" s="264">
        <v>1145</v>
      </c>
      <c r="E72" s="265">
        <v>2.0639927895448402E-2</v>
      </c>
    </row>
    <row r="73" spans="1:5" ht="15.5">
      <c r="A73" s="252" t="s">
        <v>1301</v>
      </c>
      <c r="B73" s="35" t="s">
        <v>86</v>
      </c>
      <c r="C73" s="74">
        <v>52067</v>
      </c>
      <c r="D73" s="264">
        <v>982</v>
      </c>
      <c r="E73" s="265">
        <v>1.8860314594656886E-2</v>
      </c>
    </row>
    <row r="74" spans="1:5" ht="15.5">
      <c r="A74" s="252" t="s">
        <v>1302</v>
      </c>
      <c r="B74" s="35" t="s">
        <v>85</v>
      </c>
      <c r="C74" s="74">
        <v>62935</v>
      </c>
      <c r="D74" s="264">
        <v>1341</v>
      </c>
      <c r="E74" s="265">
        <v>2.1307698419003734E-2</v>
      </c>
    </row>
    <row r="75" spans="1:5" ht="15.65" customHeight="1">
      <c r="A75" s="252" t="s">
        <v>1303</v>
      </c>
      <c r="B75" s="35" t="s">
        <v>68</v>
      </c>
      <c r="C75" s="74">
        <v>17910</v>
      </c>
      <c r="D75" s="264">
        <v>378</v>
      </c>
      <c r="E75" s="265">
        <v>2.1105527638190954E-2</v>
      </c>
    </row>
    <row r="76" spans="1:5" ht="15.5">
      <c r="A76" s="252" t="s">
        <v>1304</v>
      </c>
      <c r="B76" s="35" t="s">
        <v>84</v>
      </c>
      <c r="C76" s="74">
        <v>61142</v>
      </c>
      <c r="D76" s="264">
        <v>2414</v>
      </c>
      <c r="E76" s="265">
        <v>3.9481861895260213E-2</v>
      </c>
    </row>
    <row r="77" spans="1:5" ht="15.5">
      <c r="A77" s="252" t="s">
        <v>1305</v>
      </c>
      <c r="B77" s="35" t="s">
        <v>7</v>
      </c>
      <c r="C77" s="74">
        <v>58898</v>
      </c>
      <c r="D77" s="264">
        <v>1822</v>
      </c>
      <c r="E77" s="265">
        <v>3.0934836496994803E-2</v>
      </c>
    </row>
    <row r="78" spans="1:5" ht="15.5">
      <c r="A78" s="252" t="s">
        <v>1306</v>
      </c>
      <c r="B78" s="35" t="s">
        <v>83</v>
      </c>
      <c r="C78" s="74">
        <v>64265</v>
      </c>
      <c r="D78" s="264">
        <v>888</v>
      </c>
      <c r="E78" s="265">
        <v>1.3817785730957753E-2</v>
      </c>
    </row>
    <row r="79" spans="1:5" ht="15.5">
      <c r="A79" s="253" t="s">
        <v>1307</v>
      </c>
      <c r="B79" s="266" t="s">
        <v>82</v>
      </c>
      <c r="C79" s="267">
        <v>58519</v>
      </c>
      <c r="D79" s="222">
        <v>1299</v>
      </c>
      <c r="E79" s="268">
        <v>2.2197918624720175E-2</v>
      </c>
    </row>
  </sheetData>
  <conditionalFormatting sqref="A7:A79">
    <cfRule type="duplicateValues" dxfId="6" priority="1"/>
  </conditionalFormatting>
  <conditionalFormatting sqref="A5:B5">
    <cfRule type="duplicateValues" dxfId="5" priority="3"/>
  </conditionalFormatting>
  <conditionalFormatting sqref="B7">
    <cfRule type="duplicateValues" dxfId="4" priority="6"/>
  </conditionalFormatting>
  <conditionalFormatting sqref="B9:B79 B6">
    <cfRule type="duplicateValues" dxfId="3" priority="5"/>
  </conditionalFormatting>
  <conditionalFormatting sqref="D2:D4 A2:A4">
    <cfRule type="duplicateValues" dxfId="2" priority="4"/>
  </conditionalFormatting>
  <conditionalFormatting sqref="G80:G1048576 G1:G4 E5">
    <cfRule type="colorScale" priority="2">
      <colorScale>
        <cfvo type="min"/>
        <cfvo type="percentile" val="50"/>
        <cfvo type="max"/>
        <color rgb="FFF8696B"/>
        <color rgb="FFFFEB84"/>
        <color rgb="FF63BE7B"/>
      </colorScale>
    </cfRule>
  </conditionalFormatting>
  <hyperlinks>
    <hyperlink ref="A4" location="Contents!A1" display="Back to table of contents" xr:uid="{4B19D424-4000-40E8-ABB2-E3FFAAEAEA53}"/>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dimension ref="A1:S31"/>
  <sheetViews>
    <sheetView zoomScaleNormal="100" workbookViewId="0"/>
  </sheetViews>
  <sheetFormatPr defaultColWidth="9.1796875" defaultRowHeight="12.5"/>
  <cols>
    <col min="1" max="1" width="73" style="1" customWidth="1"/>
    <col min="2" max="13" width="13.81640625" style="1" customWidth="1"/>
    <col min="14" max="18" width="10.81640625" style="1" customWidth="1"/>
    <col min="19" max="19" width="10.1796875" style="1" bestFit="1" customWidth="1"/>
    <col min="20" max="20" width="9.1796875" style="1"/>
    <col min="21" max="22" width="11.1796875" style="1" bestFit="1" customWidth="1"/>
    <col min="23" max="16384" width="9.1796875" style="1"/>
  </cols>
  <sheetData>
    <row r="1" spans="1:19" ht="20.399999999999999" customHeight="1">
      <c r="A1" s="120" t="s">
        <v>1093</v>
      </c>
      <c r="B1" s="4"/>
      <c r="C1" s="5"/>
    </row>
    <row r="2" spans="1:19" s="13" customFormat="1" ht="15" customHeight="1">
      <c r="A2" s="50" t="s">
        <v>949</v>
      </c>
      <c r="B2" s="51"/>
      <c r="C2" s="51"/>
      <c r="D2" s="51"/>
      <c r="E2" s="51"/>
    </row>
    <row r="3" spans="1:19" s="13" customFormat="1" ht="15" customHeight="1">
      <c r="A3" s="50" t="s">
        <v>947</v>
      </c>
      <c r="B3" s="51"/>
      <c r="C3" s="51"/>
      <c r="D3" s="51"/>
      <c r="E3" s="51"/>
    </row>
    <row r="4" spans="1:19" s="13" customFormat="1" ht="25.5" customHeight="1">
      <c r="A4" s="52" t="s">
        <v>894</v>
      </c>
      <c r="B4" s="51"/>
      <c r="C4" s="51"/>
      <c r="D4" s="51"/>
      <c r="E4" s="51"/>
    </row>
    <row r="5" spans="1:19" ht="58.5" customHeight="1">
      <c r="A5" s="131" t="s">
        <v>0</v>
      </c>
      <c r="B5" s="135" t="s">
        <v>1021</v>
      </c>
      <c r="C5" s="136" t="s">
        <v>1078</v>
      </c>
      <c r="D5" s="136" t="s">
        <v>1077</v>
      </c>
      <c r="E5" s="136" t="s">
        <v>1022</v>
      </c>
      <c r="F5" s="136" t="s">
        <v>1023</v>
      </c>
      <c r="G5" s="136" t="s">
        <v>1024</v>
      </c>
      <c r="H5" s="136" t="s">
        <v>1025</v>
      </c>
      <c r="I5" s="136" t="s">
        <v>1076</v>
      </c>
      <c r="J5" s="136" t="s">
        <v>1075</v>
      </c>
      <c r="K5" s="136" t="s">
        <v>1074</v>
      </c>
      <c r="L5" s="136" t="s">
        <v>1073</v>
      </c>
      <c r="M5" s="135" t="s">
        <v>1094</v>
      </c>
    </row>
    <row r="6" spans="1:19" s="112" customFormat="1" ht="15.5">
      <c r="A6" s="110" t="s">
        <v>984</v>
      </c>
      <c r="B6" s="111">
        <v>3985257</v>
      </c>
      <c r="C6" s="132">
        <v>4027187</v>
      </c>
      <c r="D6" s="111">
        <v>4035394</v>
      </c>
      <c r="E6" s="111">
        <v>3896852</v>
      </c>
      <c r="F6" s="56">
        <v>3929963</v>
      </c>
      <c r="G6" s="111">
        <v>3950643</v>
      </c>
      <c r="H6" s="111">
        <v>3925820</v>
      </c>
      <c r="I6" s="111">
        <v>3988550</v>
      </c>
      <c r="J6" s="56">
        <v>4079612</v>
      </c>
      <c r="K6" s="56">
        <v>4012429</v>
      </c>
      <c r="L6" s="56">
        <v>4028717</v>
      </c>
      <c r="M6" s="166">
        <v>4012718</v>
      </c>
    </row>
    <row r="7" spans="1:19" s="112" customFormat="1" ht="12.75" customHeight="1">
      <c r="A7" s="113" t="s">
        <v>985</v>
      </c>
      <c r="B7" s="111">
        <v>4063206</v>
      </c>
      <c r="C7" s="132">
        <v>4120494</v>
      </c>
      <c r="D7" s="111">
        <v>4131926</v>
      </c>
      <c r="E7" s="111">
        <v>4029958</v>
      </c>
      <c r="F7" s="56">
        <v>4089477</v>
      </c>
      <c r="G7" s="111">
        <v>4121140</v>
      </c>
      <c r="H7" s="111">
        <v>4105824</v>
      </c>
      <c r="I7" s="111">
        <v>4167361</v>
      </c>
      <c r="J7" s="56">
        <v>4227659</v>
      </c>
      <c r="K7" s="56">
        <v>4208923</v>
      </c>
      <c r="L7" s="56">
        <v>4245217</v>
      </c>
      <c r="M7" s="166">
        <v>4243803</v>
      </c>
    </row>
    <row r="8" spans="1:19" s="112" customFormat="1" ht="12.75" customHeight="1">
      <c r="A8" s="113" t="s">
        <v>1072</v>
      </c>
      <c r="B8" s="114">
        <v>79063</v>
      </c>
      <c r="C8" s="133">
        <v>94122</v>
      </c>
      <c r="D8" s="114">
        <v>88688</v>
      </c>
      <c r="E8" s="114">
        <v>95946</v>
      </c>
      <c r="F8" s="114">
        <v>113185</v>
      </c>
      <c r="G8" s="114">
        <v>124973</v>
      </c>
      <c r="H8" s="114">
        <v>132767</v>
      </c>
      <c r="I8" s="114">
        <v>142353</v>
      </c>
      <c r="J8" s="115">
        <v>145271</v>
      </c>
      <c r="K8" s="137">
        <v>157367</v>
      </c>
      <c r="L8" s="115">
        <v>172105</v>
      </c>
      <c r="M8" s="159">
        <v>181507</v>
      </c>
    </row>
    <row r="9" spans="1:19" s="112" customFormat="1" ht="31">
      <c r="A9" s="113" t="s">
        <v>986</v>
      </c>
      <c r="B9" s="117">
        <v>0.26743709277846117</v>
      </c>
      <c r="C9" s="134">
        <v>0.27281656034446355</v>
      </c>
      <c r="D9" s="117">
        <v>0.36594435621547916</v>
      </c>
      <c r="E9" s="116">
        <v>0.42222449961016961</v>
      </c>
      <c r="F9" s="116">
        <v>0.47993251948843335</v>
      </c>
      <c r="G9" s="116">
        <v>0.52371018698709582</v>
      </c>
      <c r="H9" s="116">
        <v>0.54992834568651749</v>
      </c>
      <c r="I9" s="116">
        <v>0.57560264157580776</v>
      </c>
      <c r="J9" s="116">
        <v>0.58650898759810099</v>
      </c>
      <c r="K9" s="138">
        <v>0.59307431265851418</v>
      </c>
      <c r="L9" s="116">
        <v>0.60348834935881956</v>
      </c>
      <c r="M9" s="216">
        <v>0.61359162996020311</v>
      </c>
    </row>
    <row r="10" spans="1:19" s="2" customFormat="1">
      <c r="I10" s="7"/>
      <c r="J10" s="7"/>
      <c r="K10" s="7"/>
      <c r="L10" s="7"/>
      <c r="M10" s="7"/>
      <c r="N10" s="7"/>
      <c r="O10" s="7"/>
      <c r="P10" s="7"/>
      <c r="Q10" s="7"/>
      <c r="R10" s="7"/>
      <c r="S10" s="7"/>
    </row>
    <row r="16" spans="1:19">
      <c r="S16" s="8"/>
    </row>
    <row r="17" spans="7:19">
      <c r="S17" s="8"/>
    </row>
    <row r="21" spans="7:19">
      <c r="G21" s="10"/>
    </row>
    <row r="22" spans="7:19">
      <c r="G22" s="10"/>
    </row>
    <row r="23" spans="7:19">
      <c r="G23" s="10"/>
    </row>
    <row r="24" spans="7:19">
      <c r="G24" s="10"/>
    </row>
    <row r="25" spans="7:19">
      <c r="G25" s="10"/>
    </row>
    <row r="26" spans="7:19">
      <c r="G26" s="10"/>
    </row>
    <row r="27" spans="7:19">
      <c r="G27" s="10"/>
    </row>
    <row r="28" spans="7:19">
      <c r="G28" s="10"/>
    </row>
    <row r="29" spans="7:19">
      <c r="G29" s="10"/>
    </row>
    <row r="30" spans="7:19">
      <c r="G30" s="10"/>
    </row>
    <row r="31" spans="7:19">
      <c r="G31" s="10"/>
    </row>
  </sheetData>
  <conditionalFormatting sqref="A2:A4">
    <cfRule type="duplicateValues" dxfId="1" priority="1"/>
  </conditionalFormatting>
  <hyperlinks>
    <hyperlink ref="A4" location="Contents!A1" display="Back to table of contents" xr:uid="{00000000-0004-0000-1100-000000000000}"/>
  </hyperlinks>
  <pageMargins left="0.75" right="0.75" top="1" bottom="1" header="0.5" footer="0.5"/>
  <pageSetup paperSize="9" orientation="landscape" r:id="rId1"/>
  <headerFooter alignWithMargins="0"/>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B38DF-D534-4896-A084-A1486991C93C}">
  <sheetPr codeName="Sheet22"/>
  <dimension ref="A1:E43"/>
  <sheetViews>
    <sheetView workbookViewId="0"/>
  </sheetViews>
  <sheetFormatPr defaultColWidth="9.1796875" defaultRowHeight="15.5"/>
  <cols>
    <col min="1" max="1" width="40.1796875" style="234" customWidth="1"/>
    <col min="2" max="2" width="20" style="234" customWidth="1"/>
    <col min="3" max="3" width="12.54296875" style="234" customWidth="1"/>
    <col min="4" max="4" width="40.1796875" style="234" customWidth="1"/>
    <col min="5" max="5" width="13.1796875" style="234" bestFit="1" customWidth="1"/>
    <col min="6" max="16384" width="9.1796875" style="234"/>
  </cols>
  <sheetData>
    <row r="1" spans="1:5" s="224" customFormat="1" ht="19.25" customHeight="1">
      <c r="A1" s="120" t="s">
        <v>1325</v>
      </c>
      <c r="B1" s="4"/>
      <c r="C1" s="5"/>
    </row>
    <row r="2" spans="1:5" s="13" customFormat="1" ht="15" customHeight="1">
      <c r="A2" s="225" t="s">
        <v>948</v>
      </c>
      <c r="B2" s="226"/>
      <c r="C2" s="226"/>
      <c r="D2" s="226"/>
      <c r="E2" s="226"/>
    </row>
    <row r="3" spans="1:5" s="13" customFormat="1" ht="15" customHeight="1">
      <c r="A3" s="225" t="s">
        <v>947</v>
      </c>
      <c r="B3" s="226"/>
      <c r="C3" s="226"/>
      <c r="D3" s="226"/>
      <c r="E3" s="226"/>
    </row>
    <row r="4" spans="1:5" s="13" customFormat="1" ht="25.5" customHeight="1">
      <c r="A4" s="52" t="s">
        <v>894</v>
      </c>
      <c r="B4" s="226"/>
      <c r="C4" s="226"/>
      <c r="D4" s="226"/>
      <c r="E4" s="226"/>
    </row>
    <row r="5" spans="1:5" s="13" customFormat="1" ht="25.5" customHeight="1">
      <c r="A5" s="105" t="s">
        <v>1068</v>
      </c>
      <c r="B5" s="226"/>
      <c r="C5" s="226"/>
      <c r="D5" s="226"/>
      <c r="E5" s="226"/>
    </row>
    <row r="6" spans="1:5" s="230" customFormat="1">
      <c r="A6" s="227" t="s">
        <v>859</v>
      </c>
      <c r="B6" s="228" t="s">
        <v>1026</v>
      </c>
      <c r="C6" s="229" t="s">
        <v>1079</v>
      </c>
    </row>
    <row r="7" spans="1:5">
      <c r="A7" s="231" t="s">
        <v>1096</v>
      </c>
      <c r="B7" s="232">
        <v>4012718</v>
      </c>
      <c r="C7" s="233" t="s">
        <v>963</v>
      </c>
    </row>
    <row r="8" spans="1:5">
      <c r="A8" s="231" t="s">
        <v>880</v>
      </c>
      <c r="B8" s="232">
        <v>4028717</v>
      </c>
      <c r="C8" s="233" t="s">
        <v>972</v>
      </c>
    </row>
    <row r="9" spans="1:5">
      <c r="A9" s="231" t="s">
        <v>860</v>
      </c>
      <c r="B9" s="235">
        <v>4012429</v>
      </c>
      <c r="C9" s="233" t="s">
        <v>963</v>
      </c>
    </row>
    <row r="10" spans="1:5">
      <c r="A10" s="231" t="s">
        <v>861</v>
      </c>
      <c r="B10" s="235">
        <v>4079612</v>
      </c>
      <c r="C10" s="233" t="s">
        <v>964</v>
      </c>
    </row>
    <row r="11" spans="1:5">
      <c r="A11" s="231" t="s">
        <v>862</v>
      </c>
      <c r="B11" s="236">
        <v>4053140</v>
      </c>
      <c r="C11" s="233" t="s">
        <v>965</v>
      </c>
    </row>
    <row r="12" spans="1:5">
      <c r="A12" s="231" t="s">
        <v>863</v>
      </c>
      <c r="B12" s="235">
        <v>3988550</v>
      </c>
      <c r="C12" s="233" t="s">
        <v>966</v>
      </c>
    </row>
    <row r="13" spans="1:5">
      <c r="A13" s="231" t="s">
        <v>864</v>
      </c>
      <c r="B13" s="235">
        <v>3925820</v>
      </c>
      <c r="C13" s="233" t="s">
        <v>967</v>
      </c>
    </row>
    <row r="14" spans="1:5">
      <c r="A14" s="231" t="s">
        <v>865</v>
      </c>
      <c r="B14" s="235">
        <v>3950643</v>
      </c>
      <c r="C14" s="233" t="s">
        <v>968</v>
      </c>
    </row>
    <row r="15" spans="1:5">
      <c r="A15" s="231" t="s">
        <v>867</v>
      </c>
      <c r="B15" s="236">
        <v>3991372</v>
      </c>
      <c r="C15" s="233" t="s">
        <v>966</v>
      </c>
    </row>
    <row r="16" spans="1:5">
      <c r="A16" s="231" t="s">
        <v>869</v>
      </c>
      <c r="B16" s="235">
        <v>3929963</v>
      </c>
      <c r="C16" s="233" t="s">
        <v>967</v>
      </c>
    </row>
    <row r="17" spans="1:3">
      <c r="A17" s="231" t="s">
        <v>871</v>
      </c>
      <c r="B17" s="236">
        <v>3987112</v>
      </c>
      <c r="C17" s="233" t="s">
        <v>966</v>
      </c>
    </row>
    <row r="18" spans="1:3">
      <c r="A18" s="234" t="s">
        <v>872</v>
      </c>
      <c r="B18" s="235">
        <v>3896852</v>
      </c>
      <c r="C18" s="233" t="s">
        <v>969</v>
      </c>
    </row>
    <row r="19" spans="1:3">
      <c r="A19" s="231" t="s">
        <v>874</v>
      </c>
      <c r="B19" s="236">
        <v>4099532</v>
      </c>
      <c r="C19" s="233" t="s">
        <v>970</v>
      </c>
    </row>
    <row r="20" spans="1:3">
      <c r="A20" s="234" t="s">
        <v>873</v>
      </c>
      <c r="B20" s="235">
        <v>4035394</v>
      </c>
      <c r="C20" s="233" t="s">
        <v>971</v>
      </c>
    </row>
    <row r="21" spans="1:3">
      <c r="A21" s="234" t="s">
        <v>876</v>
      </c>
      <c r="B21" s="235">
        <v>4027187</v>
      </c>
      <c r="C21" s="233" t="s">
        <v>972</v>
      </c>
    </row>
    <row r="22" spans="1:3">
      <c r="A22" s="234" t="s">
        <v>877</v>
      </c>
      <c r="B22" s="235">
        <v>3985257</v>
      </c>
      <c r="C22" s="247" t="s">
        <v>966</v>
      </c>
    </row>
    <row r="23" spans="1:3">
      <c r="B23" s="235"/>
      <c r="C23" s="237"/>
    </row>
    <row r="24" spans="1:3" ht="17.25" customHeight="1">
      <c r="A24" s="122" t="s">
        <v>1069</v>
      </c>
      <c r="B24" s="238"/>
    </row>
    <row r="25" spans="1:3">
      <c r="A25" s="227" t="s">
        <v>859</v>
      </c>
      <c r="B25" s="239" t="s">
        <v>0</v>
      </c>
      <c r="C25" s="240" t="s">
        <v>1079</v>
      </c>
    </row>
    <row r="26" spans="1:3">
      <c r="A26" s="231" t="s">
        <v>1096</v>
      </c>
      <c r="B26" s="241">
        <v>4243803</v>
      </c>
      <c r="C26" s="242" t="s">
        <v>1133</v>
      </c>
    </row>
    <row r="27" spans="1:3">
      <c r="A27" s="231" t="s">
        <v>1095</v>
      </c>
      <c r="B27" s="241">
        <v>4222332</v>
      </c>
      <c r="C27" s="242" t="s">
        <v>1129</v>
      </c>
    </row>
    <row r="28" spans="1:3">
      <c r="A28" s="231" t="s">
        <v>880</v>
      </c>
      <c r="B28" s="241">
        <v>4245217</v>
      </c>
      <c r="C28" s="242" t="s">
        <v>983</v>
      </c>
    </row>
    <row r="29" spans="1:3">
      <c r="A29" s="231" t="s">
        <v>881</v>
      </c>
      <c r="B29" s="241">
        <v>4277996</v>
      </c>
      <c r="C29" s="242" t="s">
        <v>980</v>
      </c>
    </row>
    <row r="30" spans="1:3">
      <c r="A30" s="231" t="s">
        <v>860</v>
      </c>
      <c r="B30" s="243">
        <v>4208923</v>
      </c>
      <c r="C30" s="233" t="s">
        <v>973</v>
      </c>
    </row>
    <row r="31" spans="1:3">
      <c r="A31" s="231" t="s">
        <v>861</v>
      </c>
      <c r="B31" s="243">
        <v>4227659</v>
      </c>
      <c r="C31" s="233" t="s">
        <v>974</v>
      </c>
    </row>
    <row r="32" spans="1:3">
      <c r="A32" s="231" t="s">
        <v>863</v>
      </c>
      <c r="B32" s="243">
        <v>4167361</v>
      </c>
      <c r="C32" s="233" t="s">
        <v>975</v>
      </c>
    </row>
    <row r="33" spans="1:3">
      <c r="A33" s="231" t="s">
        <v>864</v>
      </c>
      <c r="B33" s="243">
        <v>4105824</v>
      </c>
      <c r="C33" s="233" t="s">
        <v>976</v>
      </c>
    </row>
    <row r="34" spans="1:3">
      <c r="A34" s="231" t="s">
        <v>865</v>
      </c>
      <c r="B34" s="243">
        <v>4121140</v>
      </c>
      <c r="C34" s="233" t="s">
        <v>977</v>
      </c>
    </row>
    <row r="35" spans="1:3">
      <c r="A35" s="244" t="s">
        <v>866</v>
      </c>
      <c r="B35" s="245">
        <v>4110790</v>
      </c>
      <c r="C35" s="233" t="s">
        <v>976</v>
      </c>
    </row>
    <row r="36" spans="1:3">
      <c r="A36" s="234" t="s">
        <v>868</v>
      </c>
      <c r="B36" s="243">
        <v>4089477</v>
      </c>
      <c r="C36" s="233" t="s">
        <v>978</v>
      </c>
    </row>
    <row r="37" spans="1:3">
      <c r="A37" s="234" t="s">
        <v>870</v>
      </c>
      <c r="B37" s="245">
        <v>4098462</v>
      </c>
      <c r="C37" s="233" t="s">
        <v>970</v>
      </c>
    </row>
    <row r="38" spans="1:3">
      <c r="A38" s="234" t="s">
        <v>872</v>
      </c>
      <c r="B38" s="243">
        <v>4029958</v>
      </c>
      <c r="C38" s="233" t="s">
        <v>972</v>
      </c>
    </row>
    <row r="39" spans="1:3">
      <c r="A39" s="234" t="s">
        <v>873</v>
      </c>
      <c r="B39" s="243">
        <v>4131926</v>
      </c>
      <c r="C39" s="233" t="s">
        <v>979</v>
      </c>
    </row>
    <row r="40" spans="1:3">
      <c r="A40" s="246" t="s">
        <v>875</v>
      </c>
      <c r="B40" s="245">
        <v>4283938</v>
      </c>
      <c r="C40" s="233" t="s">
        <v>980</v>
      </c>
    </row>
    <row r="41" spans="1:3">
      <c r="A41" s="234" t="s">
        <v>876</v>
      </c>
      <c r="B41" s="123">
        <v>4120494</v>
      </c>
      <c r="C41" s="233" t="s">
        <v>977</v>
      </c>
    </row>
    <row r="42" spans="1:3">
      <c r="A42" s="234" t="s">
        <v>877</v>
      </c>
      <c r="B42" s="243">
        <v>4063206</v>
      </c>
      <c r="C42" s="233" t="s">
        <v>981</v>
      </c>
    </row>
    <row r="43" spans="1:3">
      <c r="A43" s="244" t="s">
        <v>878</v>
      </c>
      <c r="B43" s="245">
        <v>3983185</v>
      </c>
      <c r="C43" s="247" t="s">
        <v>982</v>
      </c>
    </row>
  </sheetData>
  <conditionalFormatting sqref="A2:A5">
    <cfRule type="duplicateValues" dxfId="0" priority="1"/>
  </conditionalFormatting>
  <hyperlinks>
    <hyperlink ref="A4" location="Contents!A1" display="Back to table of contents" xr:uid="{020A6C6C-04DB-4FA1-8EFF-C1AFCE3D2C40}"/>
  </hyperlinks>
  <pageMargins left="0.7" right="0.7" top="0.75" bottom="0.75" header="0.3" footer="0.3"/>
  <pageSetup paperSize="9" orientation="portrait" r:id="rId1"/>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dimension ref="A1:L21"/>
  <sheetViews>
    <sheetView zoomScaleNormal="100" workbookViewId="0"/>
  </sheetViews>
  <sheetFormatPr defaultColWidth="8.81640625" defaultRowHeight="15.5"/>
  <cols>
    <col min="1" max="1" width="28.81640625" style="20" customWidth="1"/>
    <col min="2" max="2" width="132" style="20" customWidth="1"/>
    <col min="3" max="3" width="10.453125" style="20" customWidth="1"/>
    <col min="4" max="16384" width="8.81640625" style="20"/>
  </cols>
  <sheetData>
    <row r="1" spans="1:12" s="24" customFormat="1" ht="20">
      <c r="A1" s="101" t="s">
        <v>899</v>
      </c>
    </row>
    <row r="2" spans="1:12" s="24" customFormat="1">
      <c r="A2" s="20" t="s">
        <v>900</v>
      </c>
    </row>
    <row r="3" spans="1:12" s="24" customFormat="1">
      <c r="A3" s="20" t="s">
        <v>893</v>
      </c>
    </row>
    <row r="4" spans="1:12" s="24" customFormat="1" ht="25" customHeight="1">
      <c r="A4" s="23" t="s">
        <v>901</v>
      </c>
      <c r="B4" s="23" t="s">
        <v>902</v>
      </c>
    </row>
    <row r="5" spans="1:12" ht="31" customHeight="1">
      <c r="A5" s="27" t="s">
        <v>891</v>
      </c>
      <c r="B5" s="28" t="s">
        <v>891</v>
      </c>
    </row>
    <row r="6" spans="1:12" ht="25" customHeight="1">
      <c r="A6" s="99" t="s">
        <v>987</v>
      </c>
      <c r="B6" s="288" t="s">
        <v>1322</v>
      </c>
      <c r="C6"/>
      <c r="D6"/>
      <c r="E6"/>
      <c r="F6"/>
      <c r="G6"/>
      <c r="H6"/>
      <c r="I6"/>
      <c r="J6"/>
      <c r="K6"/>
      <c r="L6"/>
    </row>
    <row r="7" spans="1:12" ht="25" customHeight="1">
      <c r="A7" s="99" t="s">
        <v>988</v>
      </c>
      <c r="B7" s="87" t="s">
        <v>1334</v>
      </c>
      <c r="C7"/>
      <c r="D7"/>
      <c r="E7"/>
      <c r="F7"/>
      <c r="G7"/>
      <c r="H7"/>
      <c r="I7"/>
      <c r="J7"/>
      <c r="K7"/>
      <c r="L7"/>
    </row>
    <row r="8" spans="1:12" ht="25" customHeight="1">
      <c r="A8" s="99" t="s">
        <v>989</v>
      </c>
      <c r="B8" s="87" t="s">
        <v>1335</v>
      </c>
      <c r="C8"/>
      <c r="D8"/>
      <c r="E8"/>
      <c r="F8"/>
      <c r="G8"/>
      <c r="H8"/>
      <c r="I8"/>
      <c r="J8"/>
      <c r="K8"/>
      <c r="L8"/>
    </row>
    <row r="9" spans="1:12" ht="25" customHeight="1">
      <c r="A9" s="99" t="s">
        <v>1001</v>
      </c>
      <c r="B9" s="288" t="s">
        <v>1336</v>
      </c>
      <c r="C9"/>
      <c r="D9"/>
      <c r="E9"/>
      <c r="F9"/>
      <c r="G9"/>
      <c r="H9"/>
      <c r="I9"/>
      <c r="J9"/>
      <c r="K9"/>
      <c r="L9"/>
    </row>
    <row r="10" spans="1:12" ht="25" customHeight="1">
      <c r="A10" s="99" t="s">
        <v>990</v>
      </c>
      <c r="B10" s="87" t="s">
        <v>1323</v>
      </c>
      <c r="C10"/>
      <c r="D10"/>
      <c r="E10"/>
      <c r="F10"/>
      <c r="G10"/>
      <c r="H10"/>
      <c r="I10"/>
      <c r="J10"/>
      <c r="K10"/>
      <c r="L10"/>
    </row>
    <row r="11" spans="1:12" ht="25" customHeight="1">
      <c r="A11" s="99" t="s">
        <v>1002</v>
      </c>
      <c r="B11" s="282" t="s">
        <v>1337</v>
      </c>
      <c r="C11"/>
      <c r="D11"/>
      <c r="E11"/>
      <c r="F11"/>
      <c r="G11"/>
      <c r="H11"/>
      <c r="I11"/>
      <c r="J11"/>
      <c r="K11"/>
      <c r="L11"/>
    </row>
    <row r="12" spans="1:12" ht="25" customHeight="1">
      <c r="A12" s="99" t="s">
        <v>1003</v>
      </c>
      <c r="B12" s="26" t="s">
        <v>1338</v>
      </c>
      <c r="C12"/>
      <c r="D12"/>
      <c r="E12"/>
      <c r="F12"/>
      <c r="G12"/>
      <c r="H12"/>
      <c r="I12" s="30"/>
      <c r="J12" s="30"/>
      <c r="K12" s="30"/>
      <c r="L12" s="30"/>
    </row>
    <row r="13" spans="1:12" ht="25" customHeight="1">
      <c r="A13" s="99" t="s">
        <v>1004</v>
      </c>
      <c r="B13" s="33" t="s">
        <v>1328</v>
      </c>
      <c r="C13" s="31"/>
      <c r="D13" s="31"/>
      <c r="E13" s="31"/>
      <c r="F13" s="31"/>
      <c r="G13" s="31"/>
      <c r="H13" s="31"/>
      <c r="I13" s="31"/>
      <c r="J13" s="31"/>
      <c r="K13" s="30"/>
      <c r="L13" s="30"/>
    </row>
    <row r="14" spans="1:12" ht="25" customHeight="1">
      <c r="A14" s="99" t="s">
        <v>991</v>
      </c>
      <c r="B14" s="282" t="s">
        <v>1329</v>
      </c>
      <c r="C14" s="31"/>
      <c r="D14" s="31"/>
      <c r="E14" s="31"/>
      <c r="F14" s="31"/>
      <c r="G14" s="31"/>
      <c r="H14" s="31"/>
      <c r="I14" s="31"/>
      <c r="J14" s="31"/>
      <c r="K14" s="30"/>
      <c r="L14" s="30"/>
    </row>
    <row r="15" spans="1:12" ht="25" customHeight="1">
      <c r="A15" s="100" t="s">
        <v>1005</v>
      </c>
      <c r="B15" s="87" t="s">
        <v>1324</v>
      </c>
      <c r="C15" s="26"/>
      <c r="D15" s="26"/>
      <c r="E15" s="26"/>
      <c r="F15" s="26"/>
      <c r="G15" s="26"/>
      <c r="H15" s="26"/>
      <c r="I15" s="26"/>
      <c r="J15" s="26"/>
      <c r="K15" s="26"/>
      <c r="L15" s="26"/>
    </row>
    <row r="16" spans="1:12" ht="25" customHeight="1">
      <c r="A16" s="100" t="s">
        <v>1006</v>
      </c>
      <c r="B16" s="87" t="s">
        <v>1330</v>
      </c>
      <c r="C16" s="26"/>
      <c r="D16" s="26"/>
      <c r="E16" s="26"/>
      <c r="F16" s="26"/>
      <c r="G16" s="26"/>
      <c r="H16" s="26"/>
      <c r="I16" s="26"/>
      <c r="J16" s="26"/>
      <c r="K16" s="26"/>
      <c r="L16" s="26"/>
    </row>
    <row r="17" spans="1:12" ht="25" customHeight="1">
      <c r="A17" s="100" t="s">
        <v>1007</v>
      </c>
      <c r="B17" s="87" t="s">
        <v>1331</v>
      </c>
      <c r="C17" s="26"/>
      <c r="D17" s="26"/>
      <c r="E17" s="26"/>
      <c r="F17" s="26"/>
      <c r="G17" s="26"/>
      <c r="H17" s="26"/>
      <c r="I17" s="26"/>
      <c r="J17" s="26"/>
      <c r="K17" s="26"/>
      <c r="L17" s="26"/>
    </row>
    <row r="18" spans="1:12" ht="25" customHeight="1">
      <c r="A18" s="100" t="s">
        <v>1008</v>
      </c>
      <c r="B18" s="87" t="s">
        <v>1332</v>
      </c>
      <c r="C18" s="32"/>
      <c r="D18" s="32"/>
      <c r="E18" s="32"/>
      <c r="F18" s="32"/>
      <c r="G18" s="32"/>
      <c r="H18" s="32"/>
      <c r="I18" s="32"/>
      <c r="J18" s="32"/>
      <c r="K18" s="32"/>
      <c r="L18" s="32"/>
    </row>
    <row r="19" spans="1:12" ht="25" customHeight="1">
      <c r="A19" s="100" t="s">
        <v>1009</v>
      </c>
      <c r="B19" s="87" t="s">
        <v>1333</v>
      </c>
      <c r="C19" s="32"/>
      <c r="D19" s="32"/>
      <c r="E19" s="32"/>
      <c r="F19" s="32"/>
      <c r="G19" s="32"/>
      <c r="H19" s="32"/>
      <c r="I19" s="32"/>
      <c r="J19" s="32"/>
      <c r="K19" s="32"/>
      <c r="L19" s="32"/>
    </row>
    <row r="20" spans="1:12" ht="25" customHeight="1">
      <c r="A20" s="121" t="s">
        <v>1067</v>
      </c>
      <c r="B20" s="33" t="s">
        <v>1083</v>
      </c>
      <c r="C20" s="32"/>
      <c r="D20" s="32"/>
      <c r="E20" s="32"/>
      <c r="F20" s="32"/>
      <c r="G20" s="32"/>
      <c r="H20" s="32"/>
      <c r="I20" s="32"/>
      <c r="J20" s="32"/>
      <c r="K20" s="32"/>
      <c r="L20" s="32"/>
    </row>
    <row r="21" spans="1:12" ht="25" customHeight="1">
      <c r="A21" s="121" t="s">
        <v>879</v>
      </c>
      <c r="B21" s="33" t="s">
        <v>1326</v>
      </c>
    </row>
  </sheetData>
  <hyperlinks>
    <hyperlink ref="A5" location="Notes!A1" display="Notes" xr:uid="{00000000-0004-0000-0100-000000000000}"/>
    <hyperlink ref="A6" location="'Table 1'!A1" display="Table 1" xr:uid="{00000000-0004-0000-0100-000001000000}"/>
    <hyperlink ref="A7:A8" location="'Table 1'!A1" display="Table 1" xr:uid="{00000000-0004-0000-0100-000005000000}"/>
    <hyperlink ref="A9" location="'Table 4'!A1" display="Table 4" xr:uid="{00000000-0004-0000-0100-000006000000}"/>
    <hyperlink ref="A12" location="'Table 7'!A1" display="Table 7" xr:uid="{00000000-0004-0000-0100-000007000000}"/>
    <hyperlink ref="A10:A11" location="'Table 1'!A1" display="Table 1" xr:uid="{00000000-0004-0000-0100-000008000000}"/>
    <hyperlink ref="A13:A14" location="'Table 1'!A1" display="Table 1" xr:uid="{00000000-0004-0000-0100-000009000000}"/>
    <hyperlink ref="A7" location="'Table 2'!A1" display="Table 2" xr:uid="{00000000-0004-0000-0100-00000A000000}"/>
    <hyperlink ref="A8" location="'Table 3'!A1" display="Table 3" xr:uid="{00000000-0004-0000-0100-00000B000000}"/>
    <hyperlink ref="A10" location="'Table 5'!A1" display="Table 5" xr:uid="{00000000-0004-0000-0100-00000C000000}"/>
    <hyperlink ref="A11" location="'Table 6'!A1" display="Table 6" xr:uid="{00000000-0004-0000-0100-00000D000000}"/>
    <hyperlink ref="A13" location="'Table 8'!A1" display="Table 8" xr:uid="{00000000-0004-0000-0100-00000E000000}"/>
    <hyperlink ref="A14" location="'Table 9'!A1" display="Table 9" xr:uid="{00000000-0004-0000-0100-00000F000000}"/>
    <hyperlink ref="A21" location="'Election dates'!A1" display="Election Dates" xr:uid="{00000000-0004-0000-0100-000010000000}"/>
    <hyperlink ref="A20" location="'Figure Data'!A1" display="Figure Data" xr:uid="{00000000-0004-0000-0100-000011000000}"/>
  </hyperlink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dimension ref="A1:J22"/>
  <sheetViews>
    <sheetView workbookViewId="0"/>
  </sheetViews>
  <sheetFormatPr defaultColWidth="107.81640625" defaultRowHeight="50.15" customHeight="1"/>
  <cols>
    <col min="1" max="1" width="15.1796875" style="89" customWidth="1"/>
    <col min="2" max="2" width="83.81640625" style="89" customWidth="1"/>
    <col min="3" max="3" width="19.453125" style="89" customWidth="1"/>
    <col min="4" max="4" width="80.1796875" style="140" customWidth="1"/>
    <col min="5" max="16384" width="107.81640625" style="89"/>
  </cols>
  <sheetData>
    <row r="1" spans="1:10" s="21" customFormat="1" ht="20">
      <c r="A1" s="18" t="s">
        <v>891</v>
      </c>
      <c r="B1" s="19"/>
      <c r="C1" s="19"/>
      <c r="D1" s="141"/>
    </row>
    <row r="2" spans="1:10" s="21" customFormat="1" ht="17.5">
      <c r="A2" s="22" t="s">
        <v>892</v>
      </c>
      <c r="B2" s="19"/>
      <c r="C2" s="19"/>
      <c r="D2" s="141"/>
    </row>
    <row r="3" spans="1:10" s="21" customFormat="1" ht="17.5">
      <c r="A3" s="22" t="s">
        <v>893</v>
      </c>
      <c r="B3" s="19"/>
      <c r="C3" s="19"/>
      <c r="D3" s="141"/>
    </row>
    <row r="4" spans="1:10" s="158" customFormat="1" ht="25.5" customHeight="1">
      <c r="A4" s="293" t="s">
        <v>894</v>
      </c>
      <c r="B4" s="157"/>
      <c r="C4" s="157"/>
      <c r="D4" s="98"/>
    </row>
    <row r="5" spans="1:10" s="140" customFormat="1" ht="50.15" customHeight="1">
      <c r="A5" s="139" t="s">
        <v>895</v>
      </c>
      <c r="B5" s="139" t="s">
        <v>896</v>
      </c>
      <c r="C5" s="139" t="s">
        <v>897</v>
      </c>
      <c r="D5" s="139" t="s">
        <v>898</v>
      </c>
    </row>
    <row r="6" spans="1:10" ht="68.25" customHeight="1">
      <c r="A6" s="98" t="s">
        <v>882</v>
      </c>
      <c r="B6" s="90" t="s">
        <v>1013</v>
      </c>
      <c r="C6" s="93" t="s">
        <v>999</v>
      </c>
      <c r="D6" s="142" t="s">
        <v>1061</v>
      </c>
      <c r="E6" s="92"/>
      <c r="F6" s="92"/>
      <c r="G6" s="92"/>
      <c r="H6" s="92"/>
      <c r="I6" s="92"/>
      <c r="J6" s="92"/>
    </row>
    <row r="7" spans="1:10" ht="132" customHeight="1">
      <c r="A7" s="98" t="s">
        <v>883</v>
      </c>
      <c r="B7" s="90" t="s">
        <v>1341</v>
      </c>
      <c r="C7" s="93" t="s">
        <v>1320</v>
      </c>
      <c r="D7" s="142" t="s">
        <v>1062</v>
      </c>
      <c r="E7" s="91"/>
      <c r="F7" s="91"/>
      <c r="G7" s="91"/>
      <c r="H7" s="91"/>
      <c r="I7" s="91"/>
      <c r="J7" s="91"/>
    </row>
    <row r="8" spans="1:10" ht="93">
      <c r="A8" s="98" t="s">
        <v>884</v>
      </c>
      <c r="B8" s="102" t="s">
        <v>1015</v>
      </c>
      <c r="C8" s="93" t="s">
        <v>1321</v>
      </c>
      <c r="D8" s="96"/>
      <c r="E8" s="91"/>
      <c r="F8" s="91"/>
      <c r="G8" s="91"/>
      <c r="H8" s="91"/>
      <c r="I8" s="91"/>
      <c r="J8" s="91"/>
    </row>
    <row r="9" spans="1:10" ht="63.75" customHeight="1">
      <c r="A9" s="98" t="s">
        <v>885</v>
      </c>
      <c r="B9" s="90" t="s">
        <v>1339</v>
      </c>
      <c r="C9" s="93" t="s">
        <v>1000</v>
      </c>
      <c r="D9" s="142" t="s">
        <v>1062</v>
      </c>
      <c r="E9" s="91"/>
      <c r="F9" s="91"/>
      <c r="G9" s="91"/>
      <c r="H9" s="91"/>
      <c r="I9" s="91"/>
      <c r="J9" s="91"/>
    </row>
    <row r="10" spans="1:10" ht="80.25" customHeight="1">
      <c r="A10" s="97" t="s">
        <v>886</v>
      </c>
      <c r="B10" s="90" t="s">
        <v>1011</v>
      </c>
      <c r="C10" s="96" t="s">
        <v>998</v>
      </c>
      <c r="D10" s="93"/>
      <c r="E10" s="91"/>
      <c r="F10" s="91"/>
      <c r="G10" s="91"/>
      <c r="H10" s="91"/>
      <c r="I10" s="91"/>
      <c r="J10" s="91"/>
    </row>
    <row r="11" spans="1:10" ht="69" customHeight="1">
      <c r="A11" s="98" t="s">
        <v>993</v>
      </c>
      <c r="B11" s="93" t="s">
        <v>1081</v>
      </c>
      <c r="C11" s="96" t="s">
        <v>1318</v>
      </c>
      <c r="D11" s="294" t="s">
        <v>1063</v>
      </c>
      <c r="E11" s="91"/>
      <c r="F11" s="91"/>
      <c r="G11" s="91"/>
      <c r="H11" s="91"/>
      <c r="I11" s="91"/>
      <c r="J11" s="91"/>
    </row>
    <row r="12" spans="1:10" ht="50.15" customHeight="1">
      <c r="A12" s="98" t="s">
        <v>887</v>
      </c>
      <c r="B12" s="93" t="s">
        <v>1340</v>
      </c>
      <c r="C12" s="96" t="s">
        <v>999</v>
      </c>
      <c r="D12" s="93"/>
    </row>
    <row r="13" spans="1:10" ht="56.25" customHeight="1">
      <c r="A13" s="98" t="s">
        <v>888</v>
      </c>
      <c r="B13" s="93" t="s">
        <v>1014</v>
      </c>
      <c r="C13" s="96" t="s">
        <v>1318</v>
      </c>
      <c r="D13" s="96"/>
    </row>
    <row r="14" spans="1:10" ht="50.15" customHeight="1">
      <c r="A14" s="98" t="s">
        <v>889</v>
      </c>
      <c r="B14" s="93" t="s">
        <v>1012</v>
      </c>
      <c r="C14" s="96" t="s">
        <v>1318</v>
      </c>
      <c r="D14" s="93"/>
    </row>
    <row r="15" spans="1:10" ht="72" customHeight="1">
      <c r="A15" s="98" t="s">
        <v>890</v>
      </c>
      <c r="B15" s="103" t="s">
        <v>1366</v>
      </c>
      <c r="C15" s="96" t="s">
        <v>1318</v>
      </c>
      <c r="D15" s="96"/>
      <c r="E15" s="93"/>
      <c r="F15" s="93"/>
      <c r="G15" s="93"/>
      <c r="H15" s="93"/>
      <c r="I15" s="93"/>
      <c r="J15" s="93"/>
    </row>
    <row r="16" spans="1:10" ht="71.25" customHeight="1">
      <c r="A16" s="98" t="s">
        <v>945</v>
      </c>
      <c r="B16" s="96" t="s">
        <v>1018</v>
      </c>
      <c r="C16" s="96" t="s">
        <v>1001</v>
      </c>
      <c r="D16" s="143" t="s">
        <v>1064</v>
      </c>
      <c r="E16" s="93"/>
      <c r="F16" s="93"/>
      <c r="G16" s="93"/>
      <c r="H16" s="93"/>
      <c r="I16" s="93"/>
      <c r="J16" s="93"/>
    </row>
    <row r="17" spans="1:10" ht="71.25" customHeight="1">
      <c r="A17" s="98" t="s">
        <v>946</v>
      </c>
      <c r="B17" s="96" t="s">
        <v>1090</v>
      </c>
      <c r="C17" s="96" t="s">
        <v>990</v>
      </c>
      <c r="D17" s="143" t="s">
        <v>1066</v>
      </c>
      <c r="E17" s="93"/>
      <c r="F17" s="93"/>
      <c r="G17" s="93"/>
      <c r="H17" s="93"/>
      <c r="I17" s="93"/>
      <c r="J17" s="93"/>
    </row>
    <row r="18" spans="1:10" ht="50.15" customHeight="1">
      <c r="A18" s="98" t="s">
        <v>1060</v>
      </c>
      <c r="B18" s="221" t="s">
        <v>1065</v>
      </c>
      <c r="C18" s="96" t="s">
        <v>990</v>
      </c>
      <c r="D18" s="143" t="s">
        <v>1066</v>
      </c>
      <c r="E18" s="93"/>
      <c r="F18" s="93"/>
      <c r="G18" s="93"/>
      <c r="H18" s="93"/>
      <c r="I18" s="93"/>
      <c r="J18" s="93"/>
    </row>
    <row r="19" spans="1:10" ht="70.5" customHeight="1">
      <c r="A19" s="98" t="s">
        <v>994</v>
      </c>
      <c r="B19" s="103" t="s">
        <v>1367</v>
      </c>
      <c r="C19" s="96" t="s">
        <v>990</v>
      </c>
      <c r="D19" s="143" t="s">
        <v>1066</v>
      </c>
      <c r="E19" s="94"/>
      <c r="F19" s="94"/>
      <c r="G19" s="94"/>
      <c r="H19" s="95"/>
      <c r="I19" s="91"/>
      <c r="J19" s="91"/>
    </row>
    <row r="20" spans="1:10" ht="53.15" customHeight="1">
      <c r="A20" s="218" t="s">
        <v>1089</v>
      </c>
      <c r="B20" s="103" t="s">
        <v>1368</v>
      </c>
      <c r="C20" s="96" t="s">
        <v>1319</v>
      </c>
      <c r="D20" s="219"/>
      <c r="E20" s="94"/>
      <c r="F20" s="94"/>
      <c r="G20" s="94"/>
      <c r="H20" s="95"/>
      <c r="I20" s="91"/>
      <c r="J20" s="91"/>
    </row>
    <row r="21" spans="1:10" ht="105.75" customHeight="1">
      <c r="A21" s="118" t="s">
        <v>1130</v>
      </c>
      <c r="B21" s="291" t="s">
        <v>1369</v>
      </c>
      <c r="C21" s="119" t="s">
        <v>1132</v>
      </c>
      <c r="D21" s="119"/>
      <c r="E21" s="93"/>
      <c r="F21" s="93"/>
      <c r="G21" s="93"/>
      <c r="H21" s="93"/>
      <c r="I21" s="93"/>
      <c r="J21" s="93"/>
    </row>
    <row r="22" spans="1:10" ht="50.15" customHeight="1">
      <c r="A22" s="98"/>
      <c r="B22" s="290"/>
      <c r="C22" s="96"/>
      <c r="D22" s="96"/>
    </row>
  </sheetData>
  <hyperlinks>
    <hyperlink ref="A4" location="Contents!A1" display="Back to table of contents" xr:uid="{00000000-0004-0000-0200-000000000000}"/>
    <hyperlink ref="D6" r:id="rId1" display="See Representation of the People Act 1983 section 4 (5)" xr:uid="{00000000-0004-0000-0200-000001000000}"/>
    <hyperlink ref="D7" r:id="rId2" display="See Scottish Elections (Reduction of Voting Age) Act" xr:uid="{00000000-0004-0000-0200-000002000000}"/>
    <hyperlink ref="D9" r:id="rId3" display="See Scottish Elections (Reduction of Voting Age) Act" xr:uid="{00000000-0004-0000-0200-000003000000}"/>
    <hyperlink ref="D11" r:id="rId4" xr:uid="{00000000-0004-0000-0200-000004000000}"/>
    <hyperlink ref="D16" r:id="rId5" xr:uid="{00000000-0004-0000-0200-000005000000}"/>
    <hyperlink ref="D18" r:id="rId6" xr:uid="{00000000-0004-0000-0200-000006000000}"/>
    <hyperlink ref="D19" r:id="rId7" xr:uid="{00000000-0004-0000-0200-000007000000}"/>
    <hyperlink ref="D17" r:id="rId8" xr:uid="{3E342131-98D4-4B6F-862F-6037C9B36E8E}"/>
  </hyperlinks>
  <pageMargins left="0.7" right="0.7" top="0.75" bottom="0.75" header="0.3" footer="0.3"/>
  <pageSetup paperSize="9" orientation="portrait" r:id="rId9"/>
  <tableParts count="1">
    <tablePart r:id="rId10"/>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O26"/>
  <sheetViews>
    <sheetView zoomScaleNormal="100" zoomScaleSheetLayoutView="100" workbookViewId="0"/>
  </sheetViews>
  <sheetFormatPr defaultColWidth="9.1796875" defaultRowHeight="12.5"/>
  <cols>
    <col min="1" max="1" width="64.453125" style="13" customWidth="1"/>
    <col min="2" max="13" width="15.81640625" style="13" customWidth="1"/>
    <col min="14" max="14" width="18" style="13" customWidth="1"/>
    <col min="15" max="16384" width="9.1796875" style="13"/>
  </cols>
  <sheetData>
    <row r="1" spans="1:15" ht="18" customHeight="1">
      <c r="A1" s="104" t="s">
        <v>1344</v>
      </c>
      <c r="B1" s="12"/>
      <c r="J1" s="4"/>
    </row>
    <row r="2" spans="1:15" ht="18" customHeight="1">
      <c r="A2" s="50" t="s">
        <v>948</v>
      </c>
      <c r="B2" s="51"/>
      <c r="C2" s="51"/>
      <c r="D2" s="51"/>
      <c r="E2" s="51"/>
      <c r="F2" s="51"/>
      <c r="G2" s="51"/>
      <c r="H2" s="51"/>
      <c r="I2" s="51"/>
      <c r="J2" s="51"/>
      <c r="K2" s="51"/>
      <c r="L2" s="51"/>
      <c r="M2" s="51"/>
      <c r="N2" s="51"/>
    </row>
    <row r="3" spans="1:15" ht="21" customHeight="1">
      <c r="A3" s="50" t="s">
        <v>947</v>
      </c>
      <c r="B3" s="51"/>
      <c r="C3" s="51"/>
      <c r="D3" s="51"/>
      <c r="E3" s="51"/>
      <c r="F3" s="51"/>
      <c r="G3" s="51"/>
      <c r="H3" s="51"/>
      <c r="I3" s="51"/>
      <c r="J3" s="51"/>
      <c r="K3" s="51"/>
      <c r="L3" s="51"/>
      <c r="M3" s="51"/>
      <c r="N3" s="51"/>
    </row>
    <row r="4" spans="1:15" ht="25.5" customHeight="1">
      <c r="A4" s="52" t="s">
        <v>894</v>
      </c>
      <c r="B4" s="51"/>
      <c r="C4" s="51"/>
      <c r="D4" s="51"/>
      <c r="E4" s="51"/>
      <c r="F4" s="51"/>
      <c r="G4" s="51"/>
      <c r="H4" s="51"/>
      <c r="I4" s="51"/>
      <c r="J4" s="51"/>
      <c r="K4" s="51"/>
      <c r="L4" s="51"/>
      <c r="M4" s="51"/>
      <c r="N4" s="51"/>
    </row>
    <row r="5" spans="1:15" ht="25.5" customHeight="1">
      <c r="A5" s="105" t="s">
        <v>1345</v>
      </c>
      <c r="B5" s="51"/>
      <c r="C5" s="51"/>
      <c r="D5" s="51"/>
      <c r="E5" s="51"/>
      <c r="F5" s="51"/>
      <c r="G5" s="51"/>
      <c r="H5" s="51"/>
      <c r="I5" s="51"/>
      <c r="J5" s="51"/>
      <c r="K5" s="51"/>
      <c r="L5" s="51"/>
      <c r="M5" s="51"/>
      <c r="N5" s="51"/>
    </row>
    <row r="6" spans="1:15" s="48" customFormat="1" ht="42.75" customHeight="1">
      <c r="A6" s="68" t="s">
        <v>1342</v>
      </c>
      <c r="B6" s="130" t="s">
        <v>958</v>
      </c>
      <c r="C6" s="130" t="s">
        <v>1036</v>
      </c>
      <c r="D6" s="130" t="s">
        <v>1037</v>
      </c>
      <c r="E6" s="130" t="s">
        <v>959</v>
      </c>
      <c r="F6" s="130" t="s">
        <v>960</v>
      </c>
      <c r="G6" s="130" t="s">
        <v>961</v>
      </c>
      <c r="H6" s="130" t="s">
        <v>962</v>
      </c>
      <c r="I6" s="130" t="s">
        <v>1042</v>
      </c>
      <c r="J6" s="130" t="s">
        <v>1045</v>
      </c>
      <c r="K6" s="130" t="s">
        <v>1050</v>
      </c>
      <c r="L6" s="130" t="s">
        <v>1054</v>
      </c>
      <c r="M6" s="160" t="s">
        <v>1084</v>
      </c>
    </row>
    <row r="7" spans="1:15" ht="17.25" customHeight="1">
      <c r="A7" s="64" t="s">
        <v>1027</v>
      </c>
      <c r="B7" s="65">
        <v>3985257</v>
      </c>
      <c r="C7" s="66">
        <v>4027187</v>
      </c>
      <c r="D7" s="65">
        <v>4035394</v>
      </c>
      <c r="E7" s="65">
        <v>3896852</v>
      </c>
      <c r="F7" s="65">
        <v>3929963</v>
      </c>
      <c r="G7" s="65">
        <v>3950643</v>
      </c>
      <c r="H7" s="65">
        <v>3925820</v>
      </c>
      <c r="I7" s="65">
        <v>3988550</v>
      </c>
      <c r="J7" s="65">
        <v>4079612</v>
      </c>
      <c r="K7" s="65">
        <v>4012429</v>
      </c>
      <c r="L7" s="65">
        <v>4028717</v>
      </c>
      <c r="M7" s="167">
        <v>4012718</v>
      </c>
    </row>
    <row r="8" spans="1:15" ht="13.5" customHeight="1">
      <c r="A8" s="55" t="s">
        <v>1028</v>
      </c>
      <c r="B8" s="56">
        <v>46200</v>
      </c>
      <c r="C8" s="56">
        <v>63471</v>
      </c>
      <c r="D8" s="56">
        <v>38963</v>
      </c>
      <c r="E8" s="56">
        <v>24827</v>
      </c>
      <c r="F8" s="56">
        <v>41561</v>
      </c>
      <c r="G8" s="56">
        <v>43357</v>
      </c>
      <c r="H8" s="56">
        <v>41296</v>
      </c>
      <c r="I8" s="56">
        <v>38171</v>
      </c>
      <c r="J8" s="56">
        <v>54015</v>
      </c>
      <c r="K8" s="56">
        <v>38518</v>
      </c>
      <c r="L8" s="56">
        <v>40871</v>
      </c>
      <c r="M8" s="223">
        <v>39034</v>
      </c>
    </row>
    <row r="9" spans="1:15" ht="13" customHeight="1">
      <c r="A9" s="55" t="s">
        <v>1</v>
      </c>
      <c r="B9" s="56">
        <v>2739</v>
      </c>
      <c r="C9" s="56">
        <v>2750</v>
      </c>
      <c r="D9" s="56">
        <v>4226</v>
      </c>
      <c r="E9" s="56">
        <v>3929</v>
      </c>
      <c r="F9" s="56">
        <v>3511</v>
      </c>
      <c r="G9" s="56">
        <v>3127</v>
      </c>
      <c r="H9" s="56">
        <v>2738</v>
      </c>
      <c r="I9" s="56">
        <v>2016</v>
      </c>
      <c r="J9" s="56">
        <v>1891</v>
      </c>
      <c r="K9" s="56">
        <v>1502</v>
      </c>
      <c r="L9" s="56">
        <v>1197</v>
      </c>
      <c r="M9" s="159">
        <v>890</v>
      </c>
    </row>
    <row r="10" spans="1:15" ht="13" customHeight="1">
      <c r="A10" s="55" t="s">
        <v>2</v>
      </c>
      <c r="B10" s="56">
        <v>1168</v>
      </c>
      <c r="C10" s="56">
        <v>868</v>
      </c>
      <c r="D10" s="56">
        <v>2588</v>
      </c>
      <c r="E10" s="56">
        <v>7729</v>
      </c>
      <c r="F10" s="56">
        <v>15230</v>
      </c>
      <c r="G10" s="56">
        <v>12790</v>
      </c>
      <c r="H10" s="56">
        <v>6679</v>
      </c>
      <c r="I10" s="56">
        <v>11587</v>
      </c>
      <c r="J10" s="56">
        <v>15369</v>
      </c>
      <c r="K10" s="56">
        <v>9617</v>
      </c>
      <c r="L10" s="56">
        <v>6688</v>
      </c>
      <c r="M10" s="159">
        <v>4217</v>
      </c>
    </row>
    <row r="11" spans="1:15" ht="13" customHeight="1">
      <c r="A11" s="55" t="s">
        <v>855</v>
      </c>
      <c r="B11" s="56">
        <v>566262</v>
      </c>
      <c r="C11" s="56">
        <v>557927</v>
      </c>
      <c r="D11" s="56">
        <v>660472</v>
      </c>
      <c r="E11" s="56">
        <v>668118</v>
      </c>
      <c r="F11" s="56">
        <v>699186</v>
      </c>
      <c r="G11" s="56">
        <v>714060</v>
      </c>
      <c r="H11" s="56">
        <v>690207</v>
      </c>
      <c r="I11" s="56">
        <v>688710</v>
      </c>
      <c r="J11" s="56">
        <v>697585</v>
      </c>
      <c r="K11" s="56">
        <v>675085</v>
      </c>
      <c r="L11" s="56">
        <v>930175</v>
      </c>
      <c r="M11" s="159">
        <v>927869</v>
      </c>
    </row>
    <row r="12" spans="1:15" ht="13" customHeight="1">
      <c r="A12" s="55"/>
      <c r="B12" s="56"/>
      <c r="C12" s="56"/>
      <c r="D12" s="56"/>
      <c r="E12" s="56"/>
      <c r="F12" s="56"/>
      <c r="G12" s="56"/>
      <c r="H12" s="56"/>
      <c r="I12" s="56"/>
      <c r="J12" s="56"/>
      <c r="K12" s="56"/>
      <c r="L12" s="56"/>
      <c r="M12" s="56"/>
    </row>
    <row r="13" spans="1:15" ht="25.5" customHeight="1">
      <c r="A13" s="105" t="s">
        <v>1346</v>
      </c>
      <c r="B13" s="51"/>
      <c r="C13" s="51"/>
      <c r="D13" s="51"/>
      <c r="E13" s="51"/>
      <c r="F13" s="51"/>
      <c r="G13" s="51"/>
      <c r="H13" s="51"/>
      <c r="I13" s="51"/>
      <c r="J13" s="51"/>
      <c r="K13" s="51"/>
      <c r="L13" s="51"/>
      <c r="M13" s="51"/>
      <c r="N13" s="51"/>
    </row>
    <row r="14" spans="1:15" s="69" customFormat="1" ht="39" customHeight="1">
      <c r="A14" s="68" t="s">
        <v>1343</v>
      </c>
      <c r="B14" s="130" t="s">
        <v>958</v>
      </c>
      <c r="C14" s="130" t="s">
        <v>1036</v>
      </c>
      <c r="D14" s="130" t="s">
        <v>1037</v>
      </c>
      <c r="E14" s="130" t="s">
        <v>959</v>
      </c>
      <c r="F14" s="130" t="s">
        <v>960</v>
      </c>
      <c r="G14" s="130" t="s">
        <v>961</v>
      </c>
      <c r="H14" s="130" t="s">
        <v>962</v>
      </c>
      <c r="I14" s="130" t="s">
        <v>1042</v>
      </c>
      <c r="J14" s="130" t="s">
        <v>1048</v>
      </c>
      <c r="K14" s="130" t="s">
        <v>1050</v>
      </c>
      <c r="L14" s="130" t="s">
        <v>1054</v>
      </c>
      <c r="M14" s="161" t="s">
        <v>1084</v>
      </c>
    </row>
    <row r="15" spans="1:15" ht="18.75" customHeight="1">
      <c r="A15" s="64" t="s">
        <v>1027</v>
      </c>
      <c r="B15" s="65">
        <v>4063206</v>
      </c>
      <c r="C15" s="66">
        <v>4120494</v>
      </c>
      <c r="D15" s="65">
        <v>4131926</v>
      </c>
      <c r="E15" s="65">
        <v>4029958</v>
      </c>
      <c r="F15" s="65">
        <v>4089477</v>
      </c>
      <c r="G15" s="65">
        <v>4121140</v>
      </c>
      <c r="H15" s="65">
        <v>4105824</v>
      </c>
      <c r="I15" s="65">
        <v>4167361</v>
      </c>
      <c r="J15" s="65">
        <v>4227659</v>
      </c>
      <c r="K15" s="65">
        <v>4208923</v>
      </c>
      <c r="L15" s="65">
        <v>4245217</v>
      </c>
      <c r="M15" s="167">
        <v>4243803</v>
      </c>
      <c r="O15" s="74"/>
    </row>
    <row r="16" spans="1:15" ht="13" customHeight="1">
      <c r="A16" s="55" t="s">
        <v>1029</v>
      </c>
      <c r="B16" s="56">
        <v>46726</v>
      </c>
      <c r="C16" s="56">
        <v>64299</v>
      </c>
      <c r="D16" s="56">
        <v>39513</v>
      </c>
      <c r="E16" s="56">
        <v>21343</v>
      </c>
      <c r="F16" s="56">
        <v>22035</v>
      </c>
      <c r="G16" s="56">
        <v>20788</v>
      </c>
      <c r="H16" s="56">
        <v>20232</v>
      </c>
      <c r="I16" s="56">
        <v>14577</v>
      </c>
      <c r="J16" s="56">
        <v>19780</v>
      </c>
      <c r="K16" s="56">
        <v>29599</v>
      </c>
      <c r="L16" s="56">
        <v>36322</v>
      </c>
      <c r="M16" s="166">
        <v>37730</v>
      </c>
    </row>
    <row r="17" spans="1:13" ht="13" customHeight="1">
      <c r="A17" s="55" t="s">
        <v>1</v>
      </c>
      <c r="B17" s="56">
        <v>2739</v>
      </c>
      <c r="C17" s="56">
        <v>2750</v>
      </c>
      <c r="D17" s="56">
        <v>4226</v>
      </c>
      <c r="E17" s="56">
        <v>3929</v>
      </c>
      <c r="F17" s="56">
        <v>3511</v>
      </c>
      <c r="G17" s="56">
        <v>3133</v>
      </c>
      <c r="H17" s="56">
        <v>2746</v>
      </c>
      <c r="I17" s="56">
        <v>2019</v>
      </c>
      <c r="J17" s="56">
        <v>1891</v>
      </c>
      <c r="K17" s="56">
        <v>1504</v>
      </c>
      <c r="L17" s="56">
        <v>1197</v>
      </c>
      <c r="M17" s="159">
        <v>891</v>
      </c>
    </row>
    <row r="18" spans="1:13" ht="13" customHeight="1">
      <c r="A18" s="55" t="s">
        <v>3</v>
      </c>
      <c r="B18" s="56">
        <v>54</v>
      </c>
      <c r="C18" s="56">
        <v>53</v>
      </c>
      <c r="D18" s="56">
        <v>45</v>
      </c>
      <c r="E18" s="56">
        <v>46</v>
      </c>
      <c r="F18" s="56">
        <v>48</v>
      </c>
      <c r="G18" s="56">
        <v>47</v>
      </c>
      <c r="H18" s="56">
        <v>43</v>
      </c>
      <c r="I18" s="56">
        <v>43</v>
      </c>
      <c r="J18" s="56">
        <v>43</v>
      </c>
      <c r="K18" s="56">
        <v>39</v>
      </c>
      <c r="L18" s="56">
        <v>37</v>
      </c>
      <c r="M18" s="159">
        <v>36</v>
      </c>
    </row>
    <row r="19" spans="1:13" ht="13" customHeight="1">
      <c r="A19" s="55" t="s">
        <v>1080</v>
      </c>
      <c r="B19" s="56">
        <v>79063</v>
      </c>
      <c r="C19" s="56">
        <v>94122</v>
      </c>
      <c r="D19" s="56">
        <v>88688</v>
      </c>
      <c r="E19" s="56">
        <v>95946</v>
      </c>
      <c r="F19" s="56">
        <v>113185</v>
      </c>
      <c r="G19" s="56">
        <v>124973</v>
      </c>
      <c r="H19" s="56">
        <v>132767</v>
      </c>
      <c r="I19" s="56">
        <v>142353</v>
      </c>
      <c r="J19" s="56">
        <v>145271</v>
      </c>
      <c r="K19" s="56">
        <v>157367</v>
      </c>
      <c r="L19" s="56">
        <v>172105</v>
      </c>
      <c r="M19" s="159">
        <v>181507</v>
      </c>
    </row>
    <row r="20" spans="1:13" ht="13" customHeight="1">
      <c r="A20" s="55" t="s">
        <v>855</v>
      </c>
      <c r="B20" s="56">
        <v>566264</v>
      </c>
      <c r="C20" s="56">
        <v>569583</v>
      </c>
      <c r="D20" s="56">
        <v>661844</v>
      </c>
      <c r="E20" s="56">
        <v>660809</v>
      </c>
      <c r="F20" s="56">
        <v>713734</v>
      </c>
      <c r="G20" s="56">
        <v>729690</v>
      </c>
      <c r="H20" s="56">
        <v>705705</v>
      </c>
      <c r="I20" s="56">
        <v>706099</v>
      </c>
      <c r="J20" s="56">
        <v>714900</v>
      </c>
      <c r="K20" s="56">
        <v>690373</v>
      </c>
      <c r="L20" s="56">
        <v>954504</v>
      </c>
      <c r="M20" s="159">
        <v>955337</v>
      </c>
    </row>
    <row r="21" spans="1:13" ht="14.25" customHeight="1">
      <c r="A21" s="55" t="s">
        <v>1030</v>
      </c>
      <c r="B21" s="67"/>
      <c r="C21" s="67"/>
      <c r="D21" s="67"/>
      <c r="E21" s="56">
        <v>48962</v>
      </c>
      <c r="F21" s="56">
        <v>79621</v>
      </c>
      <c r="G21" s="56">
        <v>83536</v>
      </c>
      <c r="H21" s="56">
        <v>78383</v>
      </c>
      <c r="I21" s="56">
        <v>73777</v>
      </c>
      <c r="J21" s="56">
        <v>73106</v>
      </c>
      <c r="K21" s="56">
        <v>73272</v>
      </c>
      <c r="L21" s="56">
        <v>77591</v>
      </c>
      <c r="M21" s="159">
        <v>76570</v>
      </c>
    </row>
    <row r="24" spans="1:13">
      <c r="M24" s="217"/>
    </row>
    <row r="25" spans="1:13">
      <c r="M25" s="287"/>
    </row>
    <row r="26" spans="1:13">
      <c r="M26" s="214"/>
    </row>
  </sheetData>
  <phoneticPr fontId="20" type="noConversion"/>
  <hyperlinks>
    <hyperlink ref="A4" location="Contents!A1" display="Back to table of contents" xr:uid="{00000000-0004-0000-0300-000000000000}"/>
  </hyperlinks>
  <pageMargins left="0.59055118110236227" right="0.59055118110236227" top="0.98425196850393704" bottom="0.98425196850393704" header="0.51181102362204722" footer="0.51181102362204722"/>
  <pageSetup paperSize="9" scale="60" orientation="landscape" r:id="rId1"/>
  <headerFooter alignWithMargins="0"/>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A1:Z67"/>
  <sheetViews>
    <sheetView zoomScaleNormal="100" workbookViewId="0"/>
  </sheetViews>
  <sheetFormatPr defaultColWidth="9.1796875" defaultRowHeight="12.5"/>
  <cols>
    <col min="1" max="1" width="16.1796875" style="13" customWidth="1"/>
    <col min="2" max="2" width="44.1796875" style="13" customWidth="1"/>
    <col min="3" max="25" width="13.81640625" style="13" customWidth="1"/>
    <col min="26" max="26" width="11.1796875" style="13" customWidth="1"/>
    <col min="27" max="16384" width="9.1796875" style="13"/>
  </cols>
  <sheetData>
    <row r="1" spans="1:26" ht="19.5" customHeight="1">
      <c r="A1" s="104" t="s">
        <v>1347</v>
      </c>
      <c r="I1" s="4"/>
    </row>
    <row r="2" spans="1:26" ht="15" customHeight="1">
      <c r="A2" s="50" t="s">
        <v>949</v>
      </c>
      <c r="B2" s="51"/>
      <c r="C2" s="51"/>
      <c r="D2" s="51"/>
      <c r="E2" s="51"/>
      <c r="F2" s="51"/>
      <c r="G2" s="51"/>
      <c r="H2" s="51"/>
      <c r="I2" s="51"/>
      <c r="J2" s="51"/>
      <c r="K2" s="51"/>
      <c r="L2" s="51"/>
      <c r="M2" s="51"/>
      <c r="N2" s="51"/>
    </row>
    <row r="3" spans="1:26" ht="15" customHeight="1">
      <c r="A3" s="50" t="s">
        <v>947</v>
      </c>
      <c r="B3" s="51"/>
      <c r="C3" s="51"/>
      <c r="D3" s="51"/>
      <c r="E3" s="51"/>
      <c r="F3" s="51"/>
      <c r="G3" s="51"/>
      <c r="H3" s="51"/>
      <c r="I3" s="51"/>
      <c r="J3" s="51"/>
      <c r="K3" s="51"/>
      <c r="L3" s="51"/>
      <c r="M3" s="51"/>
      <c r="N3" s="51"/>
    </row>
    <row r="4" spans="1:26" ht="25.5" customHeight="1">
      <c r="A4" s="52" t="s">
        <v>894</v>
      </c>
      <c r="B4" s="51"/>
      <c r="C4" s="51"/>
      <c r="D4" s="51"/>
      <c r="E4" s="51"/>
      <c r="F4" s="51"/>
      <c r="G4" s="51"/>
      <c r="H4" s="51"/>
      <c r="I4" s="51"/>
      <c r="J4" s="51"/>
      <c r="K4" s="51"/>
      <c r="L4" s="51"/>
      <c r="M4" s="51"/>
      <c r="N4" s="51"/>
    </row>
    <row r="5" spans="1:26" s="48" customFormat="1" ht="78" customHeight="1">
      <c r="A5" s="281" t="s">
        <v>1236</v>
      </c>
      <c r="B5" s="54" t="s">
        <v>64</v>
      </c>
      <c r="C5" s="128" t="s">
        <v>924</v>
      </c>
      <c r="D5" s="128" t="s">
        <v>923</v>
      </c>
      <c r="E5" s="128" t="s">
        <v>1038</v>
      </c>
      <c r="F5" s="128" t="s">
        <v>1039</v>
      </c>
      <c r="G5" s="128" t="s">
        <v>1040</v>
      </c>
      <c r="H5" s="128" t="s">
        <v>1041</v>
      </c>
      <c r="I5" s="128" t="s">
        <v>921</v>
      </c>
      <c r="J5" s="128" t="s">
        <v>922</v>
      </c>
      <c r="K5" s="128" t="s">
        <v>925</v>
      </c>
      <c r="L5" s="128" t="s">
        <v>926</v>
      </c>
      <c r="M5" s="128" t="s">
        <v>927</v>
      </c>
      <c r="N5" s="128" t="s">
        <v>928</v>
      </c>
      <c r="O5" s="128" t="s">
        <v>929</v>
      </c>
      <c r="P5" s="128" t="s">
        <v>930</v>
      </c>
      <c r="Q5" s="128" t="s">
        <v>1043</v>
      </c>
      <c r="R5" s="128" t="s">
        <v>1044</v>
      </c>
      <c r="S5" s="128" t="s">
        <v>1046</v>
      </c>
      <c r="T5" s="128" t="s">
        <v>1047</v>
      </c>
      <c r="U5" s="128" t="s">
        <v>1051</v>
      </c>
      <c r="V5" s="128" t="s">
        <v>1052</v>
      </c>
      <c r="W5" s="128" t="s">
        <v>1055</v>
      </c>
      <c r="X5" s="128" t="s">
        <v>1056</v>
      </c>
      <c r="Y5" s="128" t="s">
        <v>1085</v>
      </c>
      <c r="Z5" s="165" t="s">
        <v>1086</v>
      </c>
    </row>
    <row r="6" spans="1:26" s="156" customFormat="1" ht="25.5" customHeight="1">
      <c r="A6" s="283" t="s">
        <v>1203</v>
      </c>
      <c r="B6" s="153" t="s">
        <v>63</v>
      </c>
      <c r="C6" s="154">
        <v>3985257</v>
      </c>
      <c r="D6" s="154">
        <v>46200</v>
      </c>
      <c r="E6" s="154">
        <v>4027187</v>
      </c>
      <c r="F6" s="154">
        <v>63471</v>
      </c>
      <c r="G6" s="154">
        <v>4035394</v>
      </c>
      <c r="H6" s="154">
        <v>38963</v>
      </c>
      <c r="I6" s="154">
        <v>3896852</v>
      </c>
      <c r="J6" s="154">
        <v>24827</v>
      </c>
      <c r="K6" s="154">
        <v>3929963</v>
      </c>
      <c r="L6" s="154">
        <v>41561</v>
      </c>
      <c r="M6" s="154">
        <v>3950643</v>
      </c>
      <c r="N6" s="154">
        <v>43357</v>
      </c>
      <c r="O6" s="154">
        <v>3925820</v>
      </c>
      <c r="P6" s="154">
        <v>41296</v>
      </c>
      <c r="Q6" s="154">
        <v>3988550</v>
      </c>
      <c r="R6" s="154">
        <v>38171</v>
      </c>
      <c r="S6" s="154">
        <v>4079612</v>
      </c>
      <c r="T6" s="154">
        <v>54015</v>
      </c>
      <c r="U6" s="155">
        <v>4012429</v>
      </c>
      <c r="V6" s="155">
        <v>38518</v>
      </c>
      <c r="W6" s="155">
        <v>4028717</v>
      </c>
      <c r="X6" s="155">
        <v>40871</v>
      </c>
      <c r="Y6" s="249">
        <v>4012718</v>
      </c>
      <c r="Z6" s="151">
        <v>39034</v>
      </c>
    </row>
    <row r="7" spans="1:26" ht="15.5">
      <c r="A7" s="284" t="s">
        <v>1144</v>
      </c>
      <c r="B7" s="55" t="s">
        <v>62</v>
      </c>
      <c r="C7" s="56">
        <v>68045</v>
      </c>
      <c r="D7" s="56">
        <v>756</v>
      </c>
      <c r="E7" s="56">
        <v>69181</v>
      </c>
      <c r="F7" s="56">
        <v>1045</v>
      </c>
      <c r="G7" s="56">
        <v>66652</v>
      </c>
      <c r="H7" s="56">
        <v>531</v>
      </c>
      <c r="I7" s="56">
        <v>62280</v>
      </c>
      <c r="J7" s="56">
        <v>258</v>
      </c>
      <c r="K7" s="56">
        <v>61880</v>
      </c>
      <c r="L7" s="56">
        <v>476</v>
      </c>
      <c r="M7" s="56">
        <v>60872</v>
      </c>
      <c r="N7" s="56">
        <v>522</v>
      </c>
      <c r="O7" s="56">
        <v>58620</v>
      </c>
      <c r="P7" s="56">
        <v>478</v>
      </c>
      <c r="Q7" s="56">
        <v>62623</v>
      </c>
      <c r="R7" s="56">
        <v>501</v>
      </c>
      <c r="S7" s="26">
        <v>62714</v>
      </c>
      <c r="T7" s="26">
        <v>758</v>
      </c>
      <c r="U7" s="57">
        <v>61161</v>
      </c>
      <c r="V7" s="57">
        <v>407</v>
      </c>
      <c r="W7" s="57">
        <v>59766</v>
      </c>
      <c r="X7" s="57">
        <v>467</v>
      </c>
      <c r="Y7" s="166">
        <v>58943</v>
      </c>
      <c r="Z7" s="166">
        <v>515</v>
      </c>
    </row>
    <row r="8" spans="1:26" ht="15.5">
      <c r="A8" s="284" t="s">
        <v>1145</v>
      </c>
      <c r="B8" s="55" t="s">
        <v>61</v>
      </c>
      <c r="C8" s="56">
        <v>66159</v>
      </c>
      <c r="D8" s="56">
        <v>729</v>
      </c>
      <c r="E8" s="56">
        <v>67550</v>
      </c>
      <c r="F8" s="56">
        <v>1311</v>
      </c>
      <c r="G8" s="56">
        <v>67272</v>
      </c>
      <c r="H8" s="56">
        <v>620</v>
      </c>
      <c r="I8" s="56">
        <v>64274</v>
      </c>
      <c r="J8" s="56">
        <v>364</v>
      </c>
      <c r="K8" s="56">
        <v>64457</v>
      </c>
      <c r="L8" s="56">
        <v>668</v>
      </c>
      <c r="M8" s="56">
        <v>63857</v>
      </c>
      <c r="N8" s="56">
        <v>599</v>
      </c>
      <c r="O8" s="56">
        <v>62067</v>
      </c>
      <c r="P8" s="56">
        <v>596</v>
      </c>
      <c r="Q8" s="56">
        <v>65838</v>
      </c>
      <c r="R8" s="56">
        <v>605</v>
      </c>
      <c r="S8" s="26">
        <v>66227</v>
      </c>
      <c r="T8" s="26">
        <v>980</v>
      </c>
      <c r="U8" s="57">
        <v>65396</v>
      </c>
      <c r="V8" s="57">
        <v>567</v>
      </c>
      <c r="W8" s="57">
        <v>65153</v>
      </c>
      <c r="X8" s="57">
        <v>568</v>
      </c>
      <c r="Y8" s="166">
        <v>64569</v>
      </c>
      <c r="Z8" s="166">
        <v>642</v>
      </c>
    </row>
    <row r="9" spans="1:26" ht="15.5">
      <c r="A9" s="284" t="s">
        <v>1146</v>
      </c>
      <c r="B9" s="55" t="s">
        <v>60</v>
      </c>
      <c r="C9" s="56">
        <v>64216</v>
      </c>
      <c r="D9" s="56">
        <v>576</v>
      </c>
      <c r="E9" s="56">
        <v>65030</v>
      </c>
      <c r="F9" s="56">
        <v>682</v>
      </c>
      <c r="G9" s="56">
        <v>65586</v>
      </c>
      <c r="H9" s="56">
        <v>649</v>
      </c>
      <c r="I9" s="56">
        <v>63552</v>
      </c>
      <c r="J9" s="56">
        <v>343</v>
      </c>
      <c r="K9" s="56">
        <v>62719</v>
      </c>
      <c r="L9" s="56">
        <v>661</v>
      </c>
      <c r="M9" s="56">
        <v>63073</v>
      </c>
      <c r="N9" s="56">
        <v>632</v>
      </c>
      <c r="O9" s="56">
        <v>62425</v>
      </c>
      <c r="P9" s="56">
        <v>534</v>
      </c>
      <c r="Q9" s="56">
        <v>62493</v>
      </c>
      <c r="R9" s="56">
        <v>469</v>
      </c>
      <c r="S9" s="26">
        <v>64687</v>
      </c>
      <c r="T9" s="26">
        <v>1044</v>
      </c>
      <c r="U9" s="57">
        <v>63283</v>
      </c>
      <c r="V9" s="57">
        <v>585</v>
      </c>
      <c r="W9" s="57">
        <v>63564</v>
      </c>
      <c r="X9" s="57">
        <v>569</v>
      </c>
      <c r="Y9" s="166">
        <v>63511</v>
      </c>
      <c r="Z9" s="166">
        <v>507</v>
      </c>
    </row>
    <row r="10" spans="1:26" ht="15.5">
      <c r="A10" s="284" t="s">
        <v>1147</v>
      </c>
      <c r="B10" s="55" t="s">
        <v>59</v>
      </c>
      <c r="C10" s="56">
        <v>63235</v>
      </c>
      <c r="D10" s="56">
        <v>772</v>
      </c>
      <c r="E10" s="56">
        <v>64979</v>
      </c>
      <c r="F10" s="56">
        <v>1555</v>
      </c>
      <c r="G10" s="56">
        <v>65519</v>
      </c>
      <c r="H10" s="56">
        <v>595</v>
      </c>
      <c r="I10" s="56">
        <v>62649</v>
      </c>
      <c r="J10" s="56">
        <v>437</v>
      </c>
      <c r="K10" s="56">
        <v>63110</v>
      </c>
      <c r="L10" s="26">
        <v>602</v>
      </c>
      <c r="M10" s="56">
        <v>62990</v>
      </c>
      <c r="N10" s="26">
        <v>700</v>
      </c>
      <c r="O10" s="56">
        <v>62706</v>
      </c>
      <c r="P10" s="56">
        <v>681</v>
      </c>
      <c r="Q10" s="56">
        <v>63144</v>
      </c>
      <c r="R10" s="56">
        <v>595</v>
      </c>
      <c r="S10" s="26">
        <v>65126</v>
      </c>
      <c r="T10" s="26">
        <v>1215</v>
      </c>
      <c r="U10" s="57">
        <v>63701</v>
      </c>
      <c r="V10" s="57">
        <v>581</v>
      </c>
      <c r="W10" s="57">
        <v>63568</v>
      </c>
      <c r="X10" s="57">
        <v>575</v>
      </c>
      <c r="Y10" s="166">
        <v>63229</v>
      </c>
      <c r="Z10" s="166">
        <v>528</v>
      </c>
    </row>
    <row r="11" spans="1:26" ht="15.5">
      <c r="A11" s="284" t="s">
        <v>1148</v>
      </c>
      <c r="B11" s="55" t="s">
        <v>58</v>
      </c>
      <c r="C11" s="56">
        <v>67768</v>
      </c>
      <c r="D11" s="56">
        <v>756</v>
      </c>
      <c r="E11" s="56">
        <v>68501</v>
      </c>
      <c r="F11" s="56">
        <v>1254</v>
      </c>
      <c r="G11" s="56">
        <v>68621</v>
      </c>
      <c r="H11" s="56">
        <v>580</v>
      </c>
      <c r="I11" s="56">
        <v>65944</v>
      </c>
      <c r="J11" s="56">
        <v>462</v>
      </c>
      <c r="K11" s="56">
        <v>66557</v>
      </c>
      <c r="L11" s="56">
        <v>720</v>
      </c>
      <c r="M11" s="56">
        <v>66142</v>
      </c>
      <c r="N11" s="56">
        <v>682</v>
      </c>
      <c r="O11" s="56">
        <v>64982</v>
      </c>
      <c r="P11" s="56">
        <v>667</v>
      </c>
      <c r="Q11" s="56">
        <v>65401</v>
      </c>
      <c r="R11" s="56">
        <v>624</v>
      </c>
      <c r="S11" s="26">
        <v>67565</v>
      </c>
      <c r="T11" s="26">
        <v>1113</v>
      </c>
      <c r="U11" s="57">
        <v>66332</v>
      </c>
      <c r="V11" s="57">
        <v>633</v>
      </c>
      <c r="W11" s="57">
        <v>67349</v>
      </c>
      <c r="X11" s="57">
        <v>687</v>
      </c>
      <c r="Y11" s="166">
        <v>66725</v>
      </c>
      <c r="Z11" s="166">
        <v>636</v>
      </c>
    </row>
    <row r="12" spans="1:26" ht="15.5">
      <c r="A12" s="284" t="s">
        <v>1149</v>
      </c>
      <c r="B12" s="55" t="s">
        <v>57</v>
      </c>
      <c r="C12" s="56">
        <v>73945</v>
      </c>
      <c r="D12" s="56">
        <v>918</v>
      </c>
      <c r="E12" s="56">
        <v>74125</v>
      </c>
      <c r="F12" s="56">
        <v>739</v>
      </c>
      <c r="G12" s="56">
        <v>72875</v>
      </c>
      <c r="H12" s="56">
        <v>607</v>
      </c>
      <c r="I12" s="56">
        <v>69299</v>
      </c>
      <c r="J12" s="56">
        <v>404</v>
      </c>
      <c r="K12" s="56">
        <v>70586</v>
      </c>
      <c r="L12" s="56">
        <v>703</v>
      </c>
      <c r="M12" s="56">
        <v>71098</v>
      </c>
      <c r="N12" s="56">
        <v>881</v>
      </c>
      <c r="O12" s="56">
        <v>70865</v>
      </c>
      <c r="P12" s="56">
        <v>794</v>
      </c>
      <c r="Q12" s="56">
        <v>71387</v>
      </c>
      <c r="R12" s="56">
        <v>748</v>
      </c>
      <c r="S12" s="26">
        <v>72057</v>
      </c>
      <c r="T12" s="26">
        <v>545</v>
      </c>
      <c r="U12" s="57">
        <v>71645</v>
      </c>
      <c r="V12" s="57">
        <v>780</v>
      </c>
      <c r="W12" s="57">
        <v>72054</v>
      </c>
      <c r="X12" s="57">
        <v>833</v>
      </c>
      <c r="Y12" s="166">
        <v>71272</v>
      </c>
      <c r="Z12" s="166">
        <v>771</v>
      </c>
    </row>
    <row r="13" spans="1:26" ht="15.5">
      <c r="A13" s="284" t="s">
        <v>1150</v>
      </c>
      <c r="B13" s="55" t="s">
        <v>56</v>
      </c>
      <c r="C13" s="56">
        <v>67143</v>
      </c>
      <c r="D13" s="56">
        <v>830</v>
      </c>
      <c r="E13" s="56">
        <v>68854</v>
      </c>
      <c r="F13" s="56">
        <v>1612</v>
      </c>
      <c r="G13" s="56">
        <v>68532</v>
      </c>
      <c r="H13" s="56">
        <v>750</v>
      </c>
      <c r="I13" s="56">
        <v>67153</v>
      </c>
      <c r="J13" s="56">
        <v>341</v>
      </c>
      <c r="K13" s="56">
        <v>67837</v>
      </c>
      <c r="L13" s="56">
        <v>836</v>
      </c>
      <c r="M13" s="56">
        <v>67203</v>
      </c>
      <c r="N13" s="56">
        <v>793</v>
      </c>
      <c r="O13" s="56">
        <v>66550</v>
      </c>
      <c r="P13" s="56">
        <v>779</v>
      </c>
      <c r="Q13" s="56">
        <v>67096</v>
      </c>
      <c r="R13" s="56">
        <v>779</v>
      </c>
      <c r="S13" s="26">
        <v>67117</v>
      </c>
      <c r="T13" s="26">
        <v>1263</v>
      </c>
      <c r="U13" s="57">
        <v>67008</v>
      </c>
      <c r="V13" s="57">
        <v>726</v>
      </c>
      <c r="W13" s="57">
        <v>66128</v>
      </c>
      <c r="X13" s="57">
        <v>676</v>
      </c>
      <c r="Y13" s="166">
        <v>66112</v>
      </c>
      <c r="Z13" s="166">
        <v>732</v>
      </c>
    </row>
    <row r="14" spans="1:26" ht="15.5">
      <c r="A14" s="284" t="s">
        <v>1151</v>
      </c>
      <c r="B14" s="55" t="s">
        <v>55</v>
      </c>
      <c r="C14" s="56">
        <v>73896</v>
      </c>
      <c r="D14" s="56">
        <v>793</v>
      </c>
      <c r="E14" s="56">
        <v>74546</v>
      </c>
      <c r="F14" s="56">
        <v>681</v>
      </c>
      <c r="G14" s="56">
        <v>73805</v>
      </c>
      <c r="H14" s="56">
        <v>781</v>
      </c>
      <c r="I14" s="56">
        <v>70565</v>
      </c>
      <c r="J14" s="56">
        <v>430</v>
      </c>
      <c r="K14" s="56">
        <v>72247</v>
      </c>
      <c r="L14" s="56">
        <v>796</v>
      </c>
      <c r="M14" s="56">
        <v>73018</v>
      </c>
      <c r="N14" s="56">
        <v>878</v>
      </c>
      <c r="O14" s="56">
        <v>71987</v>
      </c>
      <c r="P14" s="56">
        <v>816</v>
      </c>
      <c r="Q14" s="56">
        <v>73144</v>
      </c>
      <c r="R14" s="56">
        <v>768</v>
      </c>
      <c r="S14" s="26">
        <v>74687</v>
      </c>
      <c r="T14" s="26">
        <v>601</v>
      </c>
      <c r="U14" s="57">
        <v>74220</v>
      </c>
      <c r="V14" s="57">
        <v>747</v>
      </c>
      <c r="W14" s="57">
        <v>74694</v>
      </c>
      <c r="X14" s="57">
        <v>738</v>
      </c>
      <c r="Y14" s="166">
        <v>74221</v>
      </c>
      <c r="Z14" s="166">
        <v>742</v>
      </c>
    </row>
    <row r="15" spans="1:26" ht="15.5">
      <c r="A15" s="284" t="s">
        <v>1152</v>
      </c>
      <c r="B15" s="55" t="s">
        <v>54</v>
      </c>
      <c r="C15" s="56">
        <v>48387</v>
      </c>
      <c r="D15" s="56">
        <v>665</v>
      </c>
      <c r="E15" s="56">
        <v>48140</v>
      </c>
      <c r="F15" s="56">
        <v>480</v>
      </c>
      <c r="G15" s="56">
        <v>47667</v>
      </c>
      <c r="H15" s="56">
        <v>515</v>
      </c>
      <c r="I15" s="56">
        <v>45898</v>
      </c>
      <c r="J15" s="56">
        <v>261</v>
      </c>
      <c r="K15" s="56">
        <v>46464</v>
      </c>
      <c r="L15" s="56">
        <v>500</v>
      </c>
      <c r="M15" s="56">
        <v>46584</v>
      </c>
      <c r="N15" s="56">
        <v>520</v>
      </c>
      <c r="O15" s="56">
        <v>46407</v>
      </c>
      <c r="P15" s="56">
        <v>488</v>
      </c>
      <c r="Q15" s="56">
        <v>46963</v>
      </c>
      <c r="R15" s="56">
        <v>426</v>
      </c>
      <c r="S15" s="26">
        <v>46924</v>
      </c>
      <c r="T15" s="26">
        <v>385</v>
      </c>
      <c r="U15" s="57">
        <v>46794</v>
      </c>
      <c r="V15" s="57">
        <v>473</v>
      </c>
      <c r="W15" s="57">
        <v>47267</v>
      </c>
      <c r="X15" s="57">
        <v>506</v>
      </c>
      <c r="Y15" s="166">
        <v>46577</v>
      </c>
      <c r="Z15" s="166">
        <v>493</v>
      </c>
    </row>
    <row r="16" spans="1:26" ht="15.5">
      <c r="A16" s="284" t="s">
        <v>1153</v>
      </c>
      <c r="B16" s="55" t="s">
        <v>53</v>
      </c>
      <c r="C16" s="56">
        <v>69720</v>
      </c>
      <c r="D16" s="56">
        <v>988</v>
      </c>
      <c r="E16" s="56">
        <v>70082</v>
      </c>
      <c r="F16" s="56">
        <v>765</v>
      </c>
      <c r="G16" s="56">
        <v>69937</v>
      </c>
      <c r="H16" s="56">
        <v>639</v>
      </c>
      <c r="I16" s="56">
        <v>66870</v>
      </c>
      <c r="J16" s="56">
        <v>337</v>
      </c>
      <c r="K16" s="56">
        <v>68274</v>
      </c>
      <c r="L16" s="56">
        <v>751</v>
      </c>
      <c r="M16" s="56">
        <v>68917</v>
      </c>
      <c r="N16" s="56">
        <v>804</v>
      </c>
      <c r="O16" s="56">
        <v>68890</v>
      </c>
      <c r="P16" s="56">
        <v>811</v>
      </c>
      <c r="Q16" s="56">
        <v>69445</v>
      </c>
      <c r="R16" s="56">
        <v>770</v>
      </c>
      <c r="S16" s="26">
        <v>69779</v>
      </c>
      <c r="T16" s="26">
        <v>547</v>
      </c>
      <c r="U16" s="57">
        <v>69689</v>
      </c>
      <c r="V16" s="57">
        <v>696</v>
      </c>
      <c r="W16" s="57">
        <v>70302</v>
      </c>
      <c r="X16" s="57">
        <v>774</v>
      </c>
      <c r="Y16" s="166">
        <v>69641</v>
      </c>
      <c r="Z16" s="166">
        <v>628</v>
      </c>
    </row>
    <row r="17" spans="1:26" ht="15.5">
      <c r="A17" s="284" t="s">
        <v>1154</v>
      </c>
      <c r="B17" s="55" t="s">
        <v>52</v>
      </c>
      <c r="C17" s="56">
        <v>72036</v>
      </c>
      <c r="D17" s="56">
        <v>692</v>
      </c>
      <c r="E17" s="56">
        <v>72774</v>
      </c>
      <c r="F17" s="56">
        <v>792</v>
      </c>
      <c r="G17" s="56">
        <v>72479</v>
      </c>
      <c r="H17" s="56">
        <v>748</v>
      </c>
      <c r="I17" s="56">
        <v>70068</v>
      </c>
      <c r="J17" s="56">
        <v>355</v>
      </c>
      <c r="K17" s="56">
        <v>69555</v>
      </c>
      <c r="L17" s="56">
        <v>753</v>
      </c>
      <c r="M17" s="56">
        <v>70944</v>
      </c>
      <c r="N17" s="56">
        <v>781</v>
      </c>
      <c r="O17" s="56">
        <v>70744</v>
      </c>
      <c r="P17" s="56">
        <v>654</v>
      </c>
      <c r="Q17" s="56">
        <v>71305</v>
      </c>
      <c r="R17" s="56">
        <v>618</v>
      </c>
      <c r="S17" s="26">
        <v>73996</v>
      </c>
      <c r="T17" s="26">
        <v>1258</v>
      </c>
      <c r="U17" s="57">
        <v>72769</v>
      </c>
      <c r="V17" s="57">
        <v>666</v>
      </c>
      <c r="W17" s="57">
        <v>73918</v>
      </c>
      <c r="X17" s="57">
        <v>753</v>
      </c>
      <c r="Y17" s="166">
        <v>73560</v>
      </c>
      <c r="Z17" s="166">
        <v>632</v>
      </c>
    </row>
    <row r="18" spans="1:26" ht="15.5">
      <c r="A18" s="284" t="s">
        <v>1155</v>
      </c>
      <c r="B18" s="55" t="s">
        <v>51</v>
      </c>
      <c r="C18" s="56">
        <v>64956</v>
      </c>
      <c r="D18" s="56">
        <v>749</v>
      </c>
      <c r="E18" s="56">
        <v>65105</v>
      </c>
      <c r="F18" s="56">
        <v>903</v>
      </c>
      <c r="G18" s="56">
        <v>65870</v>
      </c>
      <c r="H18" s="56">
        <v>684</v>
      </c>
      <c r="I18" s="56">
        <v>65097</v>
      </c>
      <c r="J18" s="56">
        <v>461</v>
      </c>
      <c r="K18" s="56">
        <v>65010</v>
      </c>
      <c r="L18" s="56">
        <v>735</v>
      </c>
      <c r="M18" s="56">
        <v>65019</v>
      </c>
      <c r="N18" s="56">
        <v>768</v>
      </c>
      <c r="O18" s="56">
        <v>64373</v>
      </c>
      <c r="P18" s="56">
        <v>623</v>
      </c>
      <c r="Q18" s="56">
        <v>64488</v>
      </c>
      <c r="R18" s="56">
        <v>591</v>
      </c>
      <c r="S18" s="26">
        <v>66962</v>
      </c>
      <c r="T18" s="26">
        <v>1161</v>
      </c>
      <c r="U18" s="57">
        <v>65979</v>
      </c>
      <c r="V18" s="57">
        <v>613</v>
      </c>
      <c r="W18" s="57">
        <v>66643</v>
      </c>
      <c r="X18" s="57">
        <v>702</v>
      </c>
      <c r="Y18" s="166">
        <v>66103</v>
      </c>
      <c r="Z18" s="166">
        <v>629</v>
      </c>
    </row>
    <row r="19" spans="1:26" ht="15.5">
      <c r="A19" s="284" t="s">
        <v>1156</v>
      </c>
      <c r="B19" s="55" t="s">
        <v>50</v>
      </c>
      <c r="C19" s="56">
        <v>74600</v>
      </c>
      <c r="D19" s="56">
        <v>734</v>
      </c>
      <c r="E19" s="56">
        <v>74173</v>
      </c>
      <c r="F19" s="56">
        <v>553</v>
      </c>
      <c r="G19" s="56">
        <v>73501</v>
      </c>
      <c r="H19" s="56">
        <v>357</v>
      </c>
      <c r="I19" s="56">
        <v>72327</v>
      </c>
      <c r="J19" s="56">
        <v>463</v>
      </c>
      <c r="K19" s="56">
        <v>73017</v>
      </c>
      <c r="L19" s="56">
        <v>677</v>
      </c>
      <c r="M19" s="56">
        <v>72828</v>
      </c>
      <c r="N19" s="56">
        <v>684</v>
      </c>
      <c r="O19" s="56">
        <v>71613</v>
      </c>
      <c r="P19" s="56">
        <v>645</v>
      </c>
      <c r="Q19" s="56">
        <v>75255</v>
      </c>
      <c r="R19" s="56">
        <v>686</v>
      </c>
      <c r="S19" s="26">
        <v>75332</v>
      </c>
      <c r="T19" s="26">
        <v>690</v>
      </c>
      <c r="U19" s="57">
        <v>72872</v>
      </c>
      <c r="V19" s="57">
        <v>601</v>
      </c>
      <c r="W19" s="57">
        <v>73742</v>
      </c>
      <c r="X19" s="57">
        <v>687</v>
      </c>
      <c r="Y19" s="166">
        <v>75018</v>
      </c>
      <c r="Z19" s="166">
        <v>654</v>
      </c>
    </row>
    <row r="20" spans="1:26" ht="15.5">
      <c r="A20" s="284" t="s">
        <v>1157</v>
      </c>
      <c r="B20" s="55" t="s">
        <v>49</v>
      </c>
      <c r="C20" s="56">
        <v>67491</v>
      </c>
      <c r="D20" s="56">
        <v>688</v>
      </c>
      <c r="E20" s="56">
        <v>67579</v>
      </c>
      <c r="F20" s="56">
        <v>635</v>
      </c>
      <c r="G20" s="56">
        <v>67157</v>
      </c>
      <c r="H20" s="56">
        <v>523</v>
      </c>
      <c r="I20" s="56">
        <v>65739</v>
      </c>
      <c r="J20" s="56">
        <v>485</v>
      </c>
      <c r="K20" s="56">
        <v>66578</v>
      </c>
      <c r="L20" s="56">
        <v>761</v>
      </c>
      <c r="M20" s="56">
        <v>66753</v>
      </c>
      <c r="N20" s="56">
        <v>733</v>
      </c>
      <c r="O20" s="56">
        <v>65945</v>
      </c>
      <c r="P20" s="56">
        <v>662</v>
      </c>
      <c r="Q20" s="56">
        <v>68131</v>
      </c>
      <c r="R20" s="56">
        <v>637</v>
      </c>
      <c r="S20" s="26">
        <v>68874</v>
      </c>
      <c r="T20" s="26">
        <v>693</v>
      </c>
      <c r="U20" s="57">
        <v>67445</v>
      </c>
      <c r="V20" s="57">
        <v>675</v>
      </c>
      <c r="W20" s="57">
        <v>67882</v>
      </c>
      <c r="X20" s="57">
        <v>701</v>
      </c>
      <c r="Y20" s="166">
        <v>68652</v>
      </c>
      <c r="Z20" s="166">
        <v>684</v>
      </c>
    </row>
    <row r="21" spans="1:26" ht="15.5">
      <c r="A21" s="284" t="s">
        <v>1158</v>
      </c>
      <c r="B21" s="55" t="s">
        <v>48</v>
      </c>
      <c r="C21" s="56">
        <v>65746</v>
      </c>
      <c r="D21" s="56">
        <v>780</v>
      </c>
      <c r="E21" s="56">
        <v>67220</v>
      </c>
      <c r="F21" s="56">
        <v>1362</v>
      </c>
      <c r="G21" s="56">
        <v>67646</v>
      </c>
      <c r="H21" s="56">
        <v>711</v>
      </c>
      <c r="I21" s="56">
        <v>65007</v>
      </c>
      <c r="J21" s="56">
        <v>519</v>
      </c>
      <c r="K21" s="56">
        <v>65328</v>
      </c>
      <c r="L21" s="56">
        <v>652</v>
      </c>
      <c r="M21" s="56">
        <v>66783</v>
      </c>
      <c r="N21" s="56">
        <v>694</v>
      </c>
      <c r="O21" s="56">
        <v>64827</v>
      </c>
      <c r="P21" s="56">
        <v>606</v>
      </c>
      <c r="Q21" s="56">
        <v>65188</v>
      </c>
      <c r="R21" s="56">
        <v>606</v>
      </c>
      <c r="S21" s="26">
        <v>67345</v>
      </c>
      <c r="T21" s="26">
        <v>1155</v>
      </c>
      <c r="U21" s="57">
        <v>65783</v>
      </c>
      <c r="V21" s="57">
        <v>641</v>
      </c>
      <c r="W21" s="57">
        <v>66232</v>
      </c>
      <c r="X21" s="57">
        <v>707</v>
      </c>
      <c r="Y21" s="166">
        <v>66030</v>
      </c>
      <c r="Z21" s="166">
        <v>671</v>
      </c>
    </row>
    <row r="22" spans="1:26" ht="15.5">
      <c r="A22" s="284" t="s">
        <v>1159</v>
      </c>
      <c r="B22" s="55" t="s">
        <v>47</v>
      </c>
      <c r="C22" s="56">
        <v>62007</v>
      </c>
      <c r="D22" s="56">
        <v>563</v>
      </c>
      <c r="E22" s="56">
        <v>63988</v>
      </c>
      <c r="F22" s="56">
        <v>1222</v>
      </c>
      <c r="G22" s="56">
        <v>64606</v>
      </c>
      <c r="H22" s="56">
        <v>562</v>
      </c>
      <c r="I22" s="56">
        <v>60913</v>
      </c>
      <c r="J22" s="56">
        <v>412</v>
      </c>
      <c r="K22" s="56">
        <v>61216</v>
      </c>
      <c r="L22" s="56">
        <v>502</v>
      </c>
      <c r="M22" s="56">
        <v>64056</v>
      </c>
      <c r="N22" s="56">
        <v>541</v>
      </c>
      <c r="O22" s="56">
        <v>61190</v>
      </c>
      <c r="P22" s="56">
        <v>526</v>
      </c>
      <c r="Q22" s="56">
        <v>61658</v>
      </c>
      <c r="R22" s="56">
        <v>438</v>
      </c>
      <c r="S22" s="26">
        <v>65446</v>
      </c>
      <c r="T22" s="26">
        <v>871</v>
      </c>
      <c r="U22" s="57">
        <v>62498</v>
      </c>
      <c r="V22" s="57">
        <v>514</v>
      </c>
      <c r="W22" s="57">
        <v>62963</v>
      </c>
      <c r="X22" s="57">
        <v>495</v>
      </c>
      <c r="Y22" s="166">
        <v>62812</v>
      </c>
      <c r="Z22" s="166">
        <v>506</v>
      </c>
    </row>
    <row r="23" spans="1:26" ht="15.5">
      <c r="A23" s="284" t="s">
        <v>1160</v>
      </c>
      <c r="B23" s="55" t="s">
        <v>46</v>
      </c>
      <c r="C23" s="56">
        <v>74994</v>
      </c>
      <c r="D23" s="56">
        <v>1029</v>
      </c>
      <c r="E23" s="56">
        <v>76974</v>
      </c>
      <c r="F23" s="56">
        <v>730</v>
      </c>
      <c r="G23" s="56">
        <v>77556</v>
      </c>
      <c r="H23" s="56">
        <v>877</v>
      </c>
      <c r="I23" s="56">
        <v>73965</v>
      </c>
      <c r="J23" s="56">
        <v>374</v>
      </c>
      <c r="K23" s="56">
        <v>75059</v>
      </c>
      <c r="L23" s="56">
        <v>786</v>
      </c>
      <c r="M23" s="56">
        <v>75475</v>
      </c>
      <c r="N23" s="56">
        <v>824</v>
      </c>
      <c r="O23" s="56">
        <v>75147</v>
      </c>
      <c r="P23" s="56">
        <v>865</v>
      </c>
      <c r="Q23" s="56">
        <v>77101</v>
      </c>
      <c r="R23" s="56">
        <v>673</v>
      </c>
      <c r="S23" s="26">
        <v>77382</v>
      </c>
      <c r="T23" s="26">
        <v>362</v>
      </c>
      <c r="U23" s="57">
        <v>77415</v>
      </c>
      <c r="V23" s="57">
        <v>778</v>
      </c>
      <c r="W23" s="57">
        <v>78397</v>
      </c>
      <c r="X23" s="57">
        <v>839</v>
      </c>
      <c r="Y23" s="166">
        <v>79067</v>
      </c>
      <c r="Z23" s="166">
        <v>769</v>
      </c>
    </row>
    <row r="24" spans="1:26" ht="15.5">
      <c r="A24" s="284" t="s">
        <v>1161</v>
      </c>
      <c r="B24" s="55" t="s">
        <v>45</v>
      </c>
      <c r="C24" s="56">
        <v>64926</v>
      </c>
      <c r="D24" s="56">
        <v>983</v>
      </c>
      <c r="E24" s="56">
        <v>66383</v>
      </c>
      <c r="F24" s="56">
        <v>1366</v>
      </c>
      <c r="G24" s="56">
        <v>66913</v>
      </c>
      <c r="H24" s="56">
        <v>659</v>
      </c>
      <c r="I24" s="56">
        <v>65362</v>
      </c>
      <c r="J24" s="56">
        <v>620</v>
      </c>
      <c r="K24" s="56">
        <v>66054</v>
      </c>
      <c r="L24" s="56">
        <v>847</v>
      </c>
      <c r="M24" s="56">
        <v>66182</v>
      </c>
      <c r="N24" s="56">
        <v>798</v>
      </c>
      <c r="O24" s="56">
        <v>65385</v>
      </c>
      <c r="P24" s="56">
        <v>762</v>
      </c>
      <c r="Q24" s="56">
        <v>65656</v>
      </c>
      <c r="R24" s="56">
        <v>757</v>
      </c>
      <c r="S24" s="26">
        <v>67504</v>
      </c>
      <c r="T24" s="26">
        <v>1378</v>
      </c>
      <c r="U24" s="57">
        <v>66532</v>
      </c>
      <c r="V24" s="57">
        <v>839</v>
      </c>
      <c r="W24" s="57">
        <v>67600</v>
      </c>
      <c r="X24" s="57">
        <v>810</v>
      </c>
      <c r="Y24" s="166">
        <v>66090</v>
      </c>
      <c r="Z24" s="166">
        <v>792</v>
      </c>
    </row>
    <row r="25" spans="1:26" ht="15.5">
      <c r="A25" s="284" t="s">
        <v>1162</v>
      </c>
      <c r="B25" s="55" t="s">
        <v>44</v>
      </c>
      <c r="C25" s="56">
        <v>79848</v>
      </c>
      <c r="D25" s="56">
        <v>863</v>
      </c>
      <c r="E25" s="56">
        <v>80627</v>
      </c>
      <c r="F25" s="56">
        <v>942</v>
      </c>
      <c r="G25" s="56">
        <v>81514</v>
      </c>
      <c r="H25" s="56">
        <v>898</v>
      </c>
      <c r="I25" s="56">
        <v>79311</v>
      </c>
      <c r="J25" s="56">
        <v>496</v>
      </c>
      <c r="K25" s="56">
        <v>78253</v>
      </c>
      <c r="L25" s="56">
        <v>895</v>
      </c>
      <c r="M25" s="56">
        <v>79214</v>
      </c>
      <c r="N25" s="56">
        <v>885</v>
      </c>
      <c r="O25" s="56">
        <v>78606</v>
      </c>
      <c r="P25" s="56">
        <v>771</v>
      </c>
      <c r="Q25" s="56">
        <v>79025</v>
      </c>
      <c r="R25" s="56">
        <v>756</v>
      </c>
      <c r="S25" s="26">
        <v>82201</v>
      </c>
      <c r="T25" s="26">
        <v>1454</v>
      </c>
      <c r="U25" s="57">
        <v>80928</v>
      </c>
      <c r="V25" s="57">
        <v>753</v>
      </c>
      <c r="W25" s="57">
        <v>81059</v>
      </c>
      <c r="X25" s="57">
        <v>853</v>
      </c>
      <c r="Y25" s="166">
        <v>81595</v>
      </c>
      <c r="Z25" s="166">
        <v>744</v>
      </c>
    </row>
    <row r="26" spans="1:26" ht="15.5">
      <c r="A26" s="284" t="s">
        <v>1163</v>
      </c>
      <c r="B26" s="55" t="s">
        <v>43</v>
      </c>
      <c r="C26" s="56">
        <v>77004</v>
      </c>
      <c r="D26" s="56">
        <v>787</v>
      </c>
      <c r="E26" s="56">
        <v>78522</v>
      </c>
      <c r="F26" s="56">
        <v>1781</v>
      </c>
      <c r="G26" s="56">
        <v>78761</v>
      </c>
      <c r="H26" s="56">
        <v>799</v>
      </c>
      <c r="I26" s="56">
        <v>76153</v>
      </c>
      <c r="J26" s="56">
        <v>746</v>
      </c>
      <c r="K26" s="56">
        <v>77712</v>
      </c>
      <c r="L26" s="56">
        <v>978</v>
      </c>
      <c r="M26" s="56">
        <v>77908</v>
      </c>
      <c r="N26" s="56">
        <v>973</v>
      </c>
      <c r="O26" s="56">
        <v>77984</v>
      </c>
      <c r="P26" s="56">
        <v>971</v>
      </c>
      <c r="Q26" s="56">
        <v>80340</v>
      </c>
      <c r="R26" s="56">
        <v>919</v>
      </c>
      <c r="S26" s="26">
        <v>82479</v>
      </c>
      <c r="T26" s="26">
        <v>1627</v>
      </c>
      <c r="U26" s="57">
        <v>81707</v>
      </c>
      <c r="V26" s="57">
        <v>922</v>
      </c>
      <c r="W26" s="57">
        <v>83279</v>
      </c>
      <c r="X26" s="57">
        <v>994</v>
      </c>
      <c r="Y26" s="166">
        <v>84026</v>
      </c>
      <c r="Z26" s="166">
        <v>1016</v>
      </c>
    </row>
    <row r="27" spans="1:26" ht="15.5">
      <c r="A27" s="284" t="s">
        <v>1164</v>
      </c>
      <c r="B27" s="55" t="s">
        <v>42</v>
      </c>
      <c r="C27" s="56">
        <v>69021</v>
      </c>
      <c r="D27" s="56">
        <v>1094</v>
      </c>
      <c r="E27" s="56">
        <v>68350</v>
      </c>
      <c r="F27" s="56">
        <v>1956</v>
      </c>
      <c r="G27" s="56">
        <v>68883</v>
      </c>
      <c r="H27" s="56">
        <v>857</v>
      </c>
      <c r="I27" s="56">
        <v>67706</v>
      </c>
      <c r="J27" s="56">
        <v>506</v>
      </c>
      <c r="K27" s="56">
        <v>68978</v>
      </c>
      <c r="L27" s="56">
        <v>896</v>
      </c>
      <c r="M27" s="56">
        <v>69852</v>
      </c>
      <c r="N27" s="56">
        <v>972</v>
      </c>
      <c r="O27" s="56">
        <v>70103</v>
      </c>
      <c r="P27" s="56">
        <v>932</v>
      </c>
      <c r="Q27" s="56">
        <v>71612</v>
      </c>
      <c r="R27" s="56">
        <v>1002</v>
      </c>
      <c r="S27" s="26">
        <v>72959</v>
      </c>
      <c r="T27" s="26">
        <v>813</v>
      </c>
      <c r="U27" s="57">
        <v>72258</v>
      </c>
      <c r="V27" s="57">
        <v>874</v>
      </c>
      <c r="W27" s="57">
        <v>72913</v>
      </c>
      <c r="X27" s="57">
        <v>1070</v>
      </c>
      <c r="Y27" s="166">
        <v>72752</v>
      </c>
      <c r="Z27" s="166">
        <v>1038</v>
      </c>
    </row>
    <row r="28" spans="1:26" ht="15.5">
      <c r="A28" s="284" t="s">
        <v>1165</v>
      </c>
      <c r="B28" s="55" t="s">
        <v>41</v>
      </c>
      <c r="C28" s="56">
        <v>61921</v>
      </c>
      <c r="D28" s="56">
        <v>459</v>
      </c>
      <c r="E28" s="56">
        <v>63665</v>
      </c>
      <c r="F28" s="56">
        <v>916</v>
      </c>
      <c r="G28" s="56">
        <v>64862</v>
      </c>
      <c r="H28" s="56">
        <v>424</v>
      </c>
      <c r="I28" s="56">
        <v>60452</v>
      </c>
      <c r="J28" s="56">
        <v>390</v>
      </c>
      <c r="K28" s="56">
        <v>62024</v>
      </c>
      <c r="L28" s="56">
        <v>491</v>
      </c>
      <c r="M28" s="56">
        <v>62371</v>
      </c>
      <c r="N28" s="56">
        <v>491</v>
      </c>
      <c r="O28" s="56">
        <v>61410</v>
      </c>
      <c r="P28" s="56">
        <v>502</v>
      </c>
      <c r="Q28" s="56">
        <v>65484</v>
      </c>
      <c r="R28" s="56">
        <v>497</v>
      </c>
      <c r="S28" s="26">
        <v>69020</v>
      </c>
      <c r="T28" s="26">
        <v>819</v>
      </c>
      <c r="U28" s="57">
        <v>65804</v>
      </c>
      <c r="V28" s="57">
        <v>467</v>
      </c>
      <c r="W28" s="57">
        <v>66701</v>
      </c>
      <c r="X28" s="57">
        <v>500</v>
      </c>
      <c r="Y28" s="166">
        <v>65579</v>
      </c>
      <c r="Z28" s="166">
        <v>495</v>
      </c>
    </row>
    <row r="29" spans="1:26" ht="15.5">
      <c r="A29" s="284" t="s">
        <v>1166</v>
      </c>
      <c r="B29" s="55" t="s">
        <v>40</v>
      </c>
      <c r="C29" s="56">
        <v>71678</v>
      </c>
      <c r="D29" s="56">
        <v>409</v>
      </c>
      <c r="E29" s="56">
        <v>73544</v>
      </c>
      <c r="F29" s="56">
        <v>1040</v>
      </c>
      <c r="G29" s="56">
        <v>78026</v>
      </c>
      <c r="H29" s="56">
        <v>522</v>
      </c>
      <c r="I29" s="56">
        <v>72954</v>
      </c>
      <c r="J29" s="56">
        <v>403</v>
      </c>
      <c r="K29" s="56">
        <v>73678</v>
      </c>
      <c r="L29" s="56">
        <v>535</v>
      </c>
      <c r="M29" s="56">
        <v>74757</v>
      </c>
      <c r="N29" s="56">
        <v>519</v>
      </c>
      <c r="O29" s="56">
        <v>73451</v>
      </c>
      <c r="P29" s="56">
        <v>537</v>
      </c>
      <c r="Q29" s="56">
        <v>76984</v>
      </c>
      <c r="R29" s="56">
        <v>519</v>
      </c>
      <c r="S29" s="26">
        <v>80344</v>
      </c>
      <c r="T29" s="26">
        <v>904</v>
      </c>
      <c r="U29" s="57">
        <v>77526</v>
      </c>
      <c r="V29" s="57">
        <v>540</v>
      </c>
      <c r="W29" s="57">
        <v>77640</v>
      </c>
      <c r="X29" s="57">
        <v>540</v>
      </c>
      <c r="Y29" s="166">
        <v>77365</v>
      </c>
      <c r="Z29" s="166">
        <v>582</v>
      </c>
    </row>
    <row r="30" spans="1:26" ht="15.5">
      <c r="A30" s="284" t="s">
        <v>1167</v>
      </c>
      <c r="B30" s="55" t="s">
        <v>39</v>
      </c>
      <c r="C30" s="56">
        <v>60679</v>
      </c>
      <c r="D30" s="56">
        <v>553</v>
      </c>
      <c r="E30" s="56">
        <v>61968</v>
      </c>
      <c r="F30" s="56">
        <v>1243</v>
      </c>
      <c r="G30" s="56">
        <v>64079</v>
      </c>
      <c r="H30" s="56">
        <v>550</v>
      </c>
      <c r="I30" s="56">
        <v>60328</v>
      </c>
      <c r="J30" s="56">
        <v>566</v>
      </c>
      <c r="K30" s="56">
        <v>61810</v>
      </c>
      <c r="L30" s="56">
        <v>707</v>
      </c>
      <c r="M30" s="56">
        <v>61759</v>
      </c>
      <c r="N30" s="56">
        <v>700</v>
      </c>
      <c r="O30" s="56">
        <v>60945</v>
      </c>
      <c r="P30" s="56">
        <v>713</v>
      </c>
      <c r="Q30" s="56">
        <v>63684</v>
      </c>
      <c r="R30" s="56">
        <v>693</v>
      </c>
      <c r="S30" s="26">
        <v>66520</v>
      </c>
      <c r="T30" s="26">
        <v>1187</v>
      </c>
      <c r="U30" s="57">
        <v>63895</v>
      </c>
      <c r="V30" s="57">
        <v>687</v>
      </c>
      <c r="W30" s="57">
        <v>64374</v>
      </c>
      <c r="X30" s="57">
        <v>669</v>
      </c>
      <c r="Y30" s="166">
        <v>64046</v>
      </c>
      <c r="Z30" s="166">
        <v>729</v>
      </c>
    </row>
    <row r="31" spans="1:26" ht="15.5">
      <c r="A31" s="284" t="s">
        <v>1168</v>
      </c>
      <c r="B31" s="55" t="s">
        <v>38</v>
      </c>
      <c r="C31" s="56">
        <v>67345</v>
      </c>
      <c r="D31" s="56">
        <v>605</v>
      </c>
      <c r="E31" s="56">
        <v>69372</v>
      </c>
      <c r="F31" s="56">
        <v>1236</v>
      </c>
      <c r="G31" s="56">
        <v>70480</v>
      </c>
      <c r="H31" s="56">
        <v>600</v>
      </c>
      <c r="I31" s="56">
        <v>66458</v>
      </c>
      <c r="J31" s="56">
        <v>542</v>
      </c>
      <c r="K31" s="56">
        <v>67937</v>
      </c>
      <c r="L31" s="56">
        <v>640</v>
      </c>
      <c r="M31" s="56">
        <v>68370</v>
      </c>
      <c r="N31" s="56">
        <v>675</v>
      </c>
      <c r="O31" s="56">
        <v>67826</v>
      </c>
      <c r="P31" s="56">
        <v>633</v>
      </c>
      <c r="Q31" s="56">
        <v>70274</v>
      </c>
      <c r="R31" s="56">
        <v>622</v>
      </c>
      <c r="S31" s="26">
        <v>73315</v>
      </c>
      <c r="T31" s="26">
        <v>1115</v>
      </c>
      <c r="U31" s="57">
        <v>70917</v>
      </c>
      <c r="V31" s="57">
        <v>642</v>
      </c>
      <c r="W31" s="57">
        <v>71373</v>
      </c>
      <c r="X31" s="57">
        <v>655</v>
      </c>
      <c r="Y31" s="166">
        <v>70886</v>
      </c>
      <c r="Z31" s="166">
        <v>668</v>
      </c>
    </row>
    <row r="32" spans="1:26" ht="15.5">
      <c r="A32" s="284" t="s">
        <v>1169</v>
      </c>
      <c r="B32" s="55" t="s">
        <v>37</v>
      </c>
      <c r="C32" s="56">
        <v>67383</v>
      </c>
      <c r="D32" s="56">
        <v>626</v>
      </c>
      <c r="E32" s="56">
        <v>69291</v>
      </c>
      <c r="F32" s="56">
        <v>1492</v>
      </c>
      <c r="G32" s="56">
        <v>70956</v>
      </c>
      <c r="H32" s="56">
        <v>701</v>
      </c>
      <c r="I32" s="56">
        <v>68472</v>
      </c>
      <c r="J32" s="56">
        <v>617</v>
      </c>
      <c r="K32" s="56">
        <v>70716</v>
      </c>
      <c r="L32" s="56">
        <v>821</v>
      </c>
      <c r="M32" s="56">
        <v>70186</v>
      </c>
      <c r="N32" s="56">
        <v>789</v>
      </c>
      <c r="O32" s="56">
        <v>70259</v>
      </c>
      <c r="P32" s="56">
        <v>805</v>
      </c>
      <c r="Q32" s="56">
        <v>71589</v>
      </c>
      <c r="R32" s="56">
        <v>789</v>
      </c>
      <c r="S32" s="26">
        <v>73102</v>
      </c>
      <c r="T32" s="26">
        <v>1374</v>
      </c>
      <c r="U32" s="57">
        <v>71256</v>
      </c>
      <c r="V32" s="57">
        <v>797</v>
      </c>
      <c r="W32" s="57">
        <v>71130</v>
      </c>
      <c r="X32" s="57">
        <v>795</v>
      </c>
      <c r="Y32" s="166">
        <v>71106</v>
      </c>
      <c r="Z32" s="166">
        <v>810</v>
      </c>
    </row>
    <row r="33" spans="1:26" ht="15.5">
      <c r="A33" s="284" t="s">
        <v>1170</v>
      </c>
      <c r="B33" s="55" t="s">
        <v>36</v>
      </c>
      <c r="C33" s="56">
        <v>81165</v>
      </c>
      <c r="D33" s="56">
        <v>998</v>
      </c>
      <c r="E33" s="56">
        <v>82068</v>
      </c>
      <c r="F33" s="56">
        <v>1735</v>
      </c>
      <c r="G33" s="56">
        <v>80313</v>
      </c>
      <c r="H33" s="56">
        <v>795</v>
      </c>
      <c r="I33" s="56">
        <v>80755</v>
      </c>
      <c r="J33" s="56">
        <v>560</v>
      </c>
      <c r="K33" s="56">
        <v>81497</v>
      </c>
      <c r="L33" s="56">
        <v>882</v>
      </c>
      <c r="M33" s="56">
        <v>82919</v>
      </c>
      <c r="N33" s="56">
        <v>975</v>
      </c>
      <c r="O33" s="56">
        <v>82830</v>
      </c>
      <c r="P33" s="56">
        <v>855</v>
      </c>
      <c r="Q33" s="56">
        <v>83583</v>
      </c>
      <c r="R33" s="56">
        <v>816</v>
      </c>
      <c r="S33" s="26">
        <v>86183</v>
      </c>
      <c r="T33" s="26">
        <v>1510</v>
      </c>
      <c r="U33" s="57">
        <v>83957</v>
      </c>
      <c r="V33" s="57">
        <v>861</v>
      </c>
      <c r="W33" s="57">
        <v>84000</v>
      </c>
      <c r="X33" s="57">
        <v>958</v>
      </c>
      <c r="Y33" s="166">
        <v>84003</v>
      </c>
      <c r="Z33" s="166">
        <v>948</v>
      </c>
    </row>
    <row r="34" spans="1:26" ht="15.5">
      <c r="A34" s="284" t="s">
        <v>1171</v>
      </c>
      <c r="B34" s="55" t="s">
        <v>35</v>
      </c>
      <c r="C34" s="56">
        <v>69087</v>
      </c>
      <c r="D34" s="56">
        <v>731</v>
      </c>
      <c r="E34" s="56">
        <v>69384</v>
      </c>
      <c r="F34" s="56">
        <v>584</v>
      </c>
      <c r="G34" s="56">
        <v>67524</v>
      </c>
      <c r="H34" s="56">
        <v>400</v>
      </c>
      <c r="I34" s="56">
        <v>64307</v>
      </c>
      <c r="J34" s="56">
        <v>184</v>
      </c>
      <c r="K34" s="56">
        <v>64182</v>
      </c>
      <c r="L34" s="56">
        <v>346</v>
      </c>
      <c r="M34" s="56">
        <v>63253</v>
      </c>
      <c r="N34" s="56">
        <v>388</v>
      </c>
      <c r="O34" s="56">
        <v>63526</v>
      </c>
      <c r="P34" s="56">
        <v>445</v>
      </c>
      <c r="Q34" s="56">
        <v>64655</v>
      </c>
      <c r="R34" s="56">
        <v>422</v>
      </c>
      <c r="S34" s="26">
        <v>67914</v>
      </c>
      <c r="T34" s="26">
        <v>451</v>
      </c>
      <c r="U34" s="57">
        <v>65708</v>
      </c>
      <c r="V34" s="57">
        <v>296</v>
      </c>
      <c r="W34" s="57">
        <v>65078</v>
      </c>
      <c r="X34" s="57">
        <v>366</v>
      </c>
      <c r="Y34" s="166">
        <v>64209</v>
      </c>
      <c r="Z34" s="166">
        <v>317</v>
      </c>
    </row>
    <row r="35" spans="1:26" ht="15.5">
      <c r="A35" s="284" t="s">
        <v>1172</v>
      </c>
      <c r="B35" s="55" t="s">
        <v>34</v>
      </c>
      <c r="C35" s="56">
        <v>67910</v>
      </c>
      <c r="D35" s="56">
        <v>615</v>
      </c>
      <c r="E35" s="56">
        <v>68074</v>
      </c>
      <c r="F35" s="56">
        <v>755</v>
      </c>
      <c r="G35" s="56">
        <v>69877</v>
      </c>
      <c r="H35" s="56">
        <v>777</v>
      </c>
      <c r="I35" s="56">
        <v>66934</v>
      </c>
      <c r="J35" s="56">
        <v>332</v>
      </c>
      <c r="K35" s="56">
        <v>66531</v>
      </c>
      <c r="L35" s="56">
        <v>578</v>
      </c>
      <c r="M35" s="56">
        <v>66556</v>
      </c>
      <c r="N35" s="56">
        <v>673</v>
      </c>
      <c r="O35" s="56">
        <v>67095</v>
      </c>
      <c r="P35" s="56">
        <v>650</v>
      </c>
      <c r="Q35" s="56">
        <v>66725</v>
      </c>
      <c r="R35" s="56">
        <v>552</v>
      </c>
      <c r="S35" s="26">
        <v>66945</v>
      </c>
      <c r="T35" s="26">
        <v>580</v>
      </c>
      <c r="U35" s="57">
        <v>66572</v>
      </c>
      <c r="V35" s="57">
        <v>468</v>
      </c>
      <c r="W35" s="57">
        <v>65486</v>
      </c>
      <c r="X35" s="57">
        <v>483</v>
      </c>
      <c r="Y35" s="166">
        <v>65628</v>
      </c>
      <c r="Z35" s="166">
        <v>431</v>
      </c>
    </row>
    <row r="36" spans="1:26" ht="15.5">
      <c r="A36" s="284" t="s">
        <v>1173</v>
      </c>
      <c r="B36" s="55" t="s">
        <v>33</v>
      </c>
      <c r="C36" s="56">
        <v>55726</v>
      </c>
      <c r="D36" s="56">
        <v>438</v>
      </c>
      <c r="E36" s="56">
        <v>56806</v>
      </c>
      <c r="F36" s="56">
        <v>378</v>
      </c>
      <c r="G36" s="56">
        <v>57179</v>
      </c>
      <c r="H36" s="56">
        <v>355</v>
      </c>
      <c r="I36" s="56">
        <v>54699</v>
      </c>
      <c r="J36" s="56">
        <v>187</v>
      </c>
      <c r="K36" s="56">
        <v>53303</v>
      </c>
      <c r="L36" s="56">
        <v>292</v>
      </c>
      <c r="M36" s="56">
        <v>52931</v>
      </c>
      <c r="N36" s="56">
        <v>367</v>
      </c>
      <c r="O36" s="56">
        <v>52059</v>
      </c>
      <c r="P36" s="56">
        <v>408</v>
      </c>
      <c r="Q36" s="56">
        <v>53252</v>
      </c>
      <c r="R36" s="56">
        <v>339</v>
      </c>
      <c r="S36" s="26">
        <v>55722</v>
      </c>
      <c r="T36" s="26">
        <v>366</v>
      </c>
      <c r="U36" s="57">
        <v>53368</v>
      </c>
      <c r="V36" s="57">
        <v>313</v>
      </c>
      <c r="W36" s="57">
        <v>52012</v>
      </c>
      <c r="X36" s="57">
        <v>316</v>
      </c>
      <c r="Y36" s="166">
        <v>50557</v>
      </c>
      <c r="Z36" s="166">
        <v>265</v>
      </c>
    </row>
    <row r="37" spans="1:26" ht="15.5">
      <c r="A37" s="284" t="s">
        <v>1174</v>
      </c>
      <c r="B37" s="55" t="s">
        <v>32</v>
      </c>
      <c r="C37" s="56">
        <v>66117</v>
      </c>
      <c r="D37" s="56">
        <v>509</v>
      </c>
      <c r="E37" s="56">
        <v>65297</v>
      </c>
      <c r="F37" s="56">
        <v>631</v>
      </c>
      <c r="G37" s="56">
        <v>65607</v>
      </c>
      <c r="H37" s="56">
        <v>591</v>
      </c>
      <c r="I37" s="56">
        <v>60671</v>
      </c>
      <c r="J37" s="56">
        <v>261</v>
      </c>
      <c r="K37" s="56">
        <v>60065</v>
      </c>
      <c r="L37" s="56">
        <v>431</v>
      </c>
      <c r="M37" s="56">
        <v>59646</v>
      </c>
      <c r="N37" s="56">
        <v>485</v>
      </c>
      <c r="O37" s="56">
        <v>59545</v>
      </c>
      <c r="P37" s="56">
        <v>522</v>
      </c>
      <c r="Q37" s="56">
        <v>59180</v>
      </c>
      <c r="R37" s="56">
        <v>434</v>
      </c>
      <c r="S37" s="26">
        <v>59954</v>
      </c>
      <c r="T37" s="26">
        <v>434</v>
      </c>
      <c r="U37" s="57">
        <v>58863</v>
      </c>
      <c r="V37" s="57">
        <v>408</v>
      </c>
      <c r="W37" s="57">
        <v>58221</v>
      </c>
      <c r="X37" s="57">
        <v>394</v>
      </c>
      <c r="Y37" s="166">
        <v>57612</v>
      </c>
      <c r="Z37" s="166">
        <v>349</v>
      </c>
    </row>
    <row r="38" spans="1:26" ht="15.5">
      <c r="A38" s="284" t="s">
        <v>1175</v>
      </c>
      <c r="B38" s="55" t="s">
        <v>31</v>
      </c>
      <c r="C38" s="56">
        <v>65836</v>
      </c>
      <c r="D38" s="56">
        <v>566</v>
      </c>
      <c r="E38" s="56">
        <v>65650</v>
      </c>
      <c r="F38" s="56">
        <v>688</v>
      </c>
      <c r="G38" s="56">
        <v>67039</v>
      </c>
      <c r="H38" s="56">
        <v>656</v>
      </c>
      <c r="I38" s="56">
        <v>65762</v>
      </c>
      <c r="J38" s="56">
        <v>302</v>
      </c>
      <c r="K38" s="56">
        <v>63892</v>
      </c>
      <c r="L38" s="56">
        <v>526</v>
      </c>
      <c r="M38" s="56">
        <v>63369</v>
      </c>
      <c r="N38" s="56">
        <v>565</v>
      </c>
      <c r="O38" s="56">
        <v>62918</v>
      </c>
      <c r="P38" s="56">
        <v>580</v>
      </c>
      <c r="Q38" s="56">
        <v>62022</v>
      </c>
      <c r="R38" s="56">
        <v>528</v>
      </c>
      <c r="S38" s="26">
        <v>63110</v>
      </c>
      <c r="T38" s="26">
        <v>546</v>
      </c>
      <c r="U38" s="57">
        <v>62078</v>
      </c>
      <c r="V38" s="57">
        <v>502</v>
      </c>
      <c r="W38" s="57">
        <v>61238</v>
      </c>
      <c r="X38" s="57">
        <v>509</v>
      </c>
      <c r="Y38" s="166">
        <v>60352</v>
      </c>
      <c r="Z38" s="166">
        <v>461</v>
      </c>
    </row>
    <row r="39" spans="1:26" ht="15.5">
      <c r="A39" s="284" t="s">
        <v>1176</v>
      </c>
      <c r="B39" s="55" t="s">
        <v>30</v>
      </c>
      <c r="C39" s="56">
        <v>70668</v>
      </c>
      <c r="D39" s="56">
        <v>645</v>
      </c>
      <c r="E39" s="56">
        <v>70197</v>
      </c>
      <c r="F39" s="56">
        <v>720</v>
      </c>
      <c r="G39" s="56">
        <v>72249</v>
      </c>
      <c r="H39" s="56">
        <v>582</v>
      </c>
      <c r="I39" s="56">
        <v>70642</v>
      </c>
      <c r="J39" s="56">
        <v>313</v>
      </c>
      <c r="K39" s="56">
        <v>67896</v>
      </c>
      <c r="L39" s="56">
        <v>542</v>
      </c>
      <c r="M39" s="56">
        <v>68505</v>
      </c>
      <c r="N39" s="56">
        <v>641</v>
      </c>
      <c r="O39" s="56">
        <v>68490</v>
      </c>
      <c r="P39" s="56">
        <v>614</v>
      </c>
      <c r="Q39" s="56">
        <v>68906</v>
      </c>
      <c r="R39" s="56">
        <v>534</v>
      </c>
      <c r="S39" s="26">
        <v>69956</v>
      </c>
      <c r="T39" s="26">
        <v>537</v>
      </c>
      <c r="U39" s="57">
        <v>68585</v>
      </c>
      <c r="V39" s="57">
        <v>517</v>
      </c>
      <c r="W39" s="57">
        <v>68584</v>
      </c>
      <c r="X39" s="57">
        <v>541</v>
      </c>
      <c r="Y39" s="166">
        <v>67965</v>
      </c>
      <c r="Z39" s="166">
        <v>450</v>
      </c>
    </row>
    <row r="40" spans="1:26" ht="15.5">
      <c r="A40" s="284" t="s">
        <v>1177</v>
      </c>
      <c r="B40" s="55" t="s">
        <v>29</v>
      </c>
      <c r="C40" s="56">
        <v>64324</v>
      </c>
      <c r="D40" s="56">
        <v>602</v>
      </c>
      <c r="E40" s="56">
        <v>63797</v>
      </c>
      <c r="F40" s="56">
        <v>790</v>
      </c>
      <c r="G40" s="56">
        <v>65297</v>
      </c>
      <c r="H40" s="56">
        <v>726</v>
      </c>
      <c r="I40" s="56">
        <v>63699</v>
      </c>
      <c r="J40" s="56">
        <v>339</v>
      </c>
      <c r="K40" s="56">
        <v>63062</v>
      </c>
      <c r="L40" s="56">
        <v>611</v>
      </c>
      <c r="M40" s="56">
        <v>63272</v>
      </c>
      <c r="N40" s="56">
        <v>693</v>
      </c>
      <c r="O40" s="56">
        <v>63578</v>
      </c>
      <c r="P40" s="56">
        <v>732</v>
      </c>
      <c r="Q40" s="56">
        <v>63537</v>
      </c>
      <c r="R40" s="56">
        <v>617</v>
      </c>
      <c r="S40" s="26">
        <v>63691</v>
      </c>
      <c r="T40" s="26">
        <v>633</v>
      </c>
      <c r="U40" s="57">
        <v>62735</v>
      </c>
      <c r="V40" s="57">
        <v>500</v>
      </c>
      <c r="W40" s="57">
        <v>62690</v>
      </c>
      <c r="X40" s="57">
        <v>569</v>
      </c>
      <c r="Y40" s="166">
        <v>61943</v>
      </c>
      <c r="Z40" s="166">
        <v>468</v>
      </c>
    </row>
    <row r="41" spans="1:26" ht="15.5">
      <c r="A41" s="284" t="s">
        <v>1178</v>
      </c>
      <c r="B41" s="55" t="s">
        <v>28</v>
      </c>
      <c r="C41" s="56">
        <v>68133</v>
      </c>
      <c r="D41" s="56">
        <v>1034</v>
      </c>
      <c r="E41" s="56">
        <v>69465</v>
      </c>
      <c r="F41" s="56">
        <v>739</v>
      </c>
      <c r="G41" s="56">
        <v>69487</v>
      </c>
      <c r="H41" s="56">
        <v>776</v>
      </c>
      <c r="I41" s="56">
        <v>65584</v>
      </c>
      <c r="J41" s="56">
        <v>330</v>
      </c>
      <c r="K41" s="56">
        <v>66140</v>
      </c>
      <c r="L41" s="56">
        <v>688</v>
      </c>
      <c r="M41" s="56">
        <v>65925</v>
      </c>
      <c r="N41" s="56">
        <v>791</v>
      </c>
      <c r="O41" s="56">
        <v>64991</v>
      </c>
      <c r="P41" s="56">
        <v>710</v>
      </c>
      <c r="Q41" s="56">
        <v>65981</v>
      </c>
      <c r="R41" s="56">
        <v>510</v>
      </c>
      <c r="S41" s="26">
        <v>66468</v>
      </c>
      <c r="T41" s="26">
        <v>399</v>
      </c>
      <c r="U41" s="57">
        <v>65880</v>
      </c>
      <c r="V41" s="57">
        <v>592</v>
      </c>
      <c r="W41" s="57">
        <v>65887</v>
      </c>
      <c r="X41" s="57">
        <v>606</v>
      </c>
      <c r="Y41" s="166">
        <v>66098</v>
      </c>
      <c r="Z41" s="166">
        <v>539</v>
      </c>
    </row>
    <row r="42" spans="1:26" ht="15.5">
      <c r="A42" s="284" t="s">
        <v>1179</v>
      </c>
      <c r="B42" s="55" t="s">
        <v>27</v>
      </c>
      <c r="C42" s="56">
        <v>76767</v>
      </c>
      <c r="D42" s="56">
        <v>1000</v>
      </c>
      <c r="E42" s="56">
        <v>78928</v>
      </c>
      <c r="F42" s="56">
        <v>1794</v>
      </c>
      <c r="G42" s="56">
        <v>79002</v>
      </c>
      <c r="H42" s="56">
        <v>817</v>
      </c>
      <c r="I42" s="56">
        <v>77836</v>
      </c>
      <c r="J42" s="56">
        <v>550</v>
      </c>
      <c r="K42" s="56">
        <v>78517</v>
      </c>
      <c r="L42" s="56">
        <v>945</v>
      </c>
      <c r="M42" s="56">
        <v>78532</v>
      </c>
      <c r="N42" s="56">
        <v>936</v>
      </c>
      <c r="O42" s="56">
        <v>77858</v>
      </c>
      <c r="P42" s="56">
        <v>911</v>
      </c>
      <c r="Q42" s="56">
        <v>80000</v>
      </c>
      <c r="R42" s="56">
        <v>879</v>
      </c>
      <c r="S42" s="26">
        <v>80535</v>
      </c>
      <c r="T42" s="26">
        <v>1460</v>
      </c>
      <c r="U42" s="57">
        <v>80371</v>
      </c>
      <c r="V42" s="57">
        <v>846</v>
      </c>
      <c r="W42" s="57">
        <v>79661</v>
      </c>
      <c r="X42" s="57">
        <v>906</v>
      </c>
      <c r="Y42" s="166">
        <v>79982</v>
      </c>
      <c r="Z42" s="166">
        <v>903</v>
      </c>
    </row>
    <row r="43" spans="1:26" ht="15.5">
      <c r="A43" s="284" t="s">
        <v>1180</v>
      </c>
      <c r="B43" s="55" t="s">
        <v>26</v>
      </c>
      <c r="C43" s="56">
        <v>61298</v>
      </c>
      <c r="D43" s="56">
        <v>860</v>
      </c>
      <c r="E43" s="56">
        <v>58509</v>
      </c>
      <c r="F43" s="56">
        <v>1403</v>
      </c>
      <c r="G43" s="56">
        <v>57926</v>
      </c>
      <c r="H43" s="56">
        <v>613</v>
      </c>
      <c r="I43" s="56">
        <v>56956</v>
      </c>
      <c r="J43" s="56">
        <v>289</v>
      </c>
      <c r="K43" s="56">
        <v>58258</v>
      </c>
      <c r="L43" s="56">
        <v>720</v>
      </c>
      <c r="M43" s="56">
        <v>58732</v>
      </c>
      <c r="N43" s="56">
        <v>754</v>
      </c>
      <c r="O43" s="56">
        <v>58915</v>
      </c>
      <c r="P43" s="56">
        <v>682</v>
      </c>
      <c r="Q43" s="56">
        <v>59516</v>
      </c>
      <c r="R43" s="56">
        <v>575</v>
      </c>
      <c r="S43" s="26">
        <v>61096</v>
      </c>
      <c r="T43" s="26">
        <v>456</v>
      </c>
      <c r="U43" s="57">
        <v>60017</v>
      </c>
      <c r="V43" s="57">
        <v>517</v>
      </c>
      <c r="W43" s="57">
        <v>60317</v>
      </c>
      <c r="X43" s="57">
        <v>594</v>
      </c>
      <c r="Y43" s="166">
        <v>59512</v>
      </c>
      <c r="Z43" s="166">
        <v>605</v>
      </c>
    </row>
    <row r="44" spans="1:26" ht="15.5">
      <c r="A44" s="284" t="s">
        <v>1181</v>
      </c>
      <c r="B44" s="55" t="s">
        <v>25</v>
      </c>
      <c r="C44" s="56">
        <v>75168</v>
      </c>
      <c r="D44" s="56">
        <v>1076</v>
      </c>
      <c r="E44" s="56">
        <v>76515</v>
      </c>
      <c r="F44" s="56">
        <v>792</v>
      </c>
      <c r="G44" s="56">
        <v>77002</v>
      </c>
      <c r="H44" s="56">
        <v>823</v>
      </c>
      <c r="I44" s="56">
        <v>74354</v>
      </c>
      <c r="J44" s="56">
        <v>394</v>
      </c>
      <c r="K44" s="56">
        <v>75605</v>
      </c>
      <c r="L44" s="56">
        <v>848</v>
      </c>
      <c r="M44" s="56">
        <v>76446</v>
      </c>
      <c r="N44" s="56">
        <v>888</v>
      </c>
      <c r="O44" s="56">
        <v>76398</v>
      </c>
      <c r="P44" s="56">
        <v>818</v>
      </c>
      <c r="Q44" s="56">
        <v>78346</v>
      </c>
      <c r="R44" s="56">
        <v>677</v>
      </c>
      <c r="S44" s="26">
        <v>78254</v>
      </c>
      <c r="T44" s="26">
        <v>600</v>
      </c>
      <c r="U44" s="57">
        <v>78121</v>
      </c>
      <c r="V44" s="57">
        <v>793</v>
      </c>
      <c r="W44" s="57">
        <v>79063</v>
      </c>
      <c r="X44" s="57">
        <v>930</v>
      </c>
      <c r="Y44" s="166">
        <v>78419</v>
      </c>
      <c r="Z44" s="166">
        <v>863</v>
      </c>
    </row>
    <row r="45" spans="1:26" ht="15.5">
      <c r="A45" s="284" t="s">
        <v>1182</v>
      </c>
      <c r="B45" s="55" t="s">
        <v>24</v>
      </c>
      <c r="C45" s="56">
        <v>75581</v>
      </c>
      <c r="D45" s="56">
        <v>900</v>
      </c>
      <c r="E45" s="56">
        <v>75844</v>
      </c>
      <c r="F45" s="56">
        <v>666</v>
      </c>
      <c r="G45" s="56">
        <v>75027</v>
      </c>
      <c r="H45" s="56">
        <v>671</v>
      </c>
      <c r="I45" s="56">
        <v>71195</v>
      </c>
      <c r="J45" s="56">
        <v>396</v>
      </c>
      <c r="K45" s="56">
        <v>72763</v>
      </c>
      <c r="L45" s="56">
        <v>764</v>
      </c>
      <c r="M45" s="56">
        <v>73557</v>
      </c>
      <c r="N45" s="56">
        <v>916</v>
      </c>
      <c r="O45" s="56">
        <v>73694</v>
      </c>
      <c r="P45" s="56">
        <v>868</v>
      </c>
      <c r="Q45" s="56">
        <v>74175</v>
      </c>
      <c r="R45" s="56">
        <v>836</v>
      </c>
      <c r="S45" s="26">
        <v>74801</v>
      </c>
      <c r="T45" s="26">
        <v>580</v>
      </c>
      <c r="U45" s="57">
        <v>74729</v>
      </c>
      <c r="V45" s="57">
        <v>846</v>
      </c>
      <c r="W45" s="57">
        <v>75429</v>
      </c>
      <c r="X45" s="57">
        <v>896</v>
      </c>
      <c r="Y45" s="166">
        <v>74771</v>
      </c>
      <c r="Z45" s="166">
        <v>807</v>
      </c>
    </row>
    <row r="46" spans="1:26" ht="15.5">
      <c r="A46" s="284" t="s">
        <v>1183</v>
      </c>
      <c r="B46" s="55" t="s">
        <v>23</v>
      </c>
      <c r="C46" s="56">
        <v>73421</v>
      </c>
      <c r="D46" s="56">
        <v>1005</v>
      </c>
      <c r="E46" s="56">
        <v>75600</v>
      </c>
      <c r="F46" s="56">
        <v>760</v>
      </c>
      <c r="G46" s="56">
        <v>75517</v>
      </c>
      <c r="H46" s="56">
        <v>777</v>
      </c>
      <c r="I46" s="56">
        <v>71698</v>
      </c>
      <c r="J46" s="56">
        <v>330</v>
      </c>
      <c r="K46" s="56">
        <v>72431</v>
      </c>
      <c r="L46" s="56">
        <v>743</v>
      </c>
      <c r="M46" s="56">
        <v>72304</v>
      </c>
      <c r="N46" s="56">
        <v>733</v>
      </c>
      <c r="O46" s="56">
        <v>71754</v>
      </c>
      <c r="P46" s="56">
        <v>795</v>
      </c>
      <c r="Q46" s="56">
        <v>72901</v>
      </c>
      <c r="R46" s="56">
        <v>551</v>
      </c>
      <c r="S46" s="26">
        <v>73288</v>
      </c>
      <c r="T46" s="26">
        <v>387</v>
      </c>
      <c r="U46" s="57">
        <v>72735</v>
      </c>
      <c r="V46" s="57">
        <v>650</v>
      </c>
      <c r="W46" s="57">
        <v>73141</v>
      </c>
      <c r="X46" s="57">
        <v>704</v>
      </c>
      <c r="Y46" s="166">
        <v>73373</v>
      </c>
      <c r="Z46" s="166">
        <v>625</v>
      </c>
    </row>
    <row r="47" spans="1:26" ht="15.5">
      <c r="A47" s="284" t="s">
        <v>1184</v>
      </c>
      <c r="B47" s="55" t="s">
        <v>22</v>
      </c>
      <c r="C47" s="56">
        <v>77509</v>
      </c>
      <c r="D47" s="56">
        <v>716</v>
      </c>
      <c r="E47" s="56">
        <v>77892</v>
      </c>
      <c r="F47" s="56">
        <v>785</v>
      </c>
      <c r="G47" s="56">
        <v>78152</v>
      </c>
      <c r="H47" s="56">
        <v>687</v>
      </c>
      <c r="I47" s="56">
        <v>75761</v>
      </c>
      <c r="J47" s="56">
        <v>405</v>
      </c>
      <c r="K47" s="56">
        <v>75124</v>
      </c>
      <c r="L47" s="56">
        <v>778</v>
      </c>
      <c r="M47" s="56">
        <v>76003</v>
      </c>
      <c r="N47" s="56">
        <v>755</v>
      </c>
      <c r="O47" s="56">
        <v>75615</v>
      </c>
      <c r="P47" s="56">
        <v>633</v>
      </c>
      <c r="Q47" s="56">
        <v>75621</v>
      </c>
      <c r="R47" s="56">
        <v>614</v>
      </c>
      <c r="S47" s="26">
        <v>78444</v>
      </c>
      <c r="T47" s="26">
        <v>1233</v>
      </c>
      <c r="U47" s="57">
        <v>77233</v>
      </c>
      <c r="V47" s="57">
        <v>641</v>
      </c>
      <c r="W47" s="57">
        <v>77449</v>
      </c>
      <c r="X47" s="57">
        <v>706</v>
      </c>
      <c r="Y47" s="166">
        <v>77628</v>
      </c>
      <c r="Z47" s="166">
        <v>599</v>
      </c>
    </row>
    <row r="48" spans="1:26" ht="15.5">
      <c r="A48" s="284" t="s">
        <v>1185</v>
      </c>
      <c r="B48" s="55" t="s">
        <v>21</v>
      </c>
      <c r="C48" s="56">
        <v>82818</v>
      </c>
      <c r="D48" s="56">
        <v>913</v>
      </c>
      <c r="E48" s="56">
        <v>84453</v>
      </c>
      <c r="F48" s="56">
        <v>1791</v>
      </c>
      <c r="G48" s="56">
        <v>85349</v>
      </c>
      <c r="H48" s="56">
        <v>878</v>
      </c>
      <c r="I48" s="56">
        <v>83593</v>
      </c>
      <c r="J48" s="56">
        <v>681</v>
      </c>
      <c r="K48" s="56">
        <v>85156</v>
      </c>
      <c r="L48" s="56">
        <v>931</v>
      </c>
      <c r="M48" s="56">
        <v>85694</v>
      </c>
      <c r="N48" s="56">
        <v>1000</v>
      </c>
      <c r="O48" s="56">
        <v>85436</v>
      </c>
      <c r="P48" s="56">
        <v>935</v>
      </c>
      <c r="Q48" s="56">
        <v>86203</v>
      </c>
      <c r="R48" s="56">
        <v>960</v>
      </c>
      <c r="S48" s="26">
        <v>88506</v>
      </c>
      <c r="T48" s="26">
        <v>1749</v>
      </c>
      <c r="U48" s="57">
        <v>86879</v>
      </c>
      <c r="V48" s="57">
        <v>1017</v>
      </c>
      <c r="W48" s="57">
        <v>87404</v>
      </c>
      <c r="X48" s="57">
        <v>1045</v>
      </c>
      <c r="Y48" s="166">
        <v>87377</v>
      </c>
      <c r="Z48" s="166">
        <v>1079</v>
      </c>
    </row>
    <row r="49" spans="1:26" ht="15.5">
      <c r="A49" s="284" t="s">
        <v>1186</v>
      </c>
      <c r="B49" s="55" t="s">
        <v>20</v>
      </c>
      <c r="C49" s="56">
        <v>79434</v>
      </c>
      <c r="D49" s="56">
        <v>1063</v>
      </c>
      <c r="E49" s="56">
        <v>80765</v>
      </c>
      <c r="F49" s="56">
        <v>2004</v>
      </c>
      <c r="G49" s="56">
        <v>81927</v>
      </c>
      <c r="H49" s="56">
        <v>940</v>
      </c>
      <c r="I49" s="56">
        <v>78737</v>
      </c>
      <c r="J49" s="56">
        <v>839</v>
      </c>
      <c r="K49" s="56">
        <v>80552</v>
      </c>
      <c r="L49" s="56">
        <v>1130</v>
      </c>
      <c r="M49" s="56">
        <v>80478</v>
      </c>
      <c r="N49" s="56">
        <v>1104</v>
      </c>
      <c r="O49" s="56">
        <v>80487</v>
      </c>
      <c r="P49" s="56">
        <v>1086</v>
      </c>
      <c r="Q49" s="56">
        <v>81602</v>
      </c>
      <c r="R49" s="56">
        <v>1003</v>
      </c>
      <c r="S49" s="26">
        <v>83508</v>
      </c>
      <c r="T49" s="26">
        <v>1810</v>
      </c>
      <c r="U49" s="57">
        <v>82219</v>
      </c>
      <c r="V49" s="57">
        <v>1088</v>
      </c>
      <c r="W49" s="57">
        <v>83412</v>
      </c>
      <c r="X49" s="57">
        <v>1117</v>
      </c>
      <c r="Y49" s="166">
        <v>84202</v>
      </c>
      <c r="Z49" s="166">
        <v>999</v>
      </c>
    </row>
    <row r="50" spans="1:26" ht="15.5">
      <c r="A50" s="284" t="s">
        <v>1187</v>
      </c>
      <c r="B50" s="55" t="s">
        <v>19</v>
      </c>
      <c r="C50" s="56">
        <v>64353</v>
      </c>
      <c r="D50" s="56">
        <v>589</v>
      </c>
      <c r="E50" s="56">
        <v>66123</v>
      </c>
      <c r="F50" s="56">
        <v>1375</v>
      </c>
      <c r="G50" s="56">
        <v>67261</v>
      </c>
      <c r="H50" s="56">
        <v>645</v>
      </c>
      <c r="I50" s="56">
        <v>65308</v>
      </c>
      <c r="J50" s="56">
        <v>625</v>
      </c>
      <c r="K50" s="56">
        <v>66838</v>
      </c>
      <c r="L50" s="56">
        <v>842</v>
      </c>
      <c r="M50" s="56">
        <v>67974</v>
      </c>
      <c r="N50" s="56">
        <v>875</v>
      </c>
      <c r="O50" s="56">
        <v>68336</v>
      </c>
      <c r="P50" s="56">
        <v>853</v>
      </c>
      <c r="Q50" s="56">
        <v>69506</v>
      </c>
      <c r="R50" s="56">
        <v>708</v>
      </c>
      <c r="S50" s="26">
        <v>71210</v>
      </c>
      <c r="T50" s="26">
        <v>1286</v>
      </c>
      <c r="U50" s="57">
        <v>70312</v>
      </c>
      <c r="V50" s="57">
        <v>745</v>
      </c>
      <c r="W50" s="57">
        <v>71351</v>
      </c>
      <c r="X50" s="57">
        <v>788</v>
      </c>
      <c r="Y50" s="166">
        <v>71771</v>
      </c>
      <c r="Z50" s="166">
        <v>786</v>
      </c>
    </row>
    <row r="51" spans="1:26" ht="15.5">
      <c r="A51" s="284" t="s">
        <v>1188</v>
      </c>
      <c r="B51" s="55" t="s">
        <v>18</v>
      </c>
      <c r="C51" s="56">
        <v>68615</v>
      </c>
      <c r="D51" s="56">
        <v>961</v>
      </c>
      <c r="E51" s="56">
        <v>70807</v>
      </c>
      <c r="F51" s="56">
        <v>1931</v>
      </c>
      <c r="G51" s="56">
        <v>71639</v>
      </c>
      <c r="H51" s="56">
        <v>866</v>
      </c>
      <c r="I51" s="56">
        <v>69405</v>
      </c>
      <c r="J51" s="56">
        <v>444</v>
      </c>
      <c r="K51" s="56">
        <v>70416</v>
      </c>
      <c r="L51" s="56">
        <v>837</v>
      </c>
      <c r="M51" s="56">
        <v>70589</v>
      </c>
      <c r="N51" s="56">
        <v>870</v>
      </c>
      <c r="O51" s="56">
        <v>69629</v>
      </c>
      <c r="P51" s="56">
        <v>813</v>
      </c>
      <c r="Q51" s="56">
        <v>71364</v>
      </c>
      <c r="R51" s="56">
        <v>785</v>
      </c>
      <c r="S51" s="26">
        <v>71537</v>
      </c>
      <c r="T51" s="26">
        <v>1282</v>
      </c>
      <c r="U51" s="57">
        <v>71525</v>
      </c>
      <c r="V51" s="57">
        <v>735</v>
      </c>
      <c r="W51" s="57">
        <v>71221</v>
      </c>
      <c r="X51" s="57">
        <v>764</v>
      </c>
      <c r="Y51" s="166">
        <v>71288</v>
      </c>
      <c r="Z51" s="166">
        <v>824</v>
      </c>
    </row>
    <row r="52" spans="1:26" ht="15.5">
      <c r="A52" s="284" t="s">
        <v>1189</v>
      </c>
      <c r="B52" s="55" t="s">
        <v>17</v>
      </c>
      <c r="C52" s="56">
        <v>68887</v>
      </c>
      <c r="D52" s="56">
        <v>699</v>
      </c>
      <c r="E52" s="56">
        <v>69028</v>
      </c>
      <c r="F52" s="56">
        <v>717</v>
      </c>
      <c r="G52" s="56">
        <v>68775</v>
      </c>
      <c r="H52" s="56">
        <v>675</v>
      </c>
      <c r="I52" s="56">
        <v>67612</v>
      </c>
      <c r="J52" s="56">
        <v>365</v>
      </c>
      <c r="K52" s="56">
        <v>66687</v>
      </c>
      <c r="L52" s="56">
        <v>662</v>
      </c>
      <c r="M52" s="56">
        <v>67123</v>
      </c>
      <c r="N52" s="56">
        <v>687</v>
      </c>
      <c r="O52" s="56">
        <v>67009</v>
      </c>
      <c r="P52" s="56">
        <v>645</v>
      </c>
      <c r="Q52" s="56">
        <v>66980</v>
      </c>
      <c r="R52" s="56">
        <v>615</v>
      </c>
      <c r="S52" s="26">
        <v>69413</v>
      </c>
      <c r="T52" s="26">
        <v>1185</v>
      </c>
      <c r="U52" s="57">
        <v>68124</v>
      </c>
      <c r="V52" s="57">
        <v>572</v>
      </c>
      <c r="W52" s="57">
        <v>68133</v>
      </c>
      <c r="X52" s="57">
        <v>673</v>
      </c>
      <c r="Y52" s="166">
        <v>68034</v>
      </c>
      <c r="Z52" s="166">
        <v>519</v>
      </c>
    </row>
    <row r="53" spans="1:26" ht="15.5">
      <c r="A53" s="284" t="s">
        <v>1190</v>
      </c>
      <c r="B53" s="58" t="s">
        <v>445</v>
      </c>
      <c r="C53" s="56">
        <v>22064</v>
      </c>
      <c r="D53" s="56">
        <v>330</v>
      </c>
      <c r="E53" s="56">
        <v>22084</v>
      </c>
      <c r="F53" s="56">
        <v>224</v>
      </c>
      <c r="G53" s="56">
        <v>21766</v>
      </c>
      <c r="H53" s="56">
        <v>202</v>
      </c>
      <c r="I53" s="56">
        <v>20887</v>
      </c>
      <c r="J53" s="56">
        <v>107</v>
      </c>
      <c r="K53" s="56">
        <v>21163</v>
      </c>
      <c r="L53" s="56">
        <v>240</v>
      </c>
      <c r="M53" s="56">
        <v>21227</v>
      </c>
      <c r="N53" s="56">
        <v>240</v>
      </c>
      <c r="O53" s="56">
        <v>20952</v>
      </c>
      <c r="P53" s="56">
        <v>218</v>
      </c>
      <c r="Q53" s="56">
        <v>21202</v>
      </c>
      <c r="R53" s="56">
        <v>210</v>
      </c>
      <c r="S53" s="26">
        <v>21177</v>
      </c>
      <c r="T53" s="26">
        <v>194</v>
      </c>
      <c r="U53" s="57">
        <v>21151</v>
      </c>
      <c r="V53" s="57">
        <v>259</v>
      </c>
      <c r="W53" s="57">
        <v>21304</v>
      </c>
      <c r="X53" s="57">
        <v>262</v>
      </c>
      <c r="Y53" s="166">
        <v>21143</v>
      </c>
      <c r="Z53" s="166">
        <v>221</v>
      </c>
    </row>
    <row r="54" spans="1:26" ht="15.5">
      <c r="A54" s="284" t="s">
        <v>1191</v>
      </c>
      <c r="B54" s="55" t="s">
        <v>16</v>
      </c>
      <c r="C54" s="56">
        <v>75699</v>
      </c>
      <c r="D54" s="56">
        <v>1095</v>
      </c>
      <c r="E54" s="56">
        <v>75998</v>
      </c>
      <c r="F54" s="56">
        <v>829</v>
      </c>
      <c r="G54" s="56">
        <v>75471</v>
      </c>
      <c r="H54" s="56">
        <v>700</v>
      </c>
      <c r="I54" s="56">
        <v>70779</v>
      </c>
      <c r="J54" s="56">
        <v>360</v>
      </c>
      <c r="K54" s="56">
        <v>72553</v>
      </c>
      <c r="L54" s="56">
        <v>801</v>
      </c>
      <c r="M54" s="56">
        <v>73242</v>
      </c>
      <c r="N54" s="56">
        <v>1026</v>
      </c>
      <c r="O54" s="56">
        <v>72819</v>
      </c>
      <c r="P54" s="56">
        <v>905</v>
      </c>
      <c r="Q54" s="56">
        <v>73028</v>
      </c>
      <c r="R54" s="56">
        <v>849</v>
      </c>
      <c r="S54" s="26">
        <v>73588</v>
      </c>
      <c r="T54" s="26">
        <v>580</v>
      </c>
      <c r="U54" s="57">
        <v>73529</v>
      </c>
      <c r="V54" s="57">
        <v>847</v>
      </c>
      <c r="W54" s="57">
        <v>73910</v>
      </c>
      <c r="X54" s="57">
        <v>823</v>
      </c>
      <c r="Y54" s="166">
        <v>72540</v>
      </c>
      <c r="Z54" s="166">
        <v>763</v>
      </c>
    </row>
    <row r="55" spans="1:26" ht="15.5">
      <c r="A55" s="284" t="s">
        <v>1192</v>
      </c>
      <c r="B55" s="55" t="s">
        <v>15</v>
      </c>
      <c r="C55" s="56">
        <v>62523</v>
      </c>
      <c r="D55" s="56">
        <v>872</v>
      </c>
      <c r="E55" s="56">
        <v>63298</v>
      </c>
      <c r="F55" s="56">
        <v>598</v>
      </c>
      <c r="G55" s="56">
        <v>60899</v>
      </c>
      <c r="H55" s="56">
        <v>568</v>
      </c>
      <c r="I55" s="56">
        <v>56716</v>
      </c>
      <c r="J55" s="56">
        <v>340</v>
      </c>
      <c r="K55" s="56">
        <v>57854</v>
      </c>
      <c r="L55" s="56">
        <v>588</v>
      </c>
      <c r="M55" s="56">
        <v>57856</v>
      </c>
      <c r="N55" s="56">
        <v>581</v>
      </c>
      <c r="O55" s="56">
        <v>57143</v>
      </c>
      <c r="P55" s="56">
        <v>564</v>
      </c>
      <c r="Q55" s="56">
        <v>60852</v>
      </c>
      <c r="R55" s="56">
        <v>472</v>
      </c>
      <c r="S55" s="26">
        <v>60877</v>
      </c>
      <c r="T55" s="26">
        <v>333</v>
      </c>
      <c r="U55" s="57">
        <v>60181</v>
      </c>
      <c r="V55" s="57">
        <v>561</v>
      </c>
      <c r="W55" s="57">
        <v>60680</v>
      </c>
      <c r="X55" s="57">
        <v>541</v>
      </c>
      <c r="Y55" s="166">
        <v>59725</v>
      </c>
      <c r="Z55" s="166">
        <v>493</v>
      </c>
    </row>
    <row r="56" spans="1:26" ht="15.5">
      <c r="A56" s="284" t="s">
        <v>1193</v>
      </c>
      <c r="B56" s="55" t="s">
        <v>14</v>
      </c>
      <c r="C56" s="56">
        <v>75929</v>
      </c>
      <c r="D56" s="56">
        <v>1135</v>
      </c>
      <c r="E56" s="56">
        <v>76712</v>
      </c>
      <c r="F56" s="56">
        <v>1782</v>
      </c>
      <c r="G56" s="56">
        <v>75055</v>
      </c>
      <c r="H56" s="56">
        <v>826</v>
      </c>
      <c r="I56" s="56">
        <v>74680</v>
      </c>
      <c r="J56" s="56">
        <v>612</v>
      </c>
      <c r="K56" s="56">
        <v>75962</v>
      </c>
      <c r="L56" s="56">
        <v>940</v>
      </c>
      <c r="M56" s="56">
        <v>76756</v>
      </c>
      <c r="N56" s="56">
        <v>937</v>
      </c>
      <c r="O56" s="56">
        <v>76866</v>
      </c>
      <c r="P56" s="56">
        <v>936</v>
      </c>
      <c r="Q56" s="56">
        <v>77592</v>
      </c>
      <c r="R56" s="56">
        <v>819</v>
      </c>
      <c r="S56" s="26">
        <v>80381</v>
      </c>
      <c r="T56" s="26">
        <v>1645</v>
      </c>
      <c r="U56" s="57">
        <v>78676</v>
      </c>
      <c r="V56" s="57">
        <v>897</v>
      </c>
      <c r="W56" s="57">
        <v>79739</v>
      </c>
      <c r="X56" s="57">
        <v>917</v>
      </c>
      <c r="Y56" s="166">
        <v>79962</v>
      </c>
      <c r="Z56" s="166">
        <v>922</v>
      </c>
    </row>
    <row r="57" spans="1:26" ht="15.5">
      <c r="A57" s="285" t="s">
        <v>1194</v>
      </c>
      <c r="B57" s="59" t="s">
        <v>992</v>
      </c>
      <c r="C57" s="56">
        <v>34348</v>
      </c>
      <c r="D57" s="56">
        <v>496</v>
      </c>
      <c r="E57" s="56">
        <v>34293</v>
      </c>
      <c r="F57" s="56">
        <v>347</v>
      </c>
      <c r="G57" s="56">
        <v>34531</v>
      </c>
      <c r="H57" s="56">
        <v>411</v>
      </c>
      <c r="I57" s="56">
        <v>33229</v>
      </c>
      <c r="J57" s="56">
        <v>226</v>
      </c>
      <c r="K57" s="56">
        <v>33876</v>
      </c>
      <c r="L57" s="56">
        <v>412</v>
      </c>
      <c r="M57" s="56">
        <v>33975</v>
      </c>
      <c r="N57" s="56">
        <v>363</v>
      </c>
      <c r="O57" s="56">
        <v>33751</v>
      </c>
      <c r="P57" s="56">
        <v>382</v>
      </c>
      <c r="Q57" s="56">
        <v>34419</v>
      </c>
      <c r="R57" s="56">
        <v>308</v>
      </c>
      <c r="S57" s="26">
        <v>34824</v>
      </c>
      <c r="T57" s="26">
        <v>308</v>
      </c>
      <c r="U57" s="57">
        <v>34387</v>
      </c>
      <c r="V57" s="57">
        <v>385</v>
      </c>
      <c r="W57" s="57">
        <v>34518</v>
      </c>
      <c r="X57" s="57">
        <v>343</v>
      </c>
      <c r="Y57" s="166">
        <v>34369</v>
      </c>
      <c r="Z57" s="166">
        <v>338</v>
      </c>
    </row>
    <row r="58" spans="1:26" ht="15.5">
      <c r="A58" s="284" t="s">
        <v>1195</v>
      </c>
      <c r="B58" s="55" t="s">
        <v>12</v>
      </c>
      <c r="C58" s="56">
        <v>66385</v>
      </c>
      <c r="D58" s="56">
        <v>921</v>
      </c>
      <c r="E58" s="56">
        <v>64429</v>
      </c>
      <c r="F58" s="56">
        <v>1638</v>
      </c>
      <c r="G58" s="56">
        <v>64706</v>
      </c>
      <c r="H58" s="56">
        <v>752</v>
      </c>
      <c r="I58" s="56">
        <v>64246</v>
      </c>
      <c r="J58" s="56">
        <v>370</v>
      </c>
      <c r="K58" s="56">
        <v>66011</v>
      </c>
      <c r="L58" s="56">
        <v>844</v>
      </c>
      <c r="M58" s="56">
        <v>67646</v>
      </c>
      <c r="N58" s="56">
        <v>945</v>
      </c>
      <c r="O58" s="56">
        <v>70297</v>
      </c>
      <c r="P58" s="56">
        <v>787</v>
      </c>
      <c r="Q58" s="56">
        <v>70605</v>
      </c>
      <c r="R58" s="56">
        <v>750</v>
      </c>
      <c r="S58" s="26">
        <v>72576</v>
      </c>
      <c r="T58" s="26">
        <v>588</v>
      </c>
      <c r="U58" s="57">
        <v>72072</v>
      </c>
      <c r="V58" s="57">
        <v>656</v>
      </c>
      <c r="W58" s="57">
        <v>73321</v>
      </c>
      <c r="X58" s="57">
        <v>813</v>
      </c>
      <c r="Y58" s="166">
        <v>72806</v>
      </c>
      <c r="Z58" s="166">
        <v>800</v>
      </c>
    </row>
    <row r="59" spans="1:26" ht="15.5">
      <c r="A59" s="284" t="s">
        <v>1196</v>
      </c>
      <c r="B59" s="55" t="s">
        <v>11</v>
      </c>
      <c r="C59" s="56">
        <v>63035</v>
      </c>
      <c r="D59" s="56">
        <v>760</v>
      </c>
      <c r="E59" s="56">
        <v>60038</v>
      </c>
      <c r="F59" s="56">
        <v>1400</v>
      </c>
      <c r="G59" s="56">
        <v>59650</v>
      </c>
      <c r="H59" s="56">
        <v>600</v>
      </c>
      <c r="I59" s="56">
        <v>58803</v>
      </c>
      <c r="J59" s="56">
        <v>307</v>
      </c>
      <c r="K59" s="56">
        <v>60320</v>
      </c>
      <c r="L59" s="56">
        <v>708</v>
      </c>
      <c r="M59" s="56">
        <v>61101</v>
      </c>
      <c r="N59" s="56">
        <v>700</v>
      </c>
      <c r="O59" s="56">
        <v>63305</v>
      </c>
      <c r="P59" s="56">
        <v>721</v>
      </c>
      <c r="Q59" s="56">
        <v>62935</v>
      </c>
      <c r="R59" s="56">
        <v>621</v>
      </c>
      <c r="S59" s="26">
        <v>64884</v>
      </c>
      <c r="T59" s="26">
        <v>505</v>
      </c>
      <c r="U59" s="57">
        <v>63870</v>
      </c>
      <c r="V59" s="57">
        <v>543</v>
      </c>
      <c r="W59" s="57">
        <v>64269</v>
      </c>
      <c r="X59" s="57">
        <v>564</v>
      </c>
      <c r="Y59" s="166">
        <v>63669</v>
      </c>
      <c r="Z59" s="166">
        <v>624</v>
      </c>
    </row>
    <row r="60" spans="1:26" ht="15.5">
      <c r="A60" s="284" t="s">
        <v>1197</v>
      </c>
      <c r="B60" s="55" t="s">
        <v>10</v>
      </c>
      <c r="C60" s="56">
        <v>72134</v>
      </c>
      <c r="D60" s="56">
        <v>876</v>
      </c>
      <c r="E60" s="56">
        <v>73397</v>
      </c>
      <c r="F60" s="56">
        <v>1410</v>
      </c>
      <c r="G60" s="56">
        <v>70072</v>
      </c>
      <c r="H60" s="56">
        <v>627</v>
      </c>
      <c r="I60" s="56">
        <v>69964</v>
      </c>
      <c r="J60" s="56">
        <v>511</v>
      </c>
      <c r="K60" s="56">
        <v>71003</v>
      </c>
      <c r="L60" s="56">
        <v>758</v>
      </c>
      <c r="M60" s="56">
        <v>71194</v>
      </c>
      <c r="N60" s="56">
        <v>779</v>
      </c>
      <c r="O60" s="56">
        <v>70994</v>
      </c>
      <c r="P60" s="56">
        <v>739</v>
      </c>
      <c r="Q60" s="56">
        <v>71032</v>
      </c>
      <c r="R60" s="56">
        <v>643</v>
      </c>
      <c r="S60" s="26">
        <v>73523</v>
      </c>
      <c r="T60" s="26">
        <v>1339</v>
      </c>
      <c r="U60" s="57">
        <v>72179</v>
      </c>
      <c r="V60" s="57">
        <v>684</v>
      </c>
      <c r="W60" s="57">
        <v>72348</v>
      </c>
      <c r="X60" s="57">
        <v>685</v>
      </c>
      <c r="Y60" s="166">
        <v>72393</v>
      </c>
      <c r="Z60" s="166">
        <v>654</v>
      </c>
    </row>
    <row r="61" spans="1:26" ht="15.5">
      <c r="A61" s="284" t="s">
        <v>1198</v>
      </c>
      <c r="B61" s="55" t="s">
        <v>9</v>
      </c>
      <c r="C61" s="56">
        <v>53250</v>
      </c>
      <c r="D61" s="56">
        <v>789</v>
      </c>
      <c r="E61" s="56">
        <v>53703</v>
      </c>
      <c r="F61" s="56">
        <v>561</v>
      </c>
      <c r="G61" s="56">
        <v>53883</v>
      </c>
      <c r="H61" s="56">
        <v>613</v>
      </c>
      <c r="I61" s="56">
        <v>51817</v>
      </c>
      <c r="J61" s="56">
        <v>249</v>
      </c>
      <c r="K61" s="56">
        <v>52931</v>
      </c>
      <c r="L61" s="56">
        <v>599</v>
      </c>
      <c r="M61" s="56">
        <v>53300</v>
      </c>
      <c r="N61" s="56">
        <v>601</v>
      </c>
      <c r="O61" s="56">
        <v>53220</v>
      </c>
      <c r="P61" s="56">
        <v>669</v>
      </c>
      <c r="Q61" s="56">
        <v>54345</v>
      </c>
      <c r="R61" s="56">
        <v>494</v>
      </c>
      <c r="S61" s="26">
        <v>54325</v>
      </c>
      <c r="T61" s="26">
        <v>450</v>
      </c>
      <c r="U61" s="57">
        <v>54193</v>
      </c>
      <c r="V61" s="57">
        <v>595</v>
      </c>
      <c r="W61" s="57">
        <v>54803</v>
      </c>
      <c r="X61" s="57">
        <v>677</v>
      </c>
      <c r="Y61" s="166">
        <v>54091</v>
      </c>
      <c r="Z61" s="166">
        <v>597</v>
      </c>
    </row>
    <row r="62" spans="1:26" ht="15.5">
      <c r="A62" s="284" t="s">
        <v>1199</v>
      </c>
      <c r="B62" s="55" t="s">
        <v>8</v>
      </c>
      <c r="C62" s="56">
        <v>79677</v>
      </c>
      <c r="D62" s="56">
        <v>751</v>
      </c>
      <c r="E62" s="56">
        <v>80223</v>
      </c>
      <c r="F62" s="56">
        <v>798</v>
      </c>
      <c r="G62" s="56">
        <v>80927</v>
      </c>
      <c r="H62" s="56">
        <v>759</v>
      </c>
      <c r="I62" s="56">
        <v>78671</v>
      </c>
      <c r="J62" s="56">
        <v>376</v>
      </c>
      <c r="K62" s="56">
        <v>77831</v>
      </c>
      <c r="L62" s="56">
        <v>726</v>
      </c>
      <c r="M62" s="56">
        <v>78525</v>
      </c>
      <c r="N62" s="56">
        <v>710</v>
      </c>
      <c r="O62" s="56">
        <v>78164</v>
      </c>
      <c r="P62" s="56">
        <v>684</v>
      </c>
      <c r="Q62" s="56">
        <v>78477</v>
      </c>
      <c r="R62" s="56">
        <v>637</v>
      </c>
      <c r="S62" s="26">
        <v>81744</v>
      </c>
      <c r="T62" s="26">
        <v>1232</v>
      </c>
      <c r="U62" s="57">
        <v>80580</v>
      </c>
      <c r="V62" s="57">
        <v>605</v>
      </c>
      <c r="W62" s="57">
        <v>80317</v>
      </c>
      <c r="X62" s="57">
        <v>743</v>
      </c>
      <c r="Y62" s="166">
        <v>81073</v>
      </c>
      <c r="Z62" s="166">
        <v>669</v>
      </c>
    </row>
    <row r="63" spans="1:26" ht="15.5">
      <c r="A63" s="284" t="s">
        <v>1200</v>
      </c>
      <c r="B63" s="55" t="s">
        <v>7</v>
      </c>
      <c r="C63" s="56">
        <v>65294</v>
      </c>
      <c r="D63" s="56">
        <v>1063</v>
      </c>
      <c r="E63" s="56">
        <v>66834</v>
      </c>
      <c r="F63" s="56">
        <v>1558</v>
      </c>
      <c r="G63" s="56">
        <v>64554</v>
      </c>
      <c r="H63" s="56">
        <v>745</v>
      </c>
      <c r="I63" s="56">
        <v>63704</v>
      </c>
      <c r="J63" s="56">
        <v>516</v>
      </c>
      <c r="K63" s="56">
        <v>64909</v>
      </c>
      <c r="L63" s="56">
        <v>803</v>
      </c>
      <c r="M63" s="56">
        <v>66419</v>
      </c>
      <c r="N63" s="56">
        <v>831</v>
      </c>
      <c r="O63" s="56">
        <v>65761</v>
      </c>
      <c r="P63" s="56">
        <v>777</v>
      </c>
      <c r="Q63" s="56">
        <v>66450</v>
      </c>
      <c r="R63" s="56">
        <v>768</v>
      </c>
      <c r="S63" s="26">
        <v>70085</v>
      </c>
      <c r="T63" s="26">
        <v>1398</v>
      </c>
      <c r="U63" s="57">
        <v>66941</v>
      </c>
      <c r="V63" s="57">
        <v>818</v>
      </c>
      <c r="W63" s="57">
        <v>67452</v>
      </c>
      <c r="X63" s="57">
        <v>833</v>
      </c>
      <c r="Y63" s="166">
        <v>67318</v>
      </c>
      <c r="Z63" s="166">
        <v>882</v>
      </c>
    </row>
    <row r="64" spans="1:26" ht="15.5">
      <c r="A64" s="284" t="s">
        <v>1201</v>
      </c>
      <c r="B64" s="55" t="s">
        <v>6</v>
      </c>
      <c r="C64" s="56">
        <v>69821</v>
      </c>
      <c r="D64" s="56">
        <v>988</v>
      </c>
      <c r="E64" s="56">
        <v>72609</v>
      </c>
      <c r="F64" s="56">
        <v>1889</v>
      </c>
      <c r="G64" s="56">
        <v>73096</v>
      </c>
      <c r="H64" s="56">
        <v>855</v>
      </c>
      <c r="I64" s="56">
        <v>72327</v>
      </c>
      <c r="J64" s="56">
        <v>643</v>
      </c>
      <c r="K64" s="56">
        <v>72621</v>
      </c>
      <c r="L64" s="56">
        <v>964</v>
      </c>
      <c r="M64" s="56">
        <v>72158</v>
      </c>
      <c r="N64" s="56">
        <v>1009</v>
      </c>
      <c r="O64" s="56">
        <v>71161</v>
      </c>
      <c r="P64" s="56">
        <v>915</v>
      </c>
      <c r="Q64" s="56">
        <v>72781</v>
      </c>
      <c r="R64" s="56">
        <v>963</v>
      </c>
      <c r="S64" s="26">
        <v>73634</v>
      </c>
      <c r="T64" s="26">
        <v>1621</v>
      </c>
      <c r="U64" s="57">
        <v>73144</v>
      </c>
      <c r="V64" s="57">
        <v>951</v>
      </c>
      <c r="W64" s="57">
        <v>72605</v>
      </c>
      <c r="X64" s="57">
        <v>972</v>
      </c>
      <c r="Y64" s="166">
        <v>72845</v>
      </c>
      <c r="Z64" s="166">
        <v>1036</v>
      </c>
    </row>
    <row r="65" spans="1:26" ht="15.5">
      <c r="A65" s="286" t="s">
        <v>1202</v>
      </c>
      <c r="B65" s="60" t="s">
        <v>5</v>
      </c>
      <c r="C65" s="61">
        <v>68132</v>
      </c>
      <c r="D65" s="61">
        <v>807</v>
      </c>
      <c r="E65" s="61">
        <v>67844</v>
      </c>
      <c r="F65" s="61">
        <v>1106</v>
      </c>
      <c r="G65" s="61">
        <v>68880</v>
      </c>
      <c r="H65" s="61">
        <v>516</v>
      </c>
      <c r="I65" s="61">
        <v>66725</v>
      </c>
      <c r="J65" s="61">
        <v>492</v>
      </c>
      <c r="K65" s="61">
        <v>66958</v>
      </c>
      <c r="L65" s="61">
        <v>693</v>
      </c>
      <c r="M65" s="61">
        <v>67225</v>
      </c>
      <c r="N65" s="61">
        <v>701</v>
      </c>
      <c r="O65" s="61">
        <v>65917</v>
      </c>
      <c r="P65" s="61">
        <v>593</v>
      </c>
      <c r="Q65" s="61">
        <v>65469</v>
      </c>
      <c r="R65" s="61">
        <v>594</v>
      </c>
      <c r="S65" s="62">
        <v>67795</v>
      </c>
      <c r="T65" s="62">
        <v>1054</v>
      </c>
      <c r="U65" s="63">
        <v>66702</v>
      </c>
      <c r="V65" s="63">
        <v>606</v>
      </c>
      <c r="W65" s="63">
        <v>67983</v>
      </c>
      <c r="X65" s="63">
        <v>670</v>
      </c>
      <c r="Y65" s="248">
        <v>66573</v>
      </c>
      <c r="Z65" s="248">
        <v>585</v>
      </c>
    </row>
    <row r="67" spans="1:26">
      <c r="A67" s="53"/>
    </row>
  </sheetData>
  <phoneticPr fontId="20" type="noConversion"/>
  <hyperlinks>
    <hyperlink ref="A4" location="Contents!A1" display="Back to table of contents" xr:uid="{00000000-0004-0000-0400-000000000000}"/>
  </hyperlinks>
  <pageMargins left="0.35433070866141736" right="0.35433070866141736" top="0.39370078740157483" bottom="0.39370078740157483" header="0.51181102362204722" footer="0.51181102362204722"/>
  <pageSetup paperSize="9" scale="28" orientation="landscape" r:id="rId1"/>
  <headerFooter alignWithMargins="0"/>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A1:AI39"/>
  <sheetViews>
    <sheetView zoomScaleNormal="100" zoomScaleSheetLayoutView="75" workbookViewId="0"/>
  </sheetViews>
  <sheetFormatPr defaultColWidth="9.1796875" defaultRowHeight="12.5"/>
  <cols>
    <col min="1" max="1" width="16.453125" style="11" customWidth="1"/>
    <col min="2" max="2" width="28.81640625" style="11" customWidth="1"/>
    <col min="3" max="31" width="13.81640625" style="11" customWidth="1"/>
    <col min="32" max="32" width="12.81640625" style="11" customWidth="1"/>
    <col min="33" max="34" width="13.81640625" style="11" customWidth="1"/>
    <col min="35" max="35" width="12.1796875" style="11" customWidth="1"/>
    <col min="36" max="16384" width="9.1796875" style="11"/>
  </cols>
  <sheetData>
    <row r="1" spans="1:35" ht="20">
      <c r="A1" s="109" t="s">
        <v>1348</v>
      </c>
      <c r="B1" s="6"/>
      <c r="C1" s="6"/>
      <c r="E1" s="5"/>
      <c r="I1" s="4"/>
    </row>
    <row r="2" spans="1:35" s="13" customFormat="1" ht="15" customHeight="1">
      <c r="A2" s="50" t="s">
        <v>949</v>
      </c>
      <c r="B2" s="51"/>
      <c r="C2" s="51"/>
      <c r="D2" s="51"/>
      <c r="E2" s="51"/>
      <c r="F2" s="51"/>
      <c r="G2" s="51"/>
      <c r="H2" s="51"/>
      <c r="I2" s="51"/>
      <c r="J2" s="51"/>
      <c r="K2" s="51"/>
      <c r="L2" s="51"/>
      <c r="M2" s="51"/>
      <c r="N2" s="51"/>
    </row>
    <row r="3" spans="1:35" s="13" customFormat="1" ht="15" customHeight="1">
      <c r="A3" s="50" t="s">
        <v>947</v>
      </c>
      <c r="B3" s="51"/>
      <c r="C3" s="51"/>
      <c r="D3" s="51"/>
      <c r="E3" s="51"/>
      <c r="F3" s="51"/>
      <c r="G3" s="51"/>
      <c r="H3" s="51"/>
      <c r="I3" s="51"/>
      <c r="J3" s="51"/>
      <c r="K3" s="51"/>
      <c r="L3" s="51"/>
      <c r="M3" s="51"/>
      <c r="N3" s="51"/>
    </row>
    <row r="4" spans="1:35" s="13" customFormat="1" ht="25.5" customHeight="1">
      <c r="A4" s="52" t="s">
        <v>894</v>
      </c>
      <c r="B4" s="51"/>
      <c r="C4" s="51"/>
      <c r="D4" s="51"/>
      <c r="E4" s="51"/>
      <c r="F4" s="51"/>
      <c r="G4" s="51"/>
      <c r="H4" s="51"/>
      <c r="I4" s="51"/>
      <c r="J4" s="51"/>
      <c r="K4" s="51"/>
      <c r="L4" s="51"/>
      <c r="M4" s="51"/>
      <c r="N4" s="51"/>
    </row>
    <row r="5" spans="1:35" s="49" customFormat="1" ht="99" customHeight="1">
      <c r="A5" s="251" t="s">
        <v>1236</v>
      </c>
      <c r="B5" s="73" t="s">
        <v>81</v>
      </c>
      <c r="C5" s="129" t="s">
        <v>924</v>
      </c>
      <c r="D5" s="129" t="s">
        <v>923</v>
      </c>
      <c r="E5" s="128" t="s">
        <v>1038</v>
      </c>
      <c r="F5" s="128" t="s">
        <v>1039</v>
      </c>
      <c r="G5" s="128" t="s">
        <v>1040</v>
      </c>
      <c r="H5" s="128" t="s">
        <v>1041</v>
      </c>
      <c r="I5" s="129" t="s">
        <v>921</v>
      </c>
      <c r="J5" s="129" t="s">
        <v>937</v>
      </c>
      <c r="K5" s="129" t="s">
        <v>1031</v>
      </c>
      <c r="L5" s="129" t="s">
        <v>925</v>
      </c>
      <c r="M5" s="129" t="s">
        <v>926</v>
      </c>
      <c r="N5" s="129" t="s">
        <v>1032</v>
      </c>
      <c r="O5" s="129" t="s">
        <v>927</v>
      </c>
      <c r="P5" s="129" t="s">
        <v>928</v>
      </c>
      <c r="Q5" s="129" t="s">
        <v>1033</v>
      </c>
      <c r="R5" s="129" t="s">
        <v>929</v>
      </c>
      <c r="S5" s="129" t="s">
        <v>930</v>
      </c>
      <c r="T5" s="129" t="s">
        <v>1034</v>
      </c>
      <c r="U5" s="129" t="s">
        <v>1043</v>
      </c>
      <c r="V5" s="129" t="s">
        <v>931</v>
      </c>
      <c r="W5" s="129" t="s">
        <v>1035</v>
      </c>
      <c r="X5" s="129" t="s">
        <v>996</v>
      </c>
      <c r="Y5" s="129" t="s">
        <v>997</v>
      </c>
      <c r="Z5" s="129" t="s">
        <v>1049</v>
      </c>
      <c r="AA5" s="129" t="s">
        <v>995</v>
      </c>
      <c r="AB5" s="129" t="s">
        <v>1052</v>
      </c>
      <c r="AC5" s="129" t="s">
        <v>1053</v>
      </c>
      <c r="AD5" s="129" t="s">
        <v>1057</v>
      </c>
      <c r="AE5" s="129" t="s">
        <v>1056</v>
      </c>
      <c r="AF5" s="129" t="s">
        <v>1058</v>
      </c>
      <c r="AG5" s="163" t="s">
        <v>1087</v>
      </c>
      <c r="AH5" s="163" t="s">
        <v>1086</v>
      </c>
      <c r="AI5" s="163" t="s">
        <v>1088</v>
      </c>
    </row>
    <row r="6" spans="1:35" s="152" customFormat="1" ht="24.75" customHeight="1">
      <c r="A6" s="149" t="s">
        <v>1203</v>
      </c>
      <c r="B6" s="149" t="s">
        <v>63</v>
      </c>
      <c r="C6" s="150">
        <v>4063206</v>
      </c>
      <c r="D6" s="150">
        <v>46726</v>
      </c>
      <c r="E6" s="151">
        <v>4120494</v>
      </c>
      <c r="F6" s="151">
        <v>64299</v>
      </c>
      <c r="G6" s="151">
        <v>4131926</v>
      </c>
      <c r="H6" s="151">
        <v>39513</v>
      </c>
      <c r="I6" s="151">
        <v>4029958</v>
      </c>
      <c r="J6" s="151">
        <v>21343</v>
      </c>
      <c r="K6" s="151">
        <v>48962</v>
      </c>
      <c r="L6" s="151">
        <v>4089477</v>
      </c>
      <c r="M6" s="151">
        <v>22035</v>
      </c>
      <c r="N6" s="151">
        <v>79621</v>
      </c>
      <c r="O6" s="151">
        <v>4121140</v>
      </c>
      <c r="P6" s="151">
        <v>20788</v>
      </c>
      <c r="Q6" s="151">
        <v>83536</v>
      </c>
      <c r="R6" s="151">
        <v>4105824</v>
      </c>
      <c r="S6" s="151">
        <v>20232</v>
      </c>
      <c r="T6" s="151">
        <v>78383</v>
      </c>
      <c r="U6" s="151">
        <v>4167361</v>
      </c>
      <c r="V6" s="151">
        <v>14577</v>
      </c>
      <c r="W6" s="151">
        <v>73777</v>
      </c>
      <c r="X6" s="151">
        <v>4227659</v>
      </c>
      <c r="Y6" s="151">
        <v>19780</v>
      </c>
      <c r="Z6" s="151">
        <v>73106</v>
      </c>
      <c r="AA6" s="151">
        <v>4208923</v>
      </c>
      <c r="AB6" s="151">
        <v>29599</v>
      </c>
      <c r="AC6" s="151">
        <v>73272</v>
      </c>
      <c r="AD6" s="151">
        <v>4245217</v>
      </c>
      <c r="AE6" s="151">
        <v>36322</v>
      </c>
      <c r="AF6" s="151">
        <v>77591</v>
      </c>
      <c r="AG6" s="151">
        <v>4243803</v>
      </c>
      <c r="AH6" s="151">
        <v>37730</v>
      </c>
      <c r="AI6" s="151">
        <v>76570</v>
      </c>
    </row>
    <row r="7" spans="1:35" ht="15.75" customHeight="1">
      <c r="A7" s="58" t="s">
        <v>1204</v>
      </c>
      <c r="B7" s="58" t="s">
        <v>80</v>
      </c>
      <c r="C7" s="71">
        <v>167544</v>
      </c>
      <c r="D7" s="70">
        <v>1834</v>
      </c>
      <c r="E7" s="71">
        <v>172612</v>
      </c>
      <c r="F7" s="71">
        <v>2971</v>
      </c>
      <c r="G7" s="71">
        <v>169678</v>
      </c>
      <c r="H7" s="71">
        <v>1414</v>
      </c>
      <c r="I7" s="71">
        <v>162847</v>
      </c>
      <c r="J7" s="71">
        <v>665</v>
      </c>
      <c r="K7" s="71">
        <v>1658</v>
      </c>
      <c r="L7" s="71">
        <v>163622</v>
      </c>
      <c r="M7" s="71">
        <v>396</v>
      </c>
      <c r="N7" s="71">
        <v>2923</v>
      </c>
      <c r="O7" s="71">
        <v>163196</v>
      </c>
      <c r="P7" s="71">
        <v>441</v>
      </c>
      <c r="Q7" s="71">
        <v>2853</v>
      </c>
      <c r="R7" s="71">
        <v>159288</v>
      </c>
      <c r="S7" s="71">
        <v>245</v>
      </c>
      <c r="T7" s="71">
        <v>2779</v>
      </c>
      <c r="U7" s="71">
        <v>168169</v>
      </c>
      <c r="V7" s="71">
        <v>55</v>
      </c>
      <c r="W7" s="71">
        <v>2479</v>
      </c>
      <c r="X7" s="71">
        <v>167999</v>
      </c>
      <c r="Y7" s="71">
        <v>332</v>
      </c>
      <c r="Z7" s="71">
        <v>2472</v>
      </c>
      <c r="AA7" s="71">
        <v>167931</v>
      </c>
      <c r="AB7" s="71">
        <v>850</v>
      </c>
      <c r="AC7" s="71">
        <v>2244</v>
      </c>
      <c r="AD7" s="71">
        <v>168191</v>
      </c>
      <c r="AE7" s="71">
        <v>1560</v>
      </c>
      <c r="AF7" s="71">
        <v>2834</v>
      </c>
      <c r="AG7" s="162">
        <v>167302</v>
      </c>
      <c r="AH7" s="162">
        <v>1478</v>
      </c>
      <c r="AI7" s="162">
        <v>3142</v>
      </c>
    </row>
    <row r="8" spans="1:35" ht="15.5">
      <c r="A8" s="58" t="s">
        <v>1205</v>
      </c>
      <c r="B8" s="58" t="s">
        <v>79</v>
      </c>
      <c r="C8" s="71">
        <v>193636</v>
      </c>
      <c r="D8" s="70">
        <v>2589</v>
      </c>
      <c r="E8" s="71">
        <v>200780</v>
      </c>
      <c r="F8" s="71">
        <v>4890</v>
      </c>
      <c r="G8" s="71">
        <v>201439</v>
      </c>
      <c r="H8" s="71">
        <v>2258</v>
      </c>
      <c r="I8" s="71">
        <v>200835</v>
      </c>
      <c r="J8" s="71">
        <v>1100</v>
      </c>
      <c r="K8" s="71">
        <v>2778</v>
      </c>
      <c r="L8" s="71">
        <v>202905</v>
      </c>
      <c r="M8" s="71">
        <v>789</v>
      </c>
      <c r="N8" s="71">
        <v>5018</v>
      </c>
      <c r="O8" s="71">
        <v>202194</v>
      </c>
      <c r="P8" s="71">
        <v>740</v>
      </c>
      <c r="Q8" s="71">
        <v>4946</v>
      </c>
      <c r="R8" s="71">
        <v>200533</v>
      </c>
      <c r="S8" s="71">
        <v>626</v>
      </c>
      <c r="T8" s="71">
        <v>4751</v>
      </c>
      <c r="U8" s="71">
        <v>203664</v>
      </c>
      <c r="V8" s="71">
        <v>291</v>
      </c>
      <c r="W8" s="71">
        <v>4427</v>
      </c>
      <c r="X8" s="71">
        <v>203157</v>
      </c>
      <c r="Y8" s="71">
        <v>660</v>
      </c>
      <c r="Z8" s="71">
        <v>4340</v>
      </c>
      <c r="AA8" s="71">
        <v>205535</v>
      </c>
      <c r="AB8" s="71">
        <v>1463</v>
      </c>
      <c r="AC8" s="71">
        <v>4085</v>
      </c>
      <c r="AD8" s="71">
        <v>205775</v>
      </c>
      <c r="AE8" s="71">
        <v>2549</v>
      </c>
      <c r="AF8" s="71">
        <v>4892</v>
      </c>
      <c r="AG8" s="162">
        <v>206684</v>
      </c>
      <c r="AH8" s="162">
        <v>2531</v>
      </c>
      <c r="AI8" s="162">
        <v>5179</v>
      </c>
    </row>
    <row r="9" spans="1:35" ht="15.5">
      <c r="A9" s="58" t="s">
        <v>1206</v>
      </c>
      <c r="B9" s="58" t="s">
        <v>59</v>
      </c>
      <c r="C9" s="71">
        <v>87428</v>
      </c>
      <c r="D9" s="70">
        <v>1047</v>
      </c>
      <c r="E9" s="71">
        <v>90041</v>
      </c>
      <c r="F9" s="71">
        <v>1841</v>
      </c>
      <c r="G9" s="71">
        <v>91055</v>
      </c>
      <c r="H9" s="71">
        <v>856</v>
      </c>
      <c r="I9" s="71">
        <v>88111</v>
      </c>
      <c r="J9" s="71">
        <v>552</v>
      </c>
      <c r="K9" s="71">
        <v>1150</v>
      </c>
      <c r="L9" s="71">
        <v>90220</v>
      </c>
      <c r="M9" s="71">
        <v>471</v>
      </c>
      <c r="N9" s="71">
        <v>1910</v>
      </c>
      <c r="O9" s="71">
        <v>89652</v>
      </c>
      <c r="P9" s="71">
        <v>498</v>
      </c>
      <c r="Q9" s="71">
        <v>1884</v>
      </c>
      <c r="R9" s="71">
        <v>89627</v>
      </c>
      <c r="S9" s="71">
        <v>587</v>
      </c>
      <c r="T9" s="71">
        <v>1750</v>
      </c>
      <c r="U9" s="71">
        <v>90254</v>
      </c>
      <c r="V9" s="71">
        <v>428</v>
      </c>
      <c r="W9" s="71">
        <v>1663</v>
      </c>
      <c r="X9" s="71">
        <v>92538</v>
      </c>
      <c r="Y9" s="71">
        <v>560</v>
      </c>
      <c r="Z9" s="71">
        <v>1743</v>
      </c>
      <c r="AA9" s="71">
        <v>91499</v>
      </c>
      <c r="AB9" s="71">
        <v>473</v>
      </c>
      <c r="AC9" s="71">
        <v>1570</v>
      </c>
      <c r="AD9" s="71">
        <v>91416</v>
      </c>
      <c r="AE9" s="71">
        <v>245</v>
      </c>
      <c r="AF9" s="71">
        <v>1566</v>
      </c>
      <c r="AG9" s="162">
        <v>91547</v>
      </c>
      <c r="AH9" s="162">
        <v>569</v>
      </c>
      <c r="AI9" s="162">
        <v>1618</v>
      </c>
    </row>
    <row r="10" spans="1:35" ht="15.5">
      <c r="A10" s="58" t="s">
        <v>1207</v>
      </c>
      <c r="B10" s="58" t="s">
        <v>58</v>
      </c>
      <c r="C10" s="71">
        <v>68586</v>
      </c>
      <c r="D10" s="70">
        <v>762</v>
      </c>
      <c r="E10" s="71">
        <v>69410</v>
      </c>
      <c r="F10" s="71">
        <v>1264</v>
      </c>
      <c r="G10" s="71">
        <v>69524</v>
      </c>
      <c r="H10" s="71">
        <v>587</v>
      </c>
      <c r="I10" s="71">
        <v>67782</v>
      </c>
      <c r="J10" s="71">
        <v>468</v>
      </c>
      <c r="K10" s="71">
        <v>974</v>
      </c>
      <c r="L10" s="71">
        <v>68577</v>
      </c>
      <c r="M10" s="71">
        <v>553</v>
      </c>
      <c r="N10" s="71">
        <v>1364</v>
      </c>
      <c r="O10" s="71">
        <v>68271</v>
      </c>
      <c r="P10" s="71">
        <v>483</v>
      </c>
      <c r="Q10" s="71">
        <v>1362</v>
      </c>
      <c r="R10" s="71">
        <v>67295</v>
      </c>
      <c r="S10" s="71">
        <v>570</v>
      </c>
      <c r="T10" s="71">
        <v>1278</v>
      </c>
      <c r="U10" s="71">
        <v>67703</v>
      </c>
      <c r="V10" s="71">
        <v>559</v>
      </c>
      <c r="W10" s="71">
        <v>1258</v>
      </c>
      <c r="X10" s="71">
        <v>69245</v>
      </c>
      <c r="Y10" s="71">
        <v>457</v>
      </c>
      <c r="Z10" s="71">
        <v>1295</v>
      </c>
      <c r="AA10" s="71">
        <v>69098</v>
      </c>
      <c r="AB10" s="71">
        <v>835</v>
      </c>
      <c r="AC10" s="71">
        <v>1286</v>
      </c>
      <c r="AD10" s="71">
        <v>70247</v>
      </c>
      <c r="AE10" s="71">
        <v>813</v>
      </c>
      <c r="AF10" s="71">
        <v>1313</v>
      </c>
      <c r="AG10" s="162">
        <v>69693</v>
      </c>
      <c r="AH10" s="162">
        <v>791</v>
      </c>
      <c r="AI10" s="162">
        <v>1247</v>
      </c>
    </row>
    <row r="11" spans="1:35" ht="15.5">
      <c r="A11" s="58" t="s">
        <v>1208</v>
      </c>
      <c r="B11" s="58" t="s">
        <v>438</v>
      </c>
      <c r="C11" s="71">
        <v>344852</v>
      </c>
      <c r="D11" s="70">
        <v>2693</v>
      </c>
      <c r="E11" s="71">
        <v>358477</v>
      </c>
      <c r="F11" s="71">
        <v>6078</v>
      </c>
      <c r="G11" s="71">
        <v>371805</v>
      </c>
      <c r="H11" s="71">
        <v>2882</v>
      </c>
      <c r="I11" s="71">
        <v>354153</v>
      </c>
      <c r="J11" s="71">
        <v>2299</v>
      </c>
      <c r="K11" s="71">
        <v>4975</v>
      </c>
      <c r="L11" s="71">
        <v>364346</v>
      </c>
      <c r="M11" s="71">
        <v>1986</v>
      </c>
      <c r="N11" s="71">
        <v>6512</v>
      </c>
      <c r="O11" s="71">
        <v>367762</v>
      </c>
      <c r="P11" s="71">
        <v>1802</v>
      </c>
      <c r="Q11" s="71">
        <v>6548</v>
      </c>
      <c r="R11" s="71">
        <v>366314</v>
      </c>
      <c r="S11" s="71">
        <v>1501</v>
      </c>
      <c r="T11" s="71">
        <v>6424</v>
      </c>
      <c r="U11" s="71">
        <v>381651</v>
      </c>
      <c r="V11" s="71">
        <v>861</v>
      </c>
      <c r="W11" s="71">
        <v>6513</v>
      </c>
      <c r="X11" s="71">
        <v>394672</v>
      </c>
      <c r="Y11" s="71">
        <v>1478</v>
      </c>
      <c r="Z11" s="71">
        <v>6331</v>
      </c>
      <c r="AA11" s="71">
        <v>388455</v>
      </c>
      <c r="AB11" s="71">
        <v>2148</v>
      </c>
      <c r="AC11" s="71">
        <v>6536</v>
      </c>
      <c r="AD11" s="71">
        <v>397692</v>
      </c>
      <c r="AE11" s="71">
        <v>3903</v>
      </c>
      <c r="AF11" s="71">
        <v>6766</v>
      </c>
      <c r="AG11" s="162">
        <v>398176</v>
      </c>
      <c r="AH11" s="162">
        <v>4015</v>
      </c>
      <c r="AI11" s="162">
        <v>7001</v>
      </c>
    </row>
    <row r="12" spans="1:35" ht="15.5">
      <c r="A12" s="58" t="s">
        <v>1209</v>
      </c>
      <c r="B12" s="58" t="s">
        <v>78</v>
      </c>
      <c r="C12" s="71">
        <v>38825</v>
      </c>
      <c r="D12" s="70">
        <v>551</v>
      </c>
      <c r="E12" s="71">
        <v>38504</v>
      </c>
      <c r="F12" s="71">
        <v>816</v>
      </c>
      <c r="G12" s="71">
        <v>37763</v>
      </c>
      <c r="H12" s="71">
        <v>400</v>
      </c>
      <c r="I12" s="71">
        <v>38165</v>
      </c>
      <c r="J12" s="71">
        <v>248</v>
      </c>
      <c r="K12" s="71">
        <v>480</v>
      </c>
      <c r="L12" s="71">
        <v>38603</v>
      </c>
      <c r="M12" s="71">
        <v>214</v>
      </c>
      <c r="N12" s="71">
        <v>822</v>
      </c>
      <c r="O12" s="71">
        <v>39186</v>
      </c>
      <c r="P12" s="71">
        <v>161</v>
      </c>
      <c r="Q12" s="71">
        <v>868</v>
      </c>
      <c r="R12" s="71">
        <v>39062</v>
      </c>
      <c r="S12" s="71">
        <v>145</v>
      </c>
      <c r="T12" s="71">
        <v>771</v>
      </c>
      <c r="U12" s="71">
        <v>39353</v>
      </c>
      <c r="V12" s="71">
        <v>121</v>
      </c>
      <c r="W12" s="71">
        <v>706</v>
      </c>
      <c r="X12" s="71">
        <v>40410</v>
      </c>
      <c r="Y12" s="71">
        <v>137</v>
      </c>
      <c r="Z12" s="71">
        <v>714</v>
      </c>
      <c r="AA12" s="71">
        <v>39817</v>
      </c>
      <c r="AB12" s="71">
        <v>222</v>
      </c>
      <c r="AC12" s="71">
        <v>766</v>
      </c>
      <c r="AD12" s="71">
        <v>40228</v>
      </c>
      <c r="AE12" s="71">
        <v>338</v>
      </c>
      <c r="AF12" s="71">
        <v>876</v>
      </c>
      <c r="AG12" s="162">
        <v>40318</v>
      </c>
      <c r="AH12" s="162">
        <v>502</v>
      </c>
      <c r="AI12" s="162">
        <v>854</v>
      </c>
    </row>
    <row r="13" spans="1:35" ht="15.5">
      <c r="A13" s="58" t="s">
        <v>1210</v>
      </c>
      <c r="B13" s="58" t="s">
        <v>50</v>
      </c>
      <c r="C13" s="71">
        <v>117617</v>
      </c>
      <c r="D13" s="70">
        <v>1164</v>
      </c>
      <c r="E13" s="71">
        <v>117037</v>
      </c>
      <c r="F13" s="71">
        <v>903</v>
      </c>
      <c r="G13" s="71">
        <v>115952</v>
      </c>
      <c r="H13" s="71">
        <v>588</v>
      </c>
      <c r="I13" s="71">
        <v>115594</v>
      </c>
      <c r="J13" s="71">
        <v>603</v>
      </c>
      <c r="K13" s="71">
        <v>1496</v>
      </c>
      <c r="L13" s="71">
        <v>116931</v>
      </c>
      <c r="M13" s="71">
        <v>680</v>
      </c>
      <c r="N13" s="71">
        <v>2077</v>
      </c>
      <c r="O13" s="71">
        <v>116593</v>
      </c>
      <c r="P13" s="71">
        <v>646</v>
      </c>
      <c r="Q13" s="71">
        <v>1982</v>
      </c>
      <c r="R13" s="71">
        <v>114820</v>
      </c>
      <c r="S13" s="71">
        <v>620</v>
      </c>
      <c r="T13" s="71">
        <v>1842</v>
      </c>
      <c r="U13" s="71">
        <v>120393</v>
      </c>
      <c r="V13" s="71">
        <v>671</v>
      </c>
      <c r="W13" s="71">
        <v>1974</v>
      </c>
      <c r="X13" s="71">
        <v>120562</v>
      </c>
      <c r="Y13" s="71">
        <v>603</v>
      </c>
      <c r="Z13" s="71">
        <v>1967</v>
      </c>
      <c r="AA13" s="71">
        <v>115418</v>
      </c>
      <c r="AB13" s="71">
        <v>1127</v>
      </c>
      <c r="AC13" s="71">
        <v>1811</v>
      </c>
      <c r="AD13" s="71">
        <v>116713</v>
      </c>
      <c r="AE13" s="71">
        <v>900</v>
      </c>
      <c r="AF13" s="71">
        <v>1965</v>
      </c>
      <c r="AG13" s="162">
        <v>118868</v>
      </c>
      <c r="AH13" s="162">
        <v>855</v>
      </c>
      <c r="AI13" s="162">
        <v>1850</v>
      </c>
    </row>
    <row r="14" spans="1:35" ht="15.5">
      <c r="A14" s="58" t="s">
        <v>1211</v>
      </c>
      <c r="B14" s="58" t="s">
        <v>77</v>
      </c>
      <c r="C14" s="71">
        <v>106775</v>
      </c>
      <c r="D14" s="70">
        <v>1079</v>
      </c>
      <c r="E14" s="71">
        <v>110237</v>
      </c>
      <c r="F14" s="71">
        <v>2314</v>
      </c>
      <c r="G14" s="71">
        <v>111150</v>
      </c>
      <c r="H14" s="71">
        <v>1040</v>
      </c>
      <c r="I14" s="71">
        <v>107120</v>
      </c>
      <c r="J14" s="71">
        <v>705</v>
      </c>
      <c r="K14" s="71">
        <v>1457</v>
      </c>
      <c r="L14" s="71">
        <v>108079</v>
      </c>
      <c r="M14" s="71">
        <v>624</v>
      </c>
      <c r="N14" s="71">
        <v>1854</v>
      </c>
      <c r="O14" s="71">
        <v>112513</v>
      </c>
      <c r="P14" s="71">
        <v>395</v>
      </c>
      <c r="Q14" s="71">
        <v>1782</v>
      </c>
      <c r="R14" s="71">
        <v>108089</v>
      </c>
      <c r="S14" s="71">
        <v>712</v>
      </c>
      <c r="T14" s="71">
        <v>1683</v>
      </c>
      <c r="U14" s="71">
        <v>108659</v>
      </c>
      <c r="V14" s="71">
        <v>423</v>
      </c>
      <c r="W14" s="71">
        <v>1707</v>
      </c>
      <c r="X14" s="71">
        <v>112908</v>
      </c>
      <c r="Y14" s="71">
        <v>295</v>
      </c>
      <c r="Z14" s="71">
        <v>1688</v>
      </c>
      <c r="AA14" s="71">
        <v>109759</v>
      </c>
      <c r="AB14" s="71">
        <v>480</v>
      </c>
      <c r="AC14" s="71">
        <v>1635</v>
      </c>
      <c r="AD14" s="71">
        <v>112050</v>
      </c>
      <c r="AE14" s="71">
        <v>1162</v>
      </c>
      <c r="AF14" s="71">
        <v>1841</v>
      </c>
      <c r="AG14" s="162">
        <v>112098</v>
      </c>
      <c r="AH14" s="162">
        <v>1221</v>
      </c>
      <c r="AI14" s="162">
        <v>1821</v>
      </c>
    </row>
    <row r="15" spans="1:35" ht="15.5">
      <c r="A15" s="58" t="s">
        <v>1212</v>
      </c>
      <c r="B15" s="58" t="s">
        <v>76</v>
      </c>
      <c r="C15" s="71">
        <v>96330</v>
      </c>
      <c r="D15" s="70">
        <v>1155</v>
      </c>
      <c r="E15" s="71">
        <v>96549</v>
      </c>
      <c r="F15" s="71">
        <v>860</v>
      </c>
      <c r="G15" s="71">
        <v>95221</v>
      </c>
      <c r="H15" s="71">
        <v>859</v>
      </c>
      <c r="I15" s="71">
        <v>90921</v>
      </c>
      <c r="J15" s="71">
        <v>409</v>
      </c>
      <c r="K15" s="71">
        <v>965</v>
      </c>
      <c r="L15" s="71">
        <v>93575</v>
      </c>
      <c r="M15" s="71">
        <v>509</v>
      </c>
      <c r="N15" s="71">
        <v>1873</v>
      </c>
      <c r="O15" s="71">
        <v>94657</v>
      </c>
      <c r="P15" s="71">
        <v>482</v>
      </c>
      <c r="Q15" s="71">
        <v>2175</v>
      </c>
      <c r="R15" s="71">
        <v>94707</v>
      </c>
      <c r="S15" s="71">
        <v>481</v>
      </c>
      <c r="T15" s="71">
        <v>1974</v>
      </c>
      <c r="U15" s="71">
        <v>95290</v>
      </c>
      <c r="V15" s="71">
        <v>542</v>
      </c>
      <c r="W15" s="71">
        <v>1877</v>
      </c>
      <c r="X15" s="71">
        <v>95964</v>
      </c>
      <c r="Y15" s="71">
        <v>382</v>
      </c>
      <c r="Z15" s="71">
        <v>1944</v>
      </c>
      <c r="AA15" s="71">
        <v>96455</v>
      </c>
      <c r="AB15" s="71">
        <v>629</v>
      </c>
      <c r="AC15" s="71">
        <v>2104</v>
      </c>
      <c r="AD15" s="71">
        <v>97920</v>
      </c>
      <c r="AE15" s="71">
        <v>1119</v>
      </c>
      <c r="AF15" s="71">
        <v>2085</v>
      </c>
      <c r="AG15" s="162">
        <v>97019</v>
      </c>
      <c r="AH15" s="162">
        <v>1047</v>
      </c>
      <c r="AI15" s="162">
        <v>1960</v>
      </c>
    </row>
    <row r="16" spans="1:35" ht="15.5">
      <c r="A16" s="58" t="s">
        <v>1213</v>
      </c>
      <c r="B16" s="58" t="s">
        <v>45</v>
      </c>
      <c r="C16" s="71">
        <v>82032</v>
      </c>
      <c r="D16" s="70">
        <v>1177</v>
      </c>
      <c r="E16" s="71">
        <v>83762</v>
      </c>
      <c r="F16" s="71">
        <v>1671</v>
      </c>
      <c r="G16" s="71">
        <v>84522</v>
      </c>
      <c r="H16" s="71">
        <v>796</v>
      </c>
      <c r="I16" s="71">
        <v>83978</v>
      </c>
      <c r="J16" s="71">
        <v>717</v>
      </c>
      <c r="K16" s="71">
        <v>1549</v>
      </c>
      <c r="L16" s="71">
        <v>84961</v>
      </c>
      <c r="M16" s="71">
        <v>771</v>
      </c>
      <c r="N16" s="71">
        <v>1959</v>
      </c>
      <c r="O16" s="71">
        <v>85410</v>
      </c>
      <c r="P16" s="71">
        <v>758</v>
      </c>
      <c r="Q16" s="71">
        <v>1905</v>
      </c>
      <c r="R16" s="71">
        <v>84680</v>
      </c>
      <c r="S16" s="71">
        <v>827</v>
      </c>
      <c r="T16" s="71">
        <v>1826</v>
      </c>
      <c r="U16" s="71">
        <v>84925</v>
      </c>
      <c r="V16" s="71">
        <v>774</v>
      </c>
      <c r="W16" s="71">
        <v>1855</v>
      </c>
      <c r="X16" s="71">
        <v>86342</v>
      </c>
      <c r="Y16" s="71">
        <v>632</v>
      </c>
      <c r="Z16" s="71">
        <v>1897</v>
      </c>
      <c r="AA16" s="71">
        <v>86901</v>
      </c>
      <c r="AB16" s="71">
        <v>1250</v>
      </c>
      <c r="AC16" s="71">
        <v>1912</v>
      </c>
      <c r="AD16" s="71">
        <v>88870</v>
      </c>
      <c r="AE16" s="71">
        <v>1356</v>
      </c>
      <c r="AF16" s="71">
        <v>1936</v>
      </c>
      <c r="AG16" s="162">
        <v>87091</v>
      </c>
      <c r="AH16" s="162">
        <v>1398</v>
      </c>
      <c r="AI16" s="162">
        <v>1898</v>
      </c>
    </row>
    <row r="17" spans="1:35" ht="15.5">
      <c r="A17" s="58" t="s">
        <v>1214</v>
      </c>
      <c r="B17" s="58" t="s">
        <v>43</v>
      </c>
      <c r="C17" s="71">
        <v>78179</v>
      </c>
      <c r="D17" s="70">
        <v>795</v>
      </c>
      <c r="E17" s="71">
        <v>79851</v>
      </c>
      <c r="F17" s="71">
        <v>1788</v>
      </c>
      <c r="G17" s="71">
        <v>80095</v>
      </c>
      <c r="H17" s="71">
        <v>804</v>
      </c>
      <c r="I17" s="71">
        <v>78749</v>
      </c>
      <c r="J17" s="71">
        <v>678</v>
      </c>
      <c r="K17" s="71">
        <v>1440</v>
      </c>
      <c r="L17" s="71">
        <v>80590</v>
      </c>
      <c r="M17" s="71">
        <v>598</v>
      </c>
      <c r="N17" s="71">
        <v>1941</v>
      </c>
      <c r="O17" s="71">
        <v>80874</v>
      </c>
      <c r="P17" s="71">
        <v>483</v>
      </c>
      <c r="Q17" s="71">
        <v>1949</v>
      </c>
      <c r="R17" s="71">
        <v>81158</v>
      </c>
      <c r="S17" s="71">
        <v>448</v>
      </c>
      <c r="T17" s="71">
        <v>1901</v>
      </c>
      <c r="U17" s="71">
        <v>83572</v>
      </c>
      <c r="V17" s="71">
        <v>380</v>
      </c>
      <c r="W17" s="71">
        <v>1884</v>
      </c>
      <c r="X17" s="71">
        <v>85078</v>
      </c>
      <c r="Y17" s="71">
        <v>428</v>
      </c>
      <c r="Z17" s="71">
        <v>1837</v>
      </c>
      <c r="AA17" s="71">
        <v>85400</v>
      </c>
      <c r="AB17" s="71">
        <v>614</v>
      </c>
      <c r="AC17" s="71">
        <v>1884</v>
      </c>
      <c r="AD17" s="71">
        <v>87919</v>
      </c>
      <c r="AE17" s="71">
        <v>1106</v>
      </c>
      <c r="AF17" s="71">
        <v>2034</v>
      </c>
      <c r="AG17" s="162">
        <v>88871</v>
      </c>
      <c r="AH17" s="162">
        <v>1047</v>
      </c>
      <c r="AI17" s="162">
        <v>2041</v>
      </c>
    </row>
    <row r="18" spans="1:35" ht="15.5">
      <c r="A18" s="58" t="s">
        <v>1215</v>
      </c>
      <c r="B18" s="58" t="s">
        <v>42</v>
      </c>
      <c r="C18" s="71">
        <v>69447</v>
      </c>
      <c r="D18" s="70">
        <v>1097</v>
      </c>
      <c r="E18" s="71">
        <v>68797</v>
      </c>
      <c r="F18" s="71">
        <v>1961</v>
      </c>
      <c r="G18" s="71">
        <v>69351</v>
      </c>
      <c r="H18" s="71">
        <v>862</v>
      </c>
      <c r="I18" s="71">
        <v>68953</v>
      </c>
      <c r="J18" s="71">
        <v>457</v>
      </c>
      <c r="K18" s="71">
        <v>939</v>
      </c>
      <c r="L18" s="71">
        <v>70549</v>
      </c>
      <c r="M18" s="71">
        <v>437</v>
      </c>
      <c r="N18" s="71">
        <v>905</v>
      </c>
      <c r="O18" s="71">
        <v>71618</v>
      </c>
      <c r="P18" s="71">
        <v>504</v>
      </c>
      <c r="Q18" s="71">
        <v>1796</v>
      </c>
      <c r="R18" s="71">
        <v>72161</v>
      </c>
      <c r="S18" s="71">
        <v>587</v>
      </c>
      <c r="T18" s="71">
        <v>1783</v>
      </c>
      <c r="U18" s="71">
        <v>72994</v>
      </c>
      <c r="V18" s="71">
        <v>94</v>
      </c>
      <c r="W18" s="71">
        <v>1696</v>
      </c>
      <c r="X18" s="71">
        <v>74475</v>
      </c>
      <c r="Y18" s="71">
        <v>340</v>
      </c>
      <c r="Z18" s="71">
        <v>1707</v>
      </c>
      <c r="AA18" s="71">
        <v>73158</v>
      </c>
      <c r="AB18" s="71">
        <v>1093</v>
      </c>
      <c r="AC18" s="71">
        <v>1655</v>
      </c>
      <c r="AD18" s="71">
        <v>73583</v>
      </c>
      <c r="AE18" s="71">
        <v>767</v>
      </c>
      <c r="AF18" s="71">
        <v>1981</v>
      </c>
      <c r="AG18" s="162">
        <v>73510</v>
      </c>
      <c r="AH18" s="162">
        <v>705</v>
      </c>
      <c r="AI18" s="162">
        <v>1843</v>
      </c>
    </row>
    <row r="19" spans="1:35" ht="15.5">
      <c r="A19" s="58" t="s">
        <v>1216</v>
      </c>
      <c r="B19" s="58" t="s">
        <v>36</v>
      </c>
      <c r="C19" s="71">
        <v>116495</v>
      </c>
      <c r="D19" s="70">
        <v>1360</v>
      </c>
      <c r="E19" s="71">
        <v>118184</v>
      </c>
      <c r="F19" s="71">
        <v>2428</v>
      </c>
      <c r="G19" s="71">
        <v>116050</v>
      </c>
      <c r="H19" s="71">
        <v>1140</v>
      </c>
      <c r="I19" s="71">
        <v>118375</v>
      </c>
      <c r="J19" s="71">
        <v>800</v>
      </c>
      <c r="K19" s="71">
        <v>1623</v>
      </c>
      <c r="L19" s="71">
        <v>120238</v>
      </c>
      <c r="M19" s="71">
        <v>641</v>
      </c>
      <c r="N19" s="71">
        <v>2517</v>
      </c>
      <c r="O19" s="71">
        <v>122471</v>
      </c>
      <c r="P19" s="71">
        <v>556</v>
      </c>
      <c r="Q19" s="71">
        <v>2585</v>
      </c>
      <c r="R19" s="71">
        <v>122282</v>
      </c>
      <c r="S19" s="71">
        <v>470</v>
      </c>
      <c r="T19" s="71">
        <v>2213</v>
      </c>
      <c r="U19" s="71">
        <v>123478</v>
      </c>
      <c r="V19" s="71">
        <v>439</v>
      </c>
      <c r="W19" s="71">
        <v>2287</v>
      </c>
      <c r="X19" s="71">
        <v>126766</v>
      </c>
      <c r="Y19" s="71">
        <v>767</v>
      </c>
      <c r="Z19" s="71">
        <v>2439</v>
      </c>
      <c r="AA19" s="71">
        <v>124573</v>
      </c>
      <c r="AB19" s="71">
        <v>544</v>
      </c>
      <c r="AC19" s="71">
        <v>2469</v>
      </c>
      <c r="AD19" s="71">
        <v>125525</v>
      </c>
      <c r="AE19" s="71">
        <v>1182</v>
      </c>
      <c r="AF19" s="71">
        <v>2717</v>
      </c>
      <c r="AG19" s="162">
        <v>126099</v>
      </c>
      <c r="AH19" s="162">
        <v>1466</v>
      </c>
      <c r="AI19" s="162">
        <v>2688</v>
      </c>
    </row>
    <row r="20" spans="1:35" ht="15.5">
      <c r="A20" s="58" t="s">
        <v>1217</v>
      </c>
      <c r="B20" s="58" t="s">
        <v>75</v>
      </c>
      <c r="C20" s="71">
        <v>283429</v>
      </c>
      <c r="D20" s="70">
        <v>3985</v>
      </c>
      <c r="E20" s="71">
        <v>290596</v>
      </c>
      <c r="F20" s="71">
        <v>2868</v>
      </c>
      <c r="G20" s="71">
        <v>288520</v>
      </c>
      <c r="H20" s="71">
        <v>3029</v>
      </c>
      <c r="I20" s="71">
        <v>274553</v>
      </c>
      <c r="J20" s="71">
        <v>1146</v>
      </c>
      <c r="K20" s="71">
        <v>2724</v>
      </c>
      <c r="L20" s="71">
        <v>280180</v>
      </c>
      <c r="M20" s="71">
        <v>1494</v>
      </c>
      <c r="N20" s="71">
        <v>5564</v>
      </c>
      <c r="O20" s="71">
        <v>280622</v>
      </c>
      <c r="P20" s="71">
        <v>1022</v>
      </c>
      <c r="Q20" s="71">
        <v>5763</v>
      </c>
      <c r="R20" s="71">
        <v>278540</v>
      </c>
      <c r="S20" s="71">
        <v>1217</v>
      </c>
      <c r="T20" s="71">
        <v>5322</v>
      </c>
      <c r="U20" s="71">
        <v>286959</v>
      </c>
      <c r="V20" s="71">
        <v>1610</v>
      </c>
      <c r="W20" s="71">
        <v>4677</v>
      </c>
      <c r="X20" s="71">
        <v>287654</v>
      </c>
      <c r="Y20" s="71">
        <v>1248</v>
      </c>
      <c r="Z20" s="71">
        <v>4235</v>
      </c>
      <c r="AA20" s="71">
        <v>283361</v>
      </c>
      <c r="AB20" s="71">
        <v>2375</v>
      </c>
      <c r="AC20" s="71">
        <v>4750</v>
      </c>
      <c r="AD20" s="71">
        <v>286126</v>
      </c>
      <c r="AE20" s="71">
        <v>2214</v>
      </c>
      <c r="AF20" s="71">
        <v>4742</v>
      </c>
      <c r="AG20" s="162">
        <v>287236</v>
      </c>
      <c r="AH20" s="162">
        <v>2132</v>
      </c>
      <c r="AI20" s="162">
        <v>4486</v>
      </c>
    </row>
    <row r="21" spans="1:35" ht="15.5">
      <c r="A21" s="58" t="s">
        <v>1218</v>
      </c>
      <c r="B21" s="58" t="s">
        <v>304</v>
      </c>
      <c r="C21" s="71">
        <v>472545</v>
      </c>
      <c r="D21" s="70">
        <v>4179</v>
      </c>
      <c r="E21" s="71">
        <v>474184</v>
      </c>
      <c r="F21" s="71">
        <v>4615</v>
      </c>
      <c r="G21" s="71">
        <v>479260</v>
      </c>
      <c r="H21" s="71">
        <v>4156</v>
      </c>
      <c r="I21" s="71">
        <v>462561</v>
      </c>
      <c r="J21" s="71">
        <v>1325</v>
      </c>
      <c r="K21" s="71">
        <v>3429</v>
      </c>
      <c r="L21" s="71">
        <v>460563</v>
      </c>
      <c r="M21" s="71">
        <v>2436</v>
      </c>
      <c r="N21" s="71">
        <v>6743</v>
      </c>
      <c r="O21" s="71">
        <v>462286</v>
      </c>
      <c r="P21" s="71">
        <v>2472</v>
      </c>
      <c r="Q21" s="71">
        <v>7711</v>
      </c>
      <c r="R21" s="71">
        <v>464043</v>
      </c>
      <c r="S21" s="71">
        <v>1896</v>
      </c>
      <c r="T21" s="71">
        <v>7534</v>
      </c>
      <c r="U21" s="71">
        <v>464244</v>
      </c>
      <c r="V21" s="71">
        <v>1346</v>
      </c>
      <c r="W21" s="71">
        <v>6331</v>
      </c>
      <c r="X21" s="71">
        <v>457171</v>
      </c>
      <c r="Y21" s="71">
        <v>3532</v>
      </c>
      <c r="Z21" s="71">
        <v>5734</v>
      </c>
      <c r="AA21" s="71">
        <v>466944</v>
      </c>
      <c r="AB21" s="71">
        <v>1469</v>
      </c>
      <c r="AC21" s="71">
        <v>5546</v>
      </c>
      <c r="AD21" s="71">
        <v>465164</v>
      </c>
      <c r="AE21" s="71">
        <v>1764</v>
      </c>
      <c r="AF21" s="71">
        <v>5465</v>
      </c>
      <c r="AG21" s="162">
        <v>462238</v>
      </c>
      <c r="AH21" s="162">
        <v>2389</v>
      </c>
      <c r="AI21" s="162">
        <v>5448</v>
      </c>
    </row>
    <row r="22" spans="1:35" ht="15.5">
      <c r="A22" s="58" t="s">
        <v>1219</v>
      </c>
      <c r="B22" s="58" t="s">
        <v>74</v>
      </c>
      <c r="C22" s="71">
        <v>181047</v>
      </c>
      <c r="D22" s="70">
        <v>2579</v>
      </c>
      <c r="E22" s="71">
        <v>183123</v>
      </c>
      <c r="F22" s="71">
        <v>1861</v>
      </c>
      <c r="G22" s="71">
        <v>183476</v>
      </c>
      <c r="H22" s="71">
        <v>1985</v>
      </c>
      <c r="I22" s="71">
        <v>177865</v>
      </c>
      <c r="J22" s="71">
        <v>740</v>
      </c>
      <c r="K22" s="71">
        <v>1718</v>
      </c>
      <c r="L22" s="71">
        <v>183261</v>
      </c>
      <c r="M22" s="71">
        <v>1180</v>
      </c>
      <c r="N22" s="71">
        <v>3837</v>
      </c>
      <c r="O22" s="71">
        <v>184697</v>
      </c>
      <c r="P22" s="71">
        <v>1338</v>
      </c>
      <c r="Q22" s="71">
        <v>3970</v>
      </c>
      <c r="R22" s="71">
        <v>184981</v>
      </c>
      <c r="S22" s="71">
        <v>1440</v>
      </c>
      <c r="T22" s="71">
        <v>3855</v>
      </c>
      <c r="U22" s="71">
        <v>188652</v>
      </c>
      <c r="V22" s="71">
        <v>1418</v>
      </c>
      <c r="W22" s="71">
        <v>3477</v>
      </c>
      <c r="X22" s="71">
        <v>188537</v>
      </c>
      <c r="Y22" s="71">
        <v>1421</v>
      </c>
      <c r="Z22" s="71">
        <v>3470</v>
      </c>
      <c r="AA22" s="71">
        <v>188706</v>
      </c>
      <c r="AB22" s="71">
        <v>1310</v>
      </c>
      <c r="AC22" s="71">
        <v>3612</v>
      </c>
      <c r="AD22" s="71">
        <v>187428</v>
      </c>
      <c r="AE22" s="71">
        <v>1461</v>
      </c>
      <c r="AF22" s="71">
        <v>3671</v>
      </c>
      <c r="AG22" s="162">
        <v>185746</v>
      </c>
      <c r="AH22" s="162">
        <v>1482</v>
      </c>
      <c r="AI22" s="162">
        <v>3831</v>
      </c>
    </row>
    <row r="23" spans="1:35" ht="15.5">
      <c r="A23" s="58" t="s">
        <v>1220</v>
      </c>
      <c r="B23" s="58" t="s">
        <v>26</v>
      </c>
      <c r="C23" s="71">
        <v>61605</v>
      </c>
      <c r="D23" s="70">
        <v>862</v>
      </c>
      <c r="E23" s="71">
        <v>58819</v>
      </c>
      <c r="F23" s="71">
        <v>1406</v>
      </c>
      <c r="G23" s="71">
        <v>58249</v>
      </c>
      <c r="H23" s="71">
        <v>615</v>
      </c>
      <c r="I23" s="71">
        <v>57785</v>
      </c>
      <c r="J23" s="71">
        <v>268</v>
      </c>
      <c r="K23" s="71">
        <v>597</v>
      </c>
      <c r="L23" s="71">
        <v>59405</v>
      </c>
      <c r="M23" s="71">
        <v>247</v>
      </c>
      <c r="N23" s="71">
        <v>721</v>
      </c>
      <c r="O23" s="71">
        <v>59941</v>
      </c>
      <c r="P23" s="71">
        <v>293</v>
      </c>
      <c r="Q23" s="71">
        <v>1388</v>
      </c>
      <c r="R23" s="71">
        <v>60014</v>
      </c>
      <c r="S23" s="71">
        <v>267</v>
      </c>
      <c r="T23" s="71">
        <v>1147</v>
      </c>
      <c r="U23" s="71">
        <v>60252</v>
      </c>
      <c r="V23" s="71">
        <v>36</v>
      </c>
      <c r="W23" s="71">
        <v>919</v>
      </c>
      <c r="X23" s="71">
        <v>61951</v>
      </c>
      <c r="Y23" s="71">
        <v>145</v>
      </c>
      <c r="Z23" s="71">
        <v>958</v>
      </c>
      <c r="AA23" s="71">
        <v>60493</v>
      </c>
      <c r="AB23" s="71">
        <v>574</v>
      </c>
      <c r="AC23" s="71">
        <v>906</v>
      </c>
      <c r="AD23" s="71">
        <v>60632</v>
      </c>
      <c r="AE23" s="71">
        <v>400</v>
      </c>
      <c r="AF23" s="71">
        <v>1096</v>
      </c>
      <c r="AG23" s="162">
        <v>59831</v>
      </c>
      <c r="AH23" s="162">
        <v>339</v>
      </c>
      <c r="AI23" s="162">
        <v>1018</v>
      </c>
    </row>
    <row r="24" spans="1:35" ht="15.5">
      <c r="A24" s="58" t="s">
        <v>1221</v>
      </c>
      <c r="B24" s="58" t="s">
        <v>19</v>
      </c>
      <c r="C24" s="71">
        <v>65024</v>
      </c>
      <c r="D24" s="70">
        <v>595</v>
      </c>
      <c r="E24" s="71">
        <v>66949</v>
      </c>
      <c r="F24" s="71">
        <v>1383</v>
      </c>
      <c r="G24" s="71">
        <v>68224</v>
      </c>
      <c r="H24" s="71">
        <v>649</v>
      </c>
      <c r="I24" s="71">
        <v>67412</v>
      </c>
      <c r="J24" s="71">
        <v>515</v>
      </c>
      <c r="K24" s="71">
        <v>1223</v>
      </c>
      <c r="L24" s="71">
        <v>69274</v>
      </c>
      <c r="M24" s="71">
        <v>475</v>
      </c>
      <c r="N24" s="71">
        <v>1677</v>
      </c>
      <c r="O24" s="71">
        <v>70587</v>
      </c>
      <c r="P24" s="71">
        <v>366</v>
      </c>
      <c r="Q24" s="71">
        <v>1735</v>
      </c>
      <c r="R24" s="71">
        <v>71069</v>
      </c>
      <c r="S24" s="71">
        <v>330</v>
      </c>
      <c r="T24" s="71">
        <v>1559</v>
      </c>
      <c r="U24" s="71">
        <v>72229</v>
      </c>
      <c r="V24" s="71">
        <v>105</v>
      </c>
      <c r="W24" s="71">
        <v>1480</v>
      </c>
      <c r="X24" s="71">
        <v>73545</v>
      </c>
      <c r="Y24" s="71">
        <v>331</v>
      </c>
      <c r="Z24" s="71">
        <v>1457</v>
      </c>
      <c r="AA24" s="71">
        <v>73608</v>
      </c>
      <c r="AB24" s="71">
        <v>449</v>
      </c>
      <c r="AC24" s="71">
        <v>1503</v>
      </c>
      <c r="AD24" s="71">
        <v>75401</v>
      </c>
      <c r="AE24" s="71">
        <v>830</v>
      </c>
      <c r="AF24" s="71">
        <v>1566</v>
      </c>
      <c r="AG24" s="162">
        <v>76142</v>
      </c>
      <c r="AH24" s="162">
        <v>792</v>
      </c>
      <c r="AI24" s="162">
        <v>1587</v>
      </c>
    </row>
    <row r="25" spans="1:35" ht="15.5">
      <c r="A25" s="58" t="s">
        <v>1222</v>
      </c>
      <c r="B25" s="58" t="s">
        <v>18</v>
      </c>
      <c r="C25" s="71">
        <v>69747</v>
      </c>
      <c r="D25" s="70">
        <v>984</v>
      </c>
      <c r="E25" s="71">
        <v>72149</v>
      </c>
      <c r="F25" s="71">
        <v>1987</v>
      </c>
      <c r="G25" s="71">
        <v>73139</v>
      </c>
      <c r="H25" s="71">
        <v>885</v>
      </c>
      <c r="I25" s="71">
        <v>71722</v>
      </c>
      <c r="J25" s="71">
        <v>424</v>
      </c>
      <c r="K25" s="71">
        <v>918</v>
      </c>
      <c r="L25" s="71">
        <v>73062</v>
      </c>
      <c r="M25" s="71">
        <v>366</v>
      </c>
      <c r="N25" s="71">
        <v>1715</v>
      </c>
      <c r="O25" s="71">
        <v>73284</v>
      </c>
      <c r="P25" s="71">
        <v>326</v>
      </c>
      <c r="Q25" s="71">
        <v>1686</v>
      </c>
      <c r="R25" s="71">
        <v>72314</v>
      </c>
      <c r="S25" s="71">
        <v>220</v>
      </c>
      <c r="T25" s="71">
        <v>1600</v>
      </c>
      <c r="U25" s="71">
        <v>73857</v>
      </c>
      <c r="V25" s="71">
        <v>89</v>
      </c>
      <c r="W25" s="71">
        <v>1457</v>
      </c>
      <c r="X25" s="71">
        <v>73521</v>
      </c>
      <c r="Y25" s="71">
        <v>246</v>
      </c>
      <c r="Z25" s="71">
        <v>1413</v>
      </c>
      <c r="AA25" s="71">
        <v>74865</v>
      </c>
      <c r="AB25" s="71">
        <v>807</v>
      </c>
      <c r="AC25" s="71">
        <v>1456</v>
      </c>
      <c r="AD25" s="71">
        <v>74641</v>
      </c>
      <c r="AE25" s="71">
        <v>685</v>
      </c>
      <c r="AF25" s="71">
        <v>1591</v>
      </c>
      <c r="AG25" s="162">
        <v>74929</v>
      </c>
      <c r="AH25" s="162">
        <v>830</v>
      </c>
      <c r="AI25" s="162">
        <v>1625</v>
      </c>
    </row>
    <row r="26" spans="1:35" ht="15.5">
      <c r="A26" s="58" t="s">
        <v>1223</v>
      </c>
      <c r="B26" s="58" t="s">
        <v>439</v>
      </c>
      <c r="C26" s="71">
        <v>22274</v>
      </c>
      <c r="D26" s="70">
        <v>333</v>
      </c>
      <c r="E26" s="71">
        <v>22313</v>
      </c>
      <c r="F26" s="71">
        <v>224</v>
      </c>
      <c r="G26" s="71">
        <v>21981</v>
      </c>
      <c r="H26" s="71">
        <v>203</v>
      </c>
      <c r="I26" s="71">
        <v>21247</v>
      </c>
      <c r="J26" s="71">
        <v>92</v>
      </c>
      <c r="K26" s="71">
        <v>203</v>
      </c>
      <c r="L26" s="71">
        <v>21745</v>
      </c>
      <c r="M26" s="71">
        <v>107</v>
      </c>
      <c r="N26" s="71">
        <v>468</v>
      </c>
      <c r="O26" s="71">
        <v>21874</v>
      </c>
      <c r="P26" s="71">
        <v>213</v>
      </c>
      <c r="Q26" s="71">
        <v>459</v>
      </c>
      <c r="R26" s="71">
        <v>21649</v>
      </c>
      <c r="S26" s="71">
        <v>217</v>
      </c>
      <c r="T26" s="71">
        <v>461</v>
      </c>
      <c r="U26" s="71">
        <v>21873</v>
      </c>
      <c r="V26" s="71">
        <v>207</v>
      </c>
      <c r="W26" s="71">
        <v>467</v>
      </c>
      <c r="X26" s="71">
        <v>21851</v>
      </c>
      <c r="Y26" s="71">
        <v>208</v>
      </c>
      <c r="Z26" s="71">
        <v>468</v>
      </c>
      <c r="AA26" s="71">
        <v>21818</v>
      </c>
      <c r="AB26" s="71">
        <v>174</v>
      </c>
      <c r="AC26" s="71">
        <v>489</v>
      </c>
      <c r="AD26" s="71">
        <v>21626</v>
      </c>
      <c r="AE26" s="71">
        <v>294</v>
      </c>
      <c r="AF26" s="71">
        <v>458</v>
      </c>
      <c r="AG26" s="162">
        <v>21388</v>
      </c>
      <c r="AH26" s="162">
        <v>164</v>
      </c>
      <c r="AI26" s="162">
        <v>456</v>
      </c>
    </row>
    <row r="27" spans="1:35" ht="15.5">
      <c r="A27" s="58" t="s">
        <v>1224</v>
      </c>
      <c r="B27" s="58" t="s">
        <v>73</v>
      </c>
      <c r="C27" s="71">
        <v>109330</v>
      </c>
      <c r="D27" s="70">
        <v>1659</v>
      </c>
      <c r="E27" s="71">
        <v>109568</v>
      </c>
      <c r="F27" s="71">
        <v>1227</v>
      </c>
      <c r="G27" s="71">
        <v>108800</v>
      </c>
      <c r="H27" s="71">
        <v>1036</v>
      </c>
      <c r="I27" s="71">
        <v>103252</v>
      </c>
      <c r="J27" s="71">
        <v>432</v>
      </c>
      <c r="K27" s="71">
        <v>1014</v>
      </c>
      <c r="L27" s="71">
        <v>106677</v>
      </c>
      <c r="M27" s="71">
        <v>566</v>
      </c>
      <c r="N27" s="71">
        <v>2419</v>
      </c>
      <c r="O27" s="71">
        <v>107763</v>
      </c>
      <c r="P27" s="71">
        <v>538</v>
      </c>
      <c r="Q27" s="71">
        <v>2586</v>
      </c>
      <c r="R27" s="71">
        <v>107402</v>
      </c>
      <c r="S27" s="71">
        <v>551</v>
      </c>
      <c r="T27" s="71">
        <v>2307</v>
      </c>
      <c r="U27" s="71">
        <v>107716</v>
      </c>
      <c r="V27" s="71">
        <v>568</v>
      </c>
      <c r="W27" s="71">
        <v>2204</v>
      </c>
      <c r="X27" s="71">
        <v>108157</v>
      </c>
      <c r="Y27" s="71">
        <v>501</v>
      </c>
      <c r="Z27" s="71">
        <v>2188</v>
      </c>
      <c r="AA27" s="71">
        <v>108923</v>
      </c>
      <c r="AB27" s="71">
        <v>828</v>
      </c>
      <c r="AC27" s="71">
        <v>2228</v>
      </c>
      <c r="AD27" s="71">
        <v>110043</v>
      </c>
      <c r="AE27" s="71">
        <v>1223</v>
      </c>
      <c r="AF27" s="71">
        <v>2188</v>
      </c>
      <c r="AG27" s="162">
        <v>108145</v>
      </c>
      <c r="AH27" s="162">
        <v>1128</v>
      </c>
      <c r="AI27" s="162">
        <v>2057</v>
      </c>
    </row>
    <row r="28" spans="1:35" ht="15.5">
      <c r="A28" s="58" t="s">
        <v>1225</v>
      </c>
      <c r="B28" s="58" t="s">
        <v>72</v>
      </c>
      <c r="C28" s="71">
        <v>255865</v>
      </c>
      <c r="D28" s="70">
        <v>2546</v>
      </c>
      <c r="E28" s="71">
        <v>257966</v>
      </c>
      <c r="F28" s="71">
        <v>2833</v>
      </c>
      <c r="G28" s="71">
        <v>258943</v>
      </c>
      <c r="H28" s="71">
        <v>2653</v>
      </c>
      <c r="I28" s="71">
        <v>254940</v>
      </c>
      <c r="J28" s="71">
        <v>865</v>
      </c>
      <c r="K28" s="71">
        <v>2747</v>
      </c>
      <c r="L28" s="71">
        <v>254100</v>
      </c>
      <c r="M28" s="71">
        <v>1013</v>
      </c>
      <c r="N28" s="71">
        <v>5014</v>
      </c>
      <c r="O28" s="71">
        <v>256174</v>
      </c>
      <c r="P28" s="71">
        <v>911</v>
      </c>
      <c r="Q28" s="71">
        <v>4666</v>
      </c>
      <c r="R28" s="71">
        <v>254975</v>
      </c>
      <c r="S28" s="71">
        <v>878</v>
      </c>
      <c r="T28" s="71">
        <v>4120</v>
      </c>
      <c r="U28" s="71">
        <v>255395</v>
      </c>
      <c r="V28" s="71">
        <v>165</v>
      </c>
      <c r="W28" s="71">
        <v>3788</v>
      </c>
      <c r="X28" s="71">
        <v>264020</v>
      </c>
      <c r="Y28" s="71">
        <v>850</v>
      </c>
      <c r="Z28" s="71">
        <v>4142</v>
      </c>
      <c r="AA28" s="71">
        <v>261555</v>
      </c>
      <c r="AB28" s="71">
        <v>1294</v>
      </c>
      <c r="AC28" s="71">
        <v>4113</v>
      </c>
      <c r="AD28" s="71">
        <v>262926</v>
      </c>
      <c r="AE28" s="71">
        <v>1292</v>
      </c>
      <c r="AF28" s="71">
        <v>4258</v>
      </c>
      <c r="AG28" s="162">
        <v>263510</v>
      </c>
      <c r="AH28" s="162">
        <v>1335</v>
      </c>
      <c r="AI28" s="162">
        <v>3673</v>
      </c>
    </row>
    <row r="29" spans="1:35" ht="15.5">
      <c r="A29" s="72" t="s">
        <v>1226</v>
      </c>
      <c r="B29" s="72" t="s">
        <v>1019</v>
      </c>
      <c r="C29" s="71">
        <v>16950</v>
      </c>
      <c r="D29" s="70">
        <v>260</v>
      </c>
      <c r="E29" s="71">
        <v>16980</v>
      </c>
      <c r="F29" s="71">
        <v>174</v>
      </c>
      <c r="G29" s="71">
        <v>16956</v>
      </c>
      <c r="H29" s="71">
        <v>189</v>
      </c>
      <c r="I29" s="71">
        <v>16705</v>
      </c>
      <c r="J29" s="71">
        <v>112</v>
      </c>
      <c r="K29" s="71">
        <v>252</v>
      </c>
      <c r="L29" s="71">
        <v>17056</v>
      </c>
      <c r="M29" s="71">
        <v>112</v>
      </c>
      <c r="N29" s="71">
        <v>364</v>
      </c>
      <c r="O29" s="71">
        <v>17135</v>
      </c>
      <c r="P29" s="71">
        <v>97</v>
      </c>
      <c r="Q29" s="71">
        <v>335</v>
      </c>
      <c r="R29" s="71">
        <v>17146</v>
      </c>
      <c r="S29" s="71">
        <v>115</v>
      </c>
      <c r="T29" s="71">
        <v>328</v>
      </c>
      <c r="U29" s="71">
        <v>17508</v>
      </c>
      <c r="V29" s="71">
        <v>88</v>
      </c>
      <c r="W29" s="71">
        <v>311</v>
      </c>
      <c r="X29" s="71">
        <v>17508</v>
      </c>
      <c r="Y29" s="71">
        <v>88</v>
      </c>
      <c r="Z29" s="71">
        <v>311</v>
      </c>
      <c r="AA29" s="71">
        <v>17532</v>
      </c>
      <c r="AB29" s="71">
        <v>129</v>
      </c>
      <c r="AC29" s="71">
        <v>309</v>
      </c>
      <c r="AD29" s="71">
        <v>17669</v>
      </c>
      <c r="AE29" s="71">
        <v>152</v>
      </c>
      <c r="AF29" s="71">
        <v>292</v>
      </c>
      <c r="AG29" s="162">
        <v>17696</v>
      </c>
      <c r="AH29" s="162">
        <v>140</v>
      </c>
      <c r="AI29" s="162">
        <v>306</v>
      </c>
    </row>
    <row r="30" spans="1:35" ht="15.5">
      <c r="A30" s="58" t="s">
        <v>1227</v>
      </c>
      <c r="B30" s="58" t="s">
        <v>440</v>
      </c>
      <c r="C30" s="71">
        <v>112324</v>
      </c>
      <c r="D30" s="70">
        <v>1480</v>
      </c>
      <c r="E30" s="71">
        <v>115030</v>
      </c>
      <c r="F30" s="71">
        <v>2437</v>
      </c>
      <c r="G30" s="71">
        <v>110410</v>
      </c>
      <c r="H30" s="71">
        <v>1077</v>
      </c>
      <c r="I30" s="71">
        <v>111888</v>
      </c>
      <c r="J30" s="71">
        <v>759</v>
      </c>
      <c r="K30" s="71">
        <v>1808</v>
      </c>
      <c r="L30" s="71">
        <v>113601</v>
      </c>
      <c r="M30" s="71">
        <v>714</v>
      </c>
      <c r="N30" s="71">
        <v>2560</v>
      </c>
      <c r="O30" s="71">
        <v>114936</v>
      </c>
      <c r="P30" s="71">
        <v>554</v>
      </c>
      <c r="Q30" s="71">
        <v>2465</v>
      </c>
      <c r="R30" s="71">
        <v>115367</v>
      </c>
      <c r="S30" s="71">
        <v>736</v>
      </c>
      <c r="T30" s="71">
        <v>2307</v>
      </c>
      <c r="U30" s="71">
        <v>115896</v>
      </c>
      <c r="V30" s="71">
        <v>564</v>
      </c>
      <c r="W30" s="71">
        <v>2228</v>
      </c>
      <c r="X30" s="71">
        <v>119092</v>
      </c>
      <c r="Y30" s="71">
        <v>715</v>
      </c>
      <c r="Z30" s="71">
        <v>2316</v>
      </c>
      <c r="AA30" s="71">
        <v>118527</v>
      </c>
      <c r="AB30" s="71">
        <v>748</v>
      </c>
      <c r="AC30" s="71">
        <v>2197</v>
      </c>
      <c r="AD30" s="71">
        <v>119961</v>
      </c>
      <c r="AE30" s="71">
        <v>764</v>
      </c>
      <c r="AF30" s="71">
        <v>2190</v>
      </c>
      <c r="AG30" s="162">
        <v>121560</v>
      </c>
      <c r="AH30" s="162">
        <v>1372</v>
      </c>
      <c r="AI30" s="162">
        <v>2321</v>
      </c>
    </row>
    <row r="31" spans="1:35" ht="15.5">
      <c r="A31" s="58" t="s">
        <v>1228</v>
      </c>
      <c r="B31" s="58" t="s">
        <v>70</v>
      </c>
      <c r="C31" s="71">
        <v>130992</v>
      </c>
      <c r="D31" s="70">
        <v>1689</v>
      </c>
      <c r="E31" s="71">
        <v>126096</v>
      </c>
      <c r="F31" s="71">
        <v>3052</v>
      </c>
      <c r="G31" s="71">
        <v>125954</v>
      </c>
      <c r="H31" s="71">
        <v>1367</v>
      </c>
      <c r="I31" s="71">
        <v>125782</v>
      </c>
      <c r="J31" s="71">
        <v>609</v>
      </c>
      <c r="K31" s="71">
        <v>1292</v>
      </c>
      <c r="L31" s="71">
        <v>129906</v>
      </c>
      <c r="M31" s="71">
        <v>461</v>
      </c>
      <c r="N31" s="71">
        <v>1572</v>
      </c>
      <c r="O31" s="71">
        <v>133295</v>
      </c>
      <c r="P31" s="71">
        <v>852</v>
      </c>
      <c r="Q31" s="71">
        <v>3057</v>
      </c>
      <c r="R31" s="71">
        <v>138535</v>
      </c>
      <c r="S31" s="71">
        <v>732</v>
      </c>
      <c r="T31" s="71">
        <v>2769</v>
      </c>
      <c r="U31" s="71">
        <v>137599</v>
      </c>
      <c r="V31" s="71">
        <v>109</v>
      </c>
      <c r="W31" s="71">
        <v>2305</v>
      </c>
      <c r="X31" s="71">
        <v>141667</v>
      </c>
      <c r="Y31" s="71">
        <v>175</v>
      </c>
      <c r="Z31" s="71">
        <v>2276</v>
      </c>
      <c r="AA31" s="71">
        <v>139516</v>
      </c>
      <c r="AB31" s="71">
        <v>1475</v>
      </c>
      <c r="AC31" s="71">
        <v>2104</v>
      </c>
      <c r="AD31" s="71">
        <v>141027</v>
      </c>
      <c r="AE31" s="71">
        <v>1106</v>
      </c>
      <c r="AF31" s="71">
        <v>2576</v>
      </c>
      <c r="AG31" s="162">
        <v>139848</v>
      </c>
      <c r="AH31" s="162">
        <v>868</v>
      </c>
      <c r="AI31" s="162">
        <v>2540</v>
      </c>
    </row>
    <row r="32" spans="1:35" ht="15.5">
      <c r="A32" s="58" t="s">
        <v>1229</v>
      </c>
      <c r="B32" s="58" t="s">
        <v>69</v>
      </c>
      <c r="C32" s="71">
        <v>90422</v>
      </c>
      <c r="D32" s="70">
        <v>976</v>
      </c>
      <c r="E32" s="71">
        <v>91473</v>
      </c>
      <c r="F32" s="71">
        <v>858</v>
      </c>
      <c r="G32" s="71">
        <v>90823</v>
      </c>
      <c r="H32" s="71">
        <v>993</v>
      </c>
      <c r="I32" s="71">
        <v>87906</v>
      </c>
      <c r="J32" s="71">
        <v>565</v>
      </c>
      <c r="K32" s="71">
        <v>1147</v>
      </c>
      <c r="L32" s="71">
        <v>90803</v>
      </c>
      <c r="M32" s="71">
        <v>677</v>
      </c>
      <c r="N32" s="71">
        <v>2094</v>
      </c>
      <c r="O32" s="71">
        <v>91919</v>
      </c>
      <c r="P32" s="71">
        <v>830</v>
      </c>
      <c r="Q32" s="71">
        <v>2123</v>
      </c>
      <c r="R32" s="71">
        <v>89923</v>
      </c>
      <c r="S32" s="71">
        <v>696</v>
      </c>
      <c r="T32" s="71">
        <v>1922</v>
      </c>
      <c r="U32" s="71">
        <v>92046</v>
      </c>
      <c r="V32" s="71">
        <v>615</v>
      </c>
      <c r="W32" s="71">
        <v>1817</v>
      </c>
      <c r="X32" s="71">
        <v>93709</v>
      </c>
      <c r="Y32" s="71">
        <v>507</v>
      </c>
      <c r="Z32" s="71">
        <v>1806</v>
      </c>
      <c r="AA32" s="71">
        <v>92911</v>
      </c>
      <c r="AB32" s="71">
        <v>1790</v>
      </c>
      <c r="AC32" s="71">
        <v>1721</v>
      </c>
      <c r="AD32" s="71">
        <v>93067</v>
      </c>
      <c r="AE32" s="71">
        <v>1080</v>
      </c>
      <c r="AF32" s="71">
        <v>1840</v>
      </c>
      <c r="AG32" s="162">
        <v>93465</v>
      </c>
      <c r="AH32" s="162">
        <v>1117</v>
      </c>
      <c r="AI32" s="162">
        <v>1843</v>
      </c>
    </row>
    <row r="33" spans="1:35" ht="15.5">
      <c r="A33" s="72" t="s">
        <v>1230</v>
      </c>
      <c r="B33" s="72" t="s">
        <v>1020</v>
      </c>
      <c r="C33" s="71">
        <v>17845</v>
      </c>
      <c r="D33" s="70">
        <v>240</v>
      </c>
      <c r="E33" s="71">
        <v>17797</v>
      </c>
      <c r="F33" s="71">
        <v>175</v>
      </c>
      <c r="G33" s="71">
        <v>18071</v>
      </c>
      <c r="H33" s="71">
        <v>229</v>
      </c>
      <c r="I33" s="71">
        <v>17437</v>
      </c>
      <c r="J33" s="71">
        <v>113</v>
      </c>
      <c r="K33" s="71">
        <v>242</v>
      </c>
      <c r="L33" s="71">
        <v>17826</v>
      </c>
      <c r="M33" s="71">
        <v>128</v>
      </c>
      <c r="N33" s="71">
        <v>392</v>
      </c>
      <c r="O33" s="71">
        <v>17837</v>
      </c>
      <c r="P33" s="71">
        <v>108</v>
      </c>
      <c r="Q33" s="71">
        <v>376</v>
      </c>
      <c r="R33" s="71">
        <v>17670</v>
      </c>
      <c r="S33" s="71">
        <v>128</v>
      </c>
      <c r="T33" s="71">
        <v>366</v>
      </c>
      <c r="U33" s="71">
        <v>17964</v>
      </c>
      <c r="V33" s="71">
        <v>122</v>
      </c>
      <c r="W33" s="71">
        <v>374</v>
      </c>
      <c r="X33" s="71">
        <v>17964</v>
      </c>
      <c r="Y33" s="71">
        <v>122</v>
      </c>
      <c r="Z33" s="71">
        <v>374</v>
      </c>
      <c r="AA33" s="71">
        <v>17969</v>
      </c>
      <c r="AB33" s="71">
        <v>138</v>
      </c>
      <c r="AC33" s="71">
        <v>364</v>
      </c>
      <c r="AD33" s="71">
        <v>18059</v>
      </c>
      <c r="AE33" s="71">
        <v>162</v>
      </c>
      <c r="AF33" s="71">
        <v>348</v>
      </c>
      <c r="AG33" s="162">
        <v>17910</v>
      </c>
      <c r="AH33" s="162">
        <v>155</v>
      </c>
      <c r="AI33" s="162">
        <v>350</v>
      </c>
    </row>
    <row r="34" spans="1:35" ht="15.5">
      <c r="A34" s="58" t="s">
        <v>1231</v>
      </c>
      <c r="B34" s="58" t="s">
        <v>67</v>
      </c>
      <c r="C34" s="71">
        <v>90843</v>
      </c>
      <c r="D34" s="70">
        <v>1099</v>
      </c>
      <c r="E34" s="71">
        <v>91640</v>
      </c>
      <c r="F34" s="71">
        <v>920</v>
      </c>
      <c r="G34" s="71">
        <v>90947</v>
      </c>
      <c r="H34" s="71">
        <v>731</v>
      </c>
      <c r="I34" s="71">
        <v>87828</v>
      </c>
      <c r="J34" s="71">
        <v>375</v>
      </c>
      <c r="K34" s="71">
        <v>938</v>
      </c>
      <c r="L34" s="71">
        <v>89555</v>
      </c>
      <c r="M34" s="71">
        <v>523</v>
      </c>
      <c r="N34" s="71">
        <v>1682</v>
      </c>
      <c r="O34" s="71">
        <v>90300</v>
      </c>
      <c r="P34" s="71">
        <v>450</v>
      </c>
      <c r="Q34" s="71">
        <v>1911</v>
      </c>
      <c r="R34" s="71">
        <v>90217</v>
      </c>
      <c r="S34" s="71">
        <v>515</v>
      </c>
      <c r="T34" s="71">
        <v>1745</v>
      </c>
      <c r="U34" s="71">
        <v>91068</v>
      </c>
      <c r="V34" s="71">
        <v>504</v>
      </c>
      <c r="W34" s="71">
        <v>1751</v>
      </c>
      <c r="X34" s="71">
        <v>91465</v>
      </c>
      <c r="Y34" s="71">
        <v>378</v>
      </c>
      <c r="Z34" s="71">
        <v>1725</v>
      </c>
      <c r="AA34" s="71">
        <v>91847</v>
      </c>
      <c r="AB34" s="71">
        <v>773</v>
      </c>
      <c r="AC34" s="71">
        <v>1867</v>
      </c>
      <c r="AD34" s="71">
        <v>92888</v>
      </c>
      <c r="AE34" s="71">
        <v>1101</v>
      </c>
      <c r="AF34" s="71">
        <v>1916</v>
      </c>
      <c r="AG34" s="162">
        <v>92290</v>
      </c>
      <c r="AH34" s="162">
        <v>1027</v>
      </c>
      <c r="AI34" s="162">
        <v>1841</v>
      </c>
    </row>
    <row r="35" spans="1:35" ht="15.5">
      <c r="A35" s="58" t="s">
        <v>1232</v>
      </c>
      <c r="B35" s="58" t="s">
        <v>66</v>
      </c>
      <c r="C35" s="71">
        <v>249127</v>
      </c>
      <c r="D35" s="70">
        <v>2439</v>
      </c>
      <c r="E35" s="71">
        <v>251123</v>
      </c>
      <c r="F35" s="71">
        <v>2663</v>
      </c>
      <c r="G35" s="71">
        <v>252833</v>
      </c>
      <c r="H35" s="71">
        <v>2454</v>
      </c>
      <c r="I35" s="71">
        <v>247933</v>
      </c>
      <c r="J35" s="71">
        <v>1217</v>
      </c>
      <c r="K35" s="71">
        <v>2760</v>
      </c>
      <c r="L35" s="71">
        <v>246220</v>
      </c>
      <c r="M35" s="71">
        <v>1056</v>
      </c>
      <c r="N35" s="71">
        <v>4736</v>
      </c>
      <c r="O35" s="71">
        <v>248875</v>
      </c>
      <c r="P35" s="71">
        <v>882</v>
      </c>
      <c r="Q35" s="71">
        <v>4354</v>
      </c>
      <c r="R35" s="71">
        <v>247833</v>
      </c>
      <c r="S35" s="71">
        <v>836</v>
      </c>
      <c r="T35" s="71">
        <v>3972</v>
      </c>
      <c r="U35" s="71">
        <v>247630</v>
      </c>
      <c r="V35" s="71">
        <v>55</v>
      </c>
      <c r="W35" s="71">
        <v>3623</v>
      </c>
      <c r="X35" s="71">
        <v>256514</v>
      </c>
      <c r="Y35" s="71">
        <v>745</v>
      </c>
      <c r="Z35" s="71">
        <v>3702</v>
      </c>
      <c r="AA35" s="71">
        <v>255406</v>
      </c>
      <c r="AB35" s="71">
        <v>1350</v>
      </c>
      <c r="AC35" s="71">
        <v>3862</v>
      </c>
      <c r="AD35" s="71">
        <v>255924</v>
      </c>
      <c r="AE35" s="71">
        <v>1479</v>
      </c>
      <c r="AF35" s="71">
        <v>4122</v>
      </c>
      <c r="AG35" s="162">
        <v>258142</v>
      </c>
      <c r="AH35" s="162">
        <v>1491</v>
      </c>
      <c r="AI35" s="162">
        <v>3792</v>
      </c>
    </row>
    <row r="36" spans="1:35" ht="15.5">
      <c r="A36" s="58" t="s">
        <v>1233</v>
      </c>
      <c r="B36" s="58" t="s">
        <v>7</v>
      </c>
      <c r="C36" s="71">
        <v>66483</v>
      </c>
      <c r="D36" s="70">
        <v>1073</v>
      </c>
      <c r="E36" s="71">
        <v>68269</v>
      </c>
      <c r="F36" s="71">
        <v>1570</v>
      </c>
      <c r="G36" s="71">
        <v>65683</v>
      </c>
      <c r="H36" s="71">
        <v>749</v>
      </c>
      <c r="I36" s="71">
        <v>65652</v>
      </c>
      <c r="J36" s="71">
        <v>469</v>
      </c>
      <c r="K36" s="71">
        <v>1010</v>
      </c>
      <c r="L36" s="71">
        <v>67092</v>
      </c>
      <c r="M36" s="71">
        <v>381</v>
      </c>
      <c r="N36" s="71">
        <v>1614</v>
      </c>
      <c r="O36" s="71">
        <v>68778</v>
      </c>
      <c r="P36" s="71">
        <v>355</v>
      </c>
      <c r="Q36" s="71">
        <v>1587</v>
      </c>
      <c r="R36" s="71">
        <v>68246</v>
      </c>
      <c r="S36" s="71">
        <v>341</v>
      </c>
      <c r="T36" s="71">
        <v>1520</v>
      </c>
      <c r="U36" s="71">
        <v>68957</v>
      </c>
      <c r="V36" s="71">
        <v>306</v>
      </c>
      <c r="W36" s="71">
        <v>1559</v>
      </c>
      <c r="X36" s="71">
        <v>71984</v>
      </c>
      <c r="Y36" s="71">
        <v>297</v>
      </c>
      <c r="Z36" s="71">
        <v>1551</v>
      </c>
      <c r="AA36" s="71">
        <v>69901</v>
      </c>
      <c r="AB36" s="71">
        <v>426</v>
      </c>
      <c r="AC36" s="71">
        <v>1550</v>
      </c>
      <c r="AD36" s="71">
        <v>70977</v>
      </c>
      <c r="AE36" s="71">
        <v>745</v>
      </c>
      <c r="AF36" s="71">
        <v>1716</v>
      </c>
      <c r="AG36" s="162">
        <v>71065</v>
      </c>
      <c r="AH36" s="162">
        <v>907</v>
      </c>
      <c r="AI36" s="162">
        <v>1684</v>
      </c>
    </row>
    <row r="37" spans="1:35" ht="15.5">
      <c r="A37" s="58" t="s">
        <v>1234</v>
      </c>
      <c r="B37" s="58" t="s">
        <v>5</v>
      </c>
      <c r="C37" s="71">
        <v>68501</v>
      </c>
      <c r="D37" s="70">
        <v>809</v>
      </c>
      <c r="E37" s="71">
        <v>68283</v>
      </c>
      <c r="F37" s="71">
        <v>1115</v>
      </c>
      <c r="G37" s="71">
        <v>69351</v>
      </c>
      <c r="H37" s="71">
        <v>521</v>
      </c>
      <c r="I37" s="71">
        <v>68156</v>
      </c>
      <c r="J37" s="71">
        <v>499</v>
      </c>
      <c r="K37" s="71">
        <v>994</v>
      </c>
      <c r="L37" s="71">
        <v>68596</v>
      </c>
      <c r="M37" s="71">
        <v>486</v>
      </c>
      <c r="N37" s="71">
        <v>1357</v>
      </c>
      <c r="O37" s="71">
        <v>68826</v>
      </c>
      <c r="P37" s="71">
        <v>449</v>
      </c>
      <c r="Q37" s="71">
        <v>1285</v>
      </c>
      <c r="R37" s="71">
        <v>67662</v>
      </c>
      <c r="S37" s="71">
        <v>512</v>
      </c>
      <c r="T37" s="71">
        <v>1168</v>
      </c>
      <c r="U37" s="71">
        <v>67233</v>
      </c>
      <c r="V37" s="71">
        <v>507</v>
      </c>
      <c r="W37" s="71">
        <v>1168</v>
      </c>
      <c r="X37" s="71">
        <v>69112</v>
      </c>
      <c r="Y37" s="71">
        <v>499</v>
      </c>
      <c r="Z37" s="71">
        <v>1219</v>
      </c>
      <c r="AA37" s="71">
        <v>68801</v>
      </c>
      <c r="AB37" s="71">
        <v>719</v>
      </c>
      <c r="AC37" s="71">
        <v>1205</v>
      </c>
      <c r="AD37" s="71">
        <v>70219</v>
      </c>
      <c r="AE37" s="71">
        <v>768</v>
      </c>
      <c r="AF37" s="71">
        <v>1253</v>
      </c>
      <c r="AG37" s="162">
        <v>68842</v>
      </c>
      <c r="AH37" s="162">
        <v>694</v>
      </c>
      <c r="AI37" s="162">
        <v>1168</v>
      </c>
    </row>
    <row r="38" spans="1:35" ht="15.5">
      <c r="A38" s="58" t="s">
        <v>1235</v>
      </c>
      <c r="B38" s="58" t="s">
        <v>65</v>
      </c>
      <c r="C38" s="71">
        <v>131107</v>
      </c>
      <c r="D38" s="70">
        <v>1636</v>
      </c>
      <c r="E38" s="71">
        <v>133895</v>
      </c>
      <c r="F38" s="71">
        <v>3146</v>
      </c>
      <c r="G38" s="71">
        <v>136701</v>
      </c>
      <c r="H38" s="71">
        <v>1506</v>
      </c>
      <c r="I38" s="71">
        <v>133751</v>
      </c>
      <c r="J38" s="71">
        <v>1117</v>
      </c>
      <c r="K38" s="71">
        <v>2462</v>
      </c>
      <c r="L38" s="71">
        <v>137359</v>
      </c>
      <c r="M38" s="71">
        <v>944</v>
      </c>
      <c r="N38" s="71">
        <v>3417</v>
      </c>
      <c r="O38" s="71">
        <v>137614</v>
      </c>
      <c r="P38" s="71">
        <v>783</v>
      </c>
      <c r="Q38" s="71">
        <v>3444</v>
      </c>
      <c r="R38" s="71">
        <v>138222</v>
      </c>
      <c r="S38" s="71">
        <v>786</v>
      </c>
      <c r="T38" s="71">
        <v>3406</v>
      </c>
      <c r="U38" s="71">
        <v>140178</v>
      </c>
      <c r="V38" s="71">
        <v>525</v>
      </c>
      <c r="W38" s="71">
        <v>3515</v>
      </c>
      <c r="X38" s="71">
        <v>142121</v>
      </c>
      <c r="Y38" s="71">
        <v>701</v>
      </c>
      <c r="Z38" s="71">
        <v>3387</v>
      </c>
      <c r="AA38" s="71">
        <v>142241</v>
      </c>
      <c r="AB38" s="71">
        <v>1043</v>
      </c>
      <c r="AC38" s="71">
        <v>3533</v>
      </c>
      <c r="AD38" s="71">
        <v>145310</v>
      </c>
      <c r="AE38" s="71">
        <v>1802</v>
      </c>
      <c r="AF38" s="71">
        <v>3497</v>
      </c>
      <c r="AG38" s="162">
        <v>146544</v>
      </c>
      <c r="AH38" s="162">
        <v>1743</v>
      </c>
      <c r="AI38" s="162">
        <v>3402</v>
      </c>
    </row>
    <row r="39" spans="1:35" s="3" customFormat="1" ht="11.25" customHeight="1"/>
  </sheetData>
  <phoneticPr fontId="20" type="noConversion"/>
  <hyperlinks>
    <hyperlink ref="A4" location="Contents!A1" display="Back to table of contents" xr:uid="{00000000-0004-0000-0500-000000000000}"/>
  </hyperlinks>
  <pageMargins left="0.75" right="0.75" top="1" bottom="1" header="0.5" footer="0.5"/>
  <pageSetup paperSize="9" scale="33" orientation="landscape" r:id="rId1"/>
  <headerFooter alignWithMargins="0"/>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E69612-5B4C-477E-8EB1-18448D2EB767}">
  <sheetPr codeName="Sheet11"/>
  <dimension ref="A1:Z150"/>
  <sheetViews>
    <sheetView topLeftCell="M61" workbookViewId="0">
      <selection activeCell="R1" sqref="R1:U1048576"/>
    </sheetView>
  </sheetViews>
  <sheetFormatPr defaultColWidth="8.81640625" defaultRowHeight="12.5"/>
  <cols>
    <col min="1" max="1" width="33.1796875" style="213" bestFit="1" customWidth="1"/>
    <col min="2" max="2" width="45.54296875" style="213" bestFit="1" customWidth="1"/>
    <col min="3" max="3" width="17.81640625" style="213" bestFit="1" customWidth="1"/>
    <col min="4" max="4" width="8.453125" style="213" bestFit="1" customWidth="1"/>
    <col min="5" max="5" width="39.81640625" style="213" bestFit="1" customWidth="1"/>
    <col min="6" max="6" width="32.81640625" style="213" bestFit="1" customWidth="1"/>
    <col min="7" max="7" width="33.1796875" style="213" bestFit="1" customWidth="1"/>
    <col min="8" max="12" width="8.81640625" style="213"/>
    <col min="13" max="13" width="41.81640625" style="213" bestFit="1" customWidth="1"/>
    <col min="14" max="14" width="25.453125" style="213" bestFit="1" customWidth="1"/>
    <col min="15" max="15" width="15.453125" style="213" bestFit="1" customWidth="1"/>
    <col min="16" max="17" width="8.81640625" style="213"/>
    <col min="18" max="18" width="27.1796875" style="213" customWidth="1"/>
    <col min="19" max="19" width="24.1796875" style="213" customWidth="1"/>
    <col min="20" max="20" width="25.453125" style="213" bestFit="1" customWidth="1"/>
    <col min="21" max="21" width="15.453125" style="213" bestFit="1" customWidth="1"/>
    <col min="22" max="23" width="8.81640625" style="213"/>
    <col min="24" max="24" width="41.81640625" style="168" bestFit="1" customWidth="1"/>
    <col min="25" max="25" width="25.453125" style="168" bestFit="1" customWidth="1"/>
    <col min="26" max="26" width="15.453125" style="168" bestFit="1" customWidth="1"/>
    <col min="27" max="16384" width="8.81640625" style="213"/>
  </cols>
  <sheetData>
    <row r="1" spans="1:26">
      <c r="A1" s="213" t="s">
        <v>1104</v>
      </c>
      <c r="B1" s="213" t="s">
        <v>1105</v>
      </c>
      <c r="C1" s="213" t="s">
        <v>1106</v>
      </c>
      <c r="D1" s="213" t="s">
        <v>1107</v>
      </c>
      <c r="E1" s="213" t="s">
        <v>1124</v>
      </c>
      <c r="F1" s="213" t="s">
        <v>1108</v>
      </c>
      <c r="G1" s="213" t="s">
        <v>1109</v>
      </c>
      <c r="H1" s="213" t="s">
        <v>1110</v>
      </c>
      <c r="I1" s="213" t="s">
        <v>1111</v>
      </c>
      <c r="J1" s="213" t="s">
        <v>1112</v>
      </c>
      <c r="M1" s="210" t="s">
        <v>1125</v>
      </c>
      <c r="N1" t="s">
        <v>1127</v>
      </c>
      <c r="O1" t="s">
        <v>1128</v>
      </c>
      <c r="R1" s="213" t="s">
        <v>1104</v>
      </c>
      <c r="S1" s="213" t="s">
        <v>1105</v>
      </c>
      <c r="T1" s="213" t="s">
        <v>1127</v>
      </c>
      <c r="U1" s="213" t="s">
        <v>1128</v>
      </c>
      <c r="X1" s="210" t="s">
        <v>1125</v>
      </c>
      <c r="Y1" t="s">
        <v>1127</v>
      </c>
      <c r="Z1" t="s">
        <v>1128</v>
      </c>
    </row>
    <row r="2" spans="1:26" ht="15.5">
      <c r="A2" s="213" t="s">
        <v>1123</v>
      </c>
      <c r="B2" s="213" t="s">
        <v>144</v>
      </c>
      <c r="C2" s="169">
        <v>63512</v>
      </c>
      <c r="D2" s="169">
        <v>719</v>
      </c>
      <c r="E2" s="169">
        <v>1270</v>
      </c>
      <c r="F2" s="169">
        <v>18701</v>
      </c>
      <c r="G2" s="169">
        <v>50968</v>
      </c>
      <c r="H2" s="170">
        <v>71</v>
      </c>
      <c r="I2" s="171">
        <v>719</v>
      </c>
      <c r="J2" s="172">
        <v>1</v>
      </c>
      <c r="M2" s="211" t="s">
        <v>1113</v>
      </c>
      <c r="N2">
        <v>268718</v>
      </c>
      <c r="O2">
        <v>2570</v>
      </c>
      <c r="R2" s="213" t="s">
        <v>1113</v>
      </c>
      <c r="S2" s="213" t="s">
        <v>136</v>
      </c>
      <c r="T2" s="213">
        <v>59160</v>
      </c>
      <c r="U2" s="213">
        <v>248</v>
      </c>
      <c r="X2" s="211" t="s">
        <v>1113</v>
      </c>
      <c r="Y2">
        <v>297454</v>
      </c>
      <c r="Z2">
        <v>3202</v>
      </c>
    </row>
    <row r="3" spans="1:26" ht="15.5">
      <c r="A3" s="213" t="s">
        <v>1123</v>
      </c>
      <c r="B3" s="213" t="s">
        <v>143</v>
      </c>
      <c r="C3" s="173">
        <v>59670</v>
      </c>
      <c r="D3" s="173">
        <v>616</v>
      </c>
      <c r="E3" s="173">
        <v>1177</v>
      </c>
      <c r="F3" s="173">
        <v>14413</v>
      </c>
      <c r="G3" s="173">
        <v>43221</v>
      </c>
      <c r="H3" s="174">
        <v>54</v>
      </c>
      <c r="I3" s="175">
        <v>616</v>
      </c>
      <c r="J3" s="176">
        <v>1</v>
      </c>
      <c r="M3" s="212" t="s">
        <v>136</v>
      </c>
      <c r="N3">
        <v>59160</v>
      </c>
      <c r="O3">
        <v>248</v>
      </c>
      <c r="S3" s="213" t="s">
        <v>133</v>
      </c>
      <c r="T3" s="213">
        <v>38082</v>
      </c>
      <c r="U3" s="213">
        <v>534</v>
      </c>
      <c r="X3" s="212" t="s">
        <v>136</v>
      </c>
      <c r="Y3">
        <v>63512</v>
      </c>
      <c r="Z3">
        <v>719</v>
      </c>
    </row>
    <row r="4" spans="1:26" ht="15.5">
      <c r="A4" s="213" t="s">
        <v>1123</v>
      </c>
      <c r="B4" s="213" t="s">
        <v>142</v>
      </c>
      <c r="C4" s="173">
        <v>56712</v>
      </c>
      <c r="D4" s="173">
        <v>578</v>
      </c>
      <c r="E4" s="173">
        <v>1065</v>
      </c>
      <c r="F4" s="173">
        <v>14324</v>
      </c>
      <c r="G4" s="173">
        <v>43035</v>
      </c>
      <c r="H4" s="174">
        <v>50</v>
      </c>
      <c r="I4" s="175">
        <v>578</v>
      </c>
      <c r="J4" s="176">
        <v>0</v>
      </c>
      <c r="M4" s="212" t="s">
        <v>133</v>
      </c>
      <c r="N4">
        <v>38082</v>
      </c>
      <c r="O4">
        <v>534</v>
      </c>
      <c r="S4" s="213" t="s">
        <v>126</v>
      </c>
      <c r="T4" s="213">
        <v>56331</v>
      </c>
      <c r="U4" s="213">
        <v>584</v>
      </c>
      <c r="X4" s="212" t="s">
        <v>133</v>
      </c>
      <c r="Y4">
        <v>59670</v>
      </c>
      <c r="Z4">
        <v>616</v>
      </c>
    </row>
    <row r="5" spans="1:26" ht="15.5">
      <c r="A5" s="213" t="s">
        <v>1123</v>
      </c>
      <c r="B5" s="213" t="s">
        <v>141</v>
      </c>
      <c r="C5" s="173">
        <v>51433</v>
      </c>
      <c r="D5" s="173">
        <v>550</v>
      </c>
      <c r="E5" s="173">
        <v>992</v>
      </c>
      <c r="F5" s="173">
        <v>10384</v>
      </c>
      <c r="G5" s="173">
        <v>37873</v>
      </c>
      <c r="H5" s="174">
        <v>67</v>
      </c>
      <c r="I5" s="175">
        <v>550</v>
      </c>
      <c r="J5" s="176">
        <v>1</v>
      </c>
      <c r="M5" s="212" t="s">
        <v>126</v>
      </c>
      <c r="N5">
        <v>56331</v>
      </c>
      <c r="O5">
        <v>584</v>
      </c>
      <c r="S5" s="213" t="s">
        <v>125</v>
      </c>
      <c r="T5" s="213">
        <v>64265</v>
      </c>
      <c r="U5" s="213">
        <v>944</v>
      </c>
      <c r="X5" s="212" t="s">
        <v>126</v>
      </c>
      <c r="Y5">
        <v>56712</v>
      </c>
      <c r="Z5">
        <v>578</v>
      </c>
    </row>
    <row r="6" spans="1:26" ht="15.5">
      <c r="A6" s="213" t="s">
        <v>1123</v>
      </c>
      <c r="B6" s="213" t="s">
        <v>140</v>
      </c>
      <c r="C6" s="173">
        <v>66127</v>
      </c>
      <c r="D6" s="173">
        <v>739</v>
      </c>
      <c r="E6" s="173">
        <v>1354</v>
      </c>
      <c r="F6" s="173">
        <v>14681</v>
      </c>
      <c r="G6" s="173">
        <v>49749</v>
      </c>
      <c r="H6" s="174">
        <v>75</v>
      </c>
      <c r="I6" s="175">
        <v>739</v>
      </c>
      <c r="J6" s="176">
        <v>0</v>
      </c>
      <c r="M6" s="212" t="s">
        <v>125</v>
      </c>
      <c r="N6">
        <v>64265</v>
      </c>
      <c r="O6">
        <v>944</v>
      </c>
      <c r="S6" s="213" t="s">
        <v>96</v>
      </c>
      <c r="T6" s="213">
        <v>50880</v>
      </c>
      <c r="U6" s="213">
        <v>260</v>
      </c>
      <c r="X6" s="212" t="s">
        <v>125</v>
      </c>
      <c r="Y6">
        <v>51433</v>
      </c>
      <c r="Z6">
        <v>550</v>
      </c>
    </row>
    <row r="7" spans="1:26" ht="15.5">
      <c r="A7" s="213" t="s">
        <v>1120</v>
      </c>
      <c r="B7" s="213" t="s">
        <v>60</v>
      </c>
      <c r="C7" s="177">
        <v>55875</v>
      </c>
      <c r="D7" s="177">
        <v>384</v>
      </c>
      <c r="E7" s="177">
        <v>811</v>
      </c>
      <c r="F7" s="177">
        <v>10425</v>
      </c>
      <c r="G7" s="177">
        <v>31376</v>
      </c>
      <c r="H7" s="178">
        <v>30</v>
      </c>
      <c r="I7" s="179">
        <f>IF(D7="","",D7)</f>
        <v>384</v>
      </c>
      <c r="J7" s="180">
        <v>3</v>
      </c>
      <c r="M7" s="212" t="s">
        <v>96</v>
      </c>
      <c r="N7">
        <v>50880</v>
      </c>
      <c r="O7">
        <v>260</v>
      </c>
      <c r="R7" s="213" t="s">
        <v>1114</v>
      </c>
      <c r="S7" s="213" t="s">
        <v>132</v>
      </c>
      <c r="T7" s="213">
        <v>52485</v>
      </c>
      <c r="U7" s="213">
        <v>699</v>
      </c>
      <c r="X7" s="212" t="s">
        <v>96</v>
      </c>
      <c r="Y7">
        <v>66127</v>
      </c>
      <c r="Z7">
        <v>739</v>
      </c>
    </row>
    <row r="8" spans="1:26" ht="15.5">
      <c r="A8" s="213" t="s">
        <v>1119</v>
      </c>
      <c r="B8" s="213" t="s">
        <v>139</v>
      </c>
      <c r="C8" s="181">
        <v>60333</v>
      </c>
      <c r="D8" s="181">
        <v>318</v>
      </c>
      <c r="E8" s="181">
        <v>711</v>
      </c>
      <c r="F8" s="181">
        <v>10962</v>
      </c>
      <c r="G8" s="181">
        <v>35030</v>
      </c>
      <c r="H8" s="182">
        <v>38</v>
      </c>
      <c r="I8" s="183">
        <f>IF(D8="","",D8)</f>
        <v>318</v>
      </c>
      <c r="J8" s="184">
        <v>4</v>
      </c>
      <c r="M8" s="211" t="s">
        <v>1114</v>
      </c>
      <c r="N8">
        <v>212450</v>
      </c>
      <c r="O8">
        <v>2677</v>
      </c>
      <c r="S8" s="213" t="s">
        <v>110</v>
      </c>
      <c r="T8" s="213">
        <v>70233</v>
      </c>
      <c r="U8" s="213">
        <v>866</v>
      </c>
      <c r="X8" s="211" t="s">
        <v>1114</v>
      </c>
      <c r="Y8">
        <v>237482</v>
      </c>
      <c r="Z8">
        <v>2875</v>
      </c>
    </row>
    <row r="9" spans="1:26" ht="15.5">
      <c r="A9" s="213" t="s">
        <v>1118</v>
      </c>
      <c r="B9" s="213" t="s">
        <v>138</v>
      </c>
      <c r="C9" s="181">
        <v>62265</v>
      </c>
      <c r="D9" s="181">
        <v>199</v>
      </c>
      <c r="E9" s="181">
        <v>422</v>
      </c>
      <c r="F9" s="181">
        <v>9269</v>
      </c>
      <c r="G9" s="181">
        <v>40185</v>
      </c>
      <c r="H9" s="182">
        <v>19</v>
      </c>
      <c r="I9" s="183">
        <f t="shared" ref="I9:I14" si="0">IF(D9="","",D9)</f>
        <v>199</v>
      </c>
      <c r="J9" s="184">
        <v>6</v>
      </c>
      <c r="M9" s="212" t="s">
        <v>132</v>
      </c>
      <c r="N9">
        <v>52485</v>
      </c>
      <c r="O9">
        <v>699</v>
      </c>
      <c r="S9" s="213" t="s">
        <v>109</v>
      </c>
      <c r="T9" s="213">
        <v>67722</v>
      </c>
      <c r="U9" s="213">
        <v>848</v>
      </c>
      <c r="X9" s="212" t="s">
        <v>132</v>
      </c>
      <c r="Y9">
        <v>52485</v>
      </c>
      <c r="Z9">
        <v>699</v>
      </c>
    </row>
    <row r="10" spans="1:26" ht="15.5">
      <c r="A10" s="213" t="s">
        <v>1123</v>
      </c>
      <c r="B10" s="213" t="s">
        <v>138</v>
      </c>
      <c r="C10" s="181">
        <v>52714</v>
      </c>
      <c r="D10" s="181">
        <v>250</v>
      </c>
      <c r="E10" s="181">
        <v>608</v>
      </c>
      <c r="F10" s="181">
        <v>9382</v>
      </c>
      <c r="G10" s="181">
        <v>27813</v>
      </c>
      <c r="H10" s="182">
        <v>39</v>
      </c>
      <c r="I10" s="183">
        <f t="shared" si="0"/>
        <v>250</v>
      </c>
      <c r="J10" s="184">
        <v>5</v>
      </c>
      <c r="M10" s="212" t="s">
        <v>110</v>
      </c>
      <c r="N10">
        <v>70233</v>
      </c>
      <c r="O10">
        <v>866</v>
      </c>
      <c r="S10" s="213" t="s">
        <v>7</v>
      </c>
      <c r="T10" s="213">
        <v>22010</v>
      </c>
      <c r="U10" s="213">
        <v>264</v>
      </c>
      <c r="X10" s="212" t="s">
        <v>110</v>
      </c>
      <c r="Y10">
        <v>61807</v>
      </c>
      <c r="Z10">
        <v>696</v>
      </c>
    </row>
    <row r="11" spans="1:26" ht="15.5">
      <c r="A11" s="213" t="s">
        <v>1118</v>
      </c>
      <c r="B11" s="213" t="s">
        <v>137</v>
      </c>
      <c r="C11" s="181">
        <v>61620</v>
      </c>
      <c r="D11" s="181">
        <v>421</v>
      </c>
      <c r="E11" s="181">
        <v>919</v>
      </c>
      <c r="F11" s="181">
        <v>11618</v>
      </c>
      <c r="G11" s="181">
        <v>32573</v>
      </c>
      <c r="H11" s="182">
        <v>54</v>
      </c>
      <c r="I11" s="183">
        <f t="shared" si="0"/>
        <v>421</v>
      </c>
      <c r="J11" s="184">
        <v>1</v>
      </c>
      <c r="M11" s="212" t="s">
        <v>109</v>
      </c>
      <c r="N11">
        <v>67722</v>
      </c>
      <c r="O11">
        <v>848</v>
      </c>
      <c r="R11" s="213" t="s">
        <v>50</v>
      </c>
      <c r="S11" s="213" t="s">
        <v>123</v>
      </c>
      <c r="T11" s="213">
        <v>61979</v>
      </c>
      <c r="U11" s="213">
        <v>536</v>
      </c>
      <c r="X11" s="212" t="s">
        <v>109</v>
      </c>
      <c r="Y11">
        <v>64292</v>
      </c>
      <c r="Z11">
        <v>770</v>
      </c>
    </row>
    <row r="12" spans="1:26" ht="15.5">
      <c r="A12" s="213" t="s">
        <v>1115</v>
      </c>
      <c r="B12" s="213" t="s">
        <v>58</v>
      </c>
      <c r="C12" s="181">
        <v>56447</v>
      </c>
      <c r="D12" s="181">
        <v>306</v>
      </c>
      <c r="E12" s="181">
        <v>696</v>
      </c>
      <c r="F12" s="181">
        <v>9038</v>
      </c>
      <c r="G12" s="181">
        <v>29136</v>
      </c>
      <c r="H12" s="182">
        <v>51</v>
      </c>
      <c r="I12" s="183">
        <f t="shared" si="0"/>
        <v>306</v>
      </c>
      <c r="J12" s="184">
        <v>3</v>
      </c>
      <c r="M12" s="212" t="s">
        <v>7</v>
      </c>
      <c r="N12">
        <v>22010</v>
      </c>
      <c r="O12">
        <v>264</v>
      </c>
      <c r="S12" s="213" t="s">
        <v>108</v>
      </c>
      <c r="T12" s="213">
        <v>63795</v>
      </c>
      <c r="U12" s="213">
        <v>361</v>
      </c>
      <c r="X12" s="212" t="s">
        <v>7</v>
      </c>
      <c r="Y12">
        <v>58898</v>
      </c>
      <c r="Z12">
        <v>710</v>
      </c>
    </row>
    <row r="13" spans="1:26" ht="15.5">
      <c r="A13" s="213" t="s">
        <v>1113</v>
      </c>
      <c r="B13" s="213" t="s">
        <v>136</v>
      </c>
      <c r="C13" s="181">
        <v>59160</v>
      </c>
      <c r="D13" s="181">
        <v>248</v>
      </c>
      <c r="E13" s="181">
        <v>613</v>
      </c>
      <c r="F13" s="181">
        <v>10472</v>
      </c>
      <c r="G13" s="181">
        <v>31723</v>
      </c>
      <c r="H13" s="182">
        <v>30</v>
      </c>
      <c r="I13" s="183">
        <f t="shared" si="0"/>
        <v>248</v>
      </c>
      <c r="J13" s="184">
        <v>5</v>
      </c>
      <c r="M13" s="211" t="s">
        <v>50</v>
      </c>
      <c r="N13">
        <v>125774</v>
      </c>
      <c r="O13">
        <v>897</v>
      </c>
      <c r="R13" s="213" t="s">
        <v>1115</v>
      </c>
      <c r="S13" s="213" t="s">
        <v>58</v>
      </c>
      <c r="T13" s="213">
        <v>56447</v>
      </c>
      <c r="U13" s="213">
        <v>306</v>
      </c>
      <c r="X13" s="211" t="s">
        <v>50</v>
      </c>
      <c r="Y13">
        <v>118868</v>
      </c>
      <c r="Z13">
        <v>855</v>
      </c>
    </row>
    <row r="14" spans="1:26" ht="15.5">
      <c r="A14" s="213" t="s">
        <v>1123</v>
      </c>
      <c r="B14" s="213" t="s">
        <v>135</v>
      </c>
      <c r="C14" s="181">
        <v>53824</v>
      </c>
      <c r="D14" s="181">
        <v>263</v>
      </c>
      <c r="E14" s="181">
        <v>668</v>
      </c>
      <c r="F14" s="181">
        <v>9420</v>
      </c>
      <c r="G14" s="181">
        <v>32277</v>
      </c>
      <c r="H14" s="182">
        <v>48</v>
      </c>
      <c r="I14" s="183">
        <f t="shared" si="0"/>
        <v>263</v>
      </c>
      <c r="J14" s="184">
        <v>4</v>
      </c>
      <c r="M14" s="212" t="s">
        <v>123</v>
      </c>
      <c r="N14">
        <v>61979</v>
      </c>
      <c r="O14">
        <v>536</v>
      </c>
      <c r="S14" s="213" t="s">
        <v>131</v>
      </c>
      <c r="T14" s="213">
        <v>61807</v>
      </c>
      <c r="U14" s="213">
        <v>696</v>
      </c>
      <c r="X14" s="212" t="s">
        <v>123</v>
      </c>
      <c r="Y14">
        <v>61799</v>
      </c>
      <c r="Z14">
        <v>464</v>
      </c>
    </row>
    <row r="15" spans="1:26" ht="15.5">
      <c r="A15" s="213" t="s">
        <v>1116</v>
      </c>
      <c r="B15" s="213" t="s">
        <v>134</v>
      </c>
      <c r="C15" s="185">
        <v>55383</v>
      </c>
      <c r="D15" s="185">
        <v>583</v>
      </c>
      <c r="E15" s="185">
        <v>1014</v>
      </c>
      <c r="F15" s="185">
        <v>12236</v>
      </c>
      <c r="G15" s="185">
        <v>38920</v>
      </c>
      <c r="H15" s="186">
        <v>73</v>
      </c>
      <c r="I15" s="187">
        <v>583</v>
      </c>
      <c r="J15" s="188">
        <v>4</v>
      </c>
      <c r="M15" s="212" t="s">
        <v>108</v>
      </c>
      <c r="N15">
        <v>63795</v>
      </c>
      <c r="O15">
        <v>361</v>
      </c>
      <c r="S15" s="213" t="s">
        <v>124</v>
      </c>
      <c r="T15" s="213">
        <v>55713</v>
      </c>
      <c r="U15" s="213">
        <v>388</v>
      </c>
      <c r="X15" s="212" t="s">
        <v>108</v>
      </c>
      <c r="Y15">
        <v>57069</v>
      </c>
      <c r="Z15">
        <v>391</v>
      </c>
    </row>
    <row r="16" spans="1:26" ht="15.5">
      <c r="A16" s="213" t="s">
        <v>1113</v>
      </c>
      <c r="B16" s="213" t="s">
        <v>133</v>
      </c>
      <c r="C16" s="189">
        <v>38082</v>
      </c>
      <c r="D16" s="189">
        <v>534</v>
      </c>
      <c r="E16" s="189">
        <v>829</v>
      </c>
      <c r="F16" s="189">
        <v>8733</v>
      </c>
      <c r="G16" s="189">
        <v>28386</v>
      </c>
      <c r="H16" s="190">
        <v>45</v>
      </c>
      <c r="I16" s="191">
        <v>534</v>
      </c>
      <c r="J16" s="192">
        <v>4</v>
      </c>
      <c r="M16" s="211" t="s">
        <v>1115</v>
      </c>
      <c r="N16">
        <v>232626</v>
      </c>
      <c r="O16">
        <v>1997</v>
      </c>
      <c r="S16" s="213" t="s">
        <v>83</v>
      </c>
      <c r="T16" s="213">
        <v>58659</v>
      </c>
      <c r="U16" s="213">
        <v>607</v>
      </c>
      <c r="X16" s="211" t="s">
        <v>1115</v>
      </c>
      <c r="Y16">
        <v>225626</v>
      </c>
      <c r="Z16">
        <v>2883</v>
      </c>
    </row>
    <row r="17" spans="1:26" ht="15.5">
      <c r="A17" s="213" t="s">
        <v>1114</v>
      </c>
      <c r="B17" s="213" t="s">
        <v>132</v>
      </c>
      <c r="C17" s="177">
        <v>52485</v>
      </c>
      <c r="D17" s="177">
        <v>699</v>
      </c>
      <c r="E17" s="177">
        <v>1244</v>
      </c>
      <c r="F17" s="177">
        <v>11670</v>
      </c>
      <c r="G17" s="177">
        <v>33106</v>
      </c>
      <c r="H17" s="178">
        <v>73</v>
      </c>
      <c r="I17" s="179">
        <f>IF(D17="","",D17)</f>
        <v>699</v>
      </c>
      <c r="J17" s="180">
        <v>2</v>
      </c>
      <c r="M17" s="212" t="s">
        <v>58</v>
      </c>
      <c r="N17">
        <v>56447</v>
      </c>
      <c r="O17">
        <v>306</v>
      </c>
      <c r="R17" s="213" t="s">
        <v>1122</v>
      </c>
      <c r="S17" s="213" t="s">
        <v>122</v>
      </c>
      <c r="T17" s="213">
        <v>60020</v>
      </c>
      <c r="U17" s="213">
        <v>400</v>
      </c>
      <c r="X17" s="212" t="s">
        <v>58</v>
      </c>
      <c r="Y17">
        <v>49748</v>
      </c>
      <c r="Z17">
        <v>553</v>
      </c>
    </row>
    <row r="18" spans="1:26" ht="15.5">
      <c r="A18" s="213" t="s">
        <v>1115</v>
      </c>
      <c r="B18" s="213" t="s">
        <v>131</v>
      </c>
      <c r="C18" s="181">
        <v>61807</v>
      </c>
      <c r="D18" s="181">
        <v>696</v>
      </c>
      <c r="E18" s="181">
        <v>1323</v>
      </c>
      <c r="F18" s="181">
        <v>11848</v>
      </c>
      <c r="G18" s="181">
        <v>37683</v>
      </c>
      <c r="H18" s="182">
        <v>54</v>
      </c>
      <c r="I18" s="183">
        <f>IF(D18="","",D18)</f>
        <v>696</v>
      </c>
      <c r="J18" s="184">
        <v>0</v>
      </c>
      <c r="M18" s="212" t="s">
        <v>131</v>
      </c>
      <c r="N18">
        <v>61807</v>
      </c>
      <c r="O18">
        <v>696</v>
      </c>
      <c r="S18" s="213" t="s">
        <v>121</v>
      </c>
      <c r="T18" s="213">
        <v>53521</v>
      </c>
      <c r="U18" s="213">
        <v>344</v>
      </c>
      <c r="X18" s="212" t="s">
        <v>131</v>
      </c>
      <c r="Y18">
        <v>55282</v>
      </c>
      <c r="Z18">
        <v>802</v>
      </c>
    </row>
    <row r="19" spans="1:26" ht="15.5">
      <c r="A19" s="213" t="s">
        <v>1120</v>
      </c>
      <c r="B19" s="213" t="s">
        <v>130</v>
      </c>
      <c r="C19" s="181">
        <v>64292</v>
      </c>
      <c r="D19" s="181">
        <v>770</v>
      </c>
      <c r="E19" s="181">
        <v>1365</v>
      </c>
      <c r="F19" s="181">
        <v>12672</v>
      </c>
      <c r="G19" s="181">
        <v>39672</v>
      </c>
      <c r="H19" s="182">
        <v>65</v>
      </c>
      <c r="I19" s="183">
        <f t="shared" ref="I19:I20" si="1">IF(D19="","",D19)</f>
        <v>770</v>
      </c>
      <c r="J19" s="184">
        <v>1</v>
      </c>
      <c r="M19" s="212" t="s">
        <v>124</v>
      </c>
      <c r="N19">
        <v>55713</v>
      </c>
      <c r="O19">
        <v>388</v>
      </c>
      <c r="R19" s="213" t="s">
        <v>75</v>
      </c>
      <c r="S19" s="213" t="s">
        <v>128</v>
      </c>
      <c r="T19" s="213">
        <v>49748</v>
      </c>
      <c r="U19" s="213">
        <v>553</v>
      </c>
      <c r="X19" s="212" t="s">
        <v>124</v>
      </c>
      <c r="Y19">
        <v>56331</v>
      </c>
      <c r="Z19">
        <v>584</v>
      </c>
    </row>
    <row r="20" spans="1:26" ht="15.5">
      <c r="A20" s="213" t="s">
        <v>1120</v>
      </c>
      <c r="B20" s="213" t="s">
        <v>129</v>
      </c>
      <c r="C20" s="181">
        <v>58898</v>
      </c>
      <c r="D20" s="181">
        <v>710</v>
      </c>
      <c r="E20" s="181">
        <v>1294</v>
      </c>
      <c r="F20" s="181">
        <v>12947</v>
      </c>
      <c r="G20" s="181">
        <v>37309</v>
      </c>
      <c r="H20" s="182">
        <v>68</v>
      </c>
      <c r="I20" s="183">
        <f t="shared" si="1"/>
        <v>710</v>
      </c>
      <c r="J20" s="184">
        <v>0</v>
      </c>
      <c r="M20" s="212" t="s">
        <v>83</v>
      </c>
      <c r="N20">
        <v>58659</v>
      </c>
      <c r="O20">
        <v>607</v>
      </c>
      <c r="S20" s="213" t="s">
        <v>120</v>
      </c>
      <c r="T20" s="213">
        <v>56003</v>
      </c>
      <c r="U20" s="213">
        <v>464</v>
      </c>
      <c r="X20" s="212" t="s">
        <v>83</v>
      </c>
      <c r="Y20">
        <v>64265</v>
      </c>
      <c r="Z20">
        <v>944</v>
      </c>
    </row>
    <row r="21" spans="1:26" ht="15.5">
      <c r="A21" s="213" t="s">
        <v>75</v>
      </c>
      <c r="B21" s="213" t="s">
        <v>128</v>
      </c>
      <c r="C21" s="193">
        <v>49748</v>
      </c>
      <c r="D21" s="193">
        <v>553</v>
      </c>
      <c r="E21" s="193">
        <v>861</v>
      </c>
      <c r="F21" s="193">
        <v>11500</v>
      </c>
      <c r="G21" s="193">
        <v>25759</v>
      </c>
      <c r="H21" s="194">
        <v>1</v>
      </c>
      <c r="I21" s="195">
        <v>553</v>
      </c>
      <c r="J21" s="196">
        <v>2</v>
      </c>
      <c r="M21" s="211" t="s">
        <v>1122</v>
      </c>
      <c r="N21">
        <v>113541</v>
      </c>
      <c r="O21">
        <v>744</v>
      </c>
      <c r="S21" s="213" t="s">
        <v>95</v>
      </c>
      <c r="T21" s="213">
        <v>60520</v>
      </c>
      <c r="U21" s="213">
        <v>362</v>
      </c>
      <c r="X21" s="211" t="s">
        <v>1122</v>
      </c>
      <c r="Y21">
        <v>112098</v>
      </c>
      <c r="Z21">
        <v>1221</v>
      </c>
    </row>
    <row r="22" spans="1:26" ht="15.5">
      <c r="A22" s="213" t="s">
        <v>1120</v>
      </c>
      <c r="B22" s="213" t="s">
        <v>127</v>
      </c>
      <c r="C22" s="197">
        <v>55282</v>
      </c>
      <c r="D22" s="197">
        <v>802</v>
      </c>
      <c r="E22" s="197">
        <v>1145</v>
      </c>
      <c r="F22" s="197">
        <v>10533</v>
      </c>
      <c r="G22" s="197">
        <v>29270</v>
      </c>
      <c r="H22" s="198">
        <v>0</v>
      </c>
      <c r="I22" s="199">
        <v>802</v>
      </c>
      <c r="J22" s="200">
        <v>10</v>
      </c>
      <c r="M22" s="212" t="s">
        <v>122</v>
      </c>
      <c r="N22">
        <v>60020</v>
      </c>
      <c r="O22">
        <v>400</v>
      </c>
      <c r="S22" s="213" t="s">
        <v>93</v>
      </c>
      <c r="T22" s="213">
        <v>57518</v>
      </c>
      <c r="U22" s="213">
        <v>312</v>
      </c>
      <c r="X22" s="212" t="s">
        <v>122</v>
      </c>
      <c r="Y22">
        <v>55814</v>
      </c>
      <c r="Z22">
        <v>654</v>
      </c>
    </row>
    <row r="23" spans="1:26" ht="15.5">
      <c r="A23" s="213" t="s">
        <v>1113</v>
      </c>
      <c r="B23" s="213" t="s">
        <v>126</v>
      </c>
      <c r="C23" s="197">
        <v>56331</v>
      </c>
      <c r="D23" s="197">
        <v>584</v>
      </c>
      <c r="E23" s="197">
        <v>1004</v>
      </c>
      <c r="F23" s="197">
        <v>10622</v>
      </c>
      <c r="G23" s="197">
        <v>30390</v>
      </c>
      <c r="H23" s="198">
        <v>0</v>
      </c>
      <c r="I23" s="199">
        <v>584</v>
      </c>
      <c r="J23" s="200">
        <v>11</v>
      </c>
      <c r="M23" s="212" t="s">
        <v>121</v>
      </c>
      <c r="N23">
        <v>53521</v>
      </c>
      <c r="O23">
        <v>344</v>
      </c>
      <c r="S23" s="213" t="s">
        <v>15</v>
      </c>
      <c r="T23" s="213">
        <v>55016</v>
      </c>
      <c r="U23" s="213">
        <v>316</v>
      </c>
      <c r="X23" s="212" t="s">
        <v>121</v>
      </c>
      <c r="Y23">
        <v>56284</v>
      </c>
      <c r="Z23">
        <v>567</v>
      </c>
    </row>
    <row r="24" spans="1:26" ht="15.5">
      <c r="A24" s="213" t="s">
        <v>1113</v>
      </c>
      <c r="B24" s="213" t="s">
        <v>125</v>
      </c>
      <c r="C24" s="197">
        <v>64265</v>
      </c>
      <c r="D24" s="197">
        <v>944</v>
      </c>
      <c r="E24" s="197">
        <v>1303</v>
      </c>
      <c r="F24" s="197">
        <v>13304</v>
      </c>
      <c r="G24" s="197">
        <v>35330</v>
      </c>
      <c r="H24" s="198">
        <v>0</v>
      </c>
      <c r="I24" s="199">
        <v>944</v>
      </c>
      <c r="J24" s="200">
        <v>6</v>
      </c>
      <c r="M24" s="211" t="s">
        <v>75</v>
      </c>
      <c r="N24">
        <v>278805</v>
      </c>
      <c r="O24">
        <v>2007</v>
      </c>
      <c r="R24" s="213" t="s">
        <v>951</v>
      </c>
      <c r="S24" s="213" t="s">
        <v>107</v>
      </c>
      <c r="T24" s="213">
        <v>72658</v>
      </c>
      <c r="U24" s="213">
        <v>719</v>
      </c>
      <c r="X24" s="211" t="s">
        <v>75</v>
      </c>
      <c r="Y24">
        <v>287236</v>
      </c>
      <c r="Z24">
        <v>2132</v>
      </c>
    </row>
    <row r="25" spans="1:26" ht="15.5">
      <c r="A25" s="213" t="s">
        <v>1115</v>
      </c>
      <c r="B25" s="213" t="s">
        <v>124</v>
      </c>
      <c r="C25" s="185">
        <v>55713</v>
      </c>
      <c r="D25" s="185">
        <v>388</v>
      </c>
      <c r="E25" s="185">
        <v>860</v>
      </c>
      <c r="F25" s="185">
        <v>11567</v>
      </c>
      <c r="G25" s="185">
        <v>29538</v>
      </c>
      <c r="H25" s="186">
        <v>26</v>
      </c>
      <c r="I25" s="201">
        <v>388</v>
      </c>
      <c r="J25" s="188">
        <v>0</v>
      </c>
      <c r="M25" s="212" t="s">
        <v>128</v>
      </c>
      <c r="N25">
        <v>49748</v>
      </c>
      <c r="O25">
        <v>553</v>
      </c>
      <c r="S25" s="213" t="s">
        <v>106</v>
      </c>
      <c r="T25" s="213">
        <v>74525</v>
      </c>
      <c r="U25" s="213">
        <v>525</v>
      </c>
      <c r="X25" s="212" t="s">
        <v>128</v>
      </c>
      <c r="Y25">
        <v>55713</v>
      </c>
      <c r="Z25">
        <v>388</v>
      </c>
    </row>
    <row r="26" spans="1:26" ht="15.5">
      <c r="A26" s="213" t="s">
        <v>50</v>
      </c>
      <c r="B26" s="213" t="s">
        <v>123</v>
      </c>
      <c r="C26" s="189">
        <v>61979</v>
      </c>
      <c r="D26" s="189">
        <v>536</v>
      </c>
      <c r="E26" s="189">
        <v>1118</v>
      </c>
      <c r="F26" s="189">
        <v>13790</v>
      </c>
      <c r="G26" s="189">
        <v>35719</v>
      </c>
      <c r="H26" s="190">
        <v>47</v>
      </c>
      <c r="I26" s="202">
        <v>536</v>
      </c>
      <c r="J26" s="192">
        <v>1</v>
      </c>
      <c r="M26" s="212" t="s">
        <v>120</v>
      </c>
      <c r="N26">
        <v>56003</v>
      </c>
      <c r="O26">
        <v>464</v>
      </c>
      <c r="S26" s="213" t="s">
        <v>105</v>
      </c>
      <c r="T26" s="213">
        <v>59381</v>
      </c>
      <c r="U26" s="213">
        <v>819</v>
      </c>
      <c r="X26" s="212" t="s">
        <v>120</v>
      </c>
      <c r="Y26">
        <v>61979</v>
      </c>
      <c r="Z26">
        <v>536</v>
      </c>
    </row>
    <row r="27" spans="1:26" ht="15.5">
      <c r="A27" s="213" t="s">
        <v>1122</v>
      </c>
      <c r="B27" s="213" t="s">
        <v>122</v>
      </c>
      <c r="C27" s="189">
        <v>60020</v>
      </c>
      <c r="D27" s="189">
        <v>400</v>
      </c>
      <c r="E27" s="189">
        <v>864</v>
      </c>
      <c r="F27" s="189">
        <v>13013</v>
      </c>
      <c r="G27" s="189">
        <v>31107</v>
      </c>
      <c r="H27" s="190">
        <v>51</v>
      </c>
      <c r="I27" s="202">
        <v>400</v>
      </c>
      <c r="J27" s="192">
        <v>2</v>
      </c>
      <c r="M27" s="212" t="s">
        <v>95</v>
      </c>
      <c r="N27">
        <v>60520</v>
      </c>
      <c r="O27">
        <v>362</v>
      </c>
      <c r="S27" s="213" t="s">
        <v>104</v>
      </c>
      <c r="T27" s="213">
        <v>61795</v>
      </c>
      <c r="U27" s="213">
        <v>707</v>
      </c>
      <c r="X27" s="212" t="s">
        <v>95</v>
      </c>
      <c r="Y27">
        <v>60020</v>
      </c>
      <c r="Z27">
        <v>400</v>
      </c>
    </row>
    <row r="28" spans="1:26" ht="15.5">
      <c r="A28" s="213" t="s">
        <v>1122</v>
      </c>
      <c r="B28" s="213" t="s">
        <v>121</v>
      </c>
      <c r="C28" s="189">
        <v>53521</v>
      </c>
      <c r="D28" s="189">
        <v>344</v>
      </c>
      <c r="E28" s="189">
        <v>791</v>
      </c>
      <c r="F28" s="189">
        <v>11226</v>
      </c>
      <c r="G28" s="189">
        <v>28960</v>
      </c>
      <c r="H28" s="190">
        <v>38</v>
      </c>
      <c r="I28" s="202">
        <v>344</v>
      </c>
      <c r="J28" s="192">
        <v>3</v>
      </c>
      <c r="M28" s="212" t="s">
        <v>93</v>
      </c>
      <c r="N28">
        <v>57518</v>
      </c>
      <c r="O28">
        <v>312</v>
      </c>
      <c r="S28" s="213" t="s">
        <v>103</v>
      </c>
      <c r="T28" s="213">
        <v>66022</v>
      </c>
      <c r="U28" s="213">
        <v>884</v>
      </c>
      <c r="X28" s="212" t="s">
        <v>93</v>
      </c>
      <c r="Y28">
        <v>53521</v>
      </c>
      <c r="Z28">
        <v>344</v>
      </c>
    </row>
    <row r="29" spans="1:26" ht="15.5">
      <c r="A29" s="213" t="s">
        <v>75</v>
      </c>
      <c r="B29" s="213" t="s">
        <v>120</v>
      </c>
      <c r="C29" s="189">
        <v>56003</v>
      </c>
      <c r="D29" s="189">
        <v>464</v>
      </c>
      <c r="E29" s="189">
        <v>853</v>
      </c>
      <c r="F29" s="189">
        <v>12946</v>
      </c>
      <c r="G29" s="189">
        <v>33793</v>
      </c>
      <c r="H29" s="190">
        <v>35</v>
      </c>
      <c r="I29" s="202">
        <v>464</v>
      </c>
      <c r="J29" s="192">
        <v>3</v>
      </c>
      <c r="M29" s="212" t="s">
        <v>15</v>
      </c>
      <c r="N29">
        <v>55016</v>
      </c>
      <c r="O29">
        <v>316</v>
      </c>
      <c r="S29" s="213" t="s">
        <v>102</v>
      </c>
      <c r="T29" s="213">
        <v>70622</v>
      </c>
      <c r="U29" s="213">
        <v>720</v>
      </c>
      <c r="X29" s="212" t="s">
        <v>15</v>
      </c>
      <c r="Y29">
        <v>56003</v>
      </c>
      <c r="Z29">
        <v>464</v>
      </c>
    </row>
    <row r="30" spans="1:26" ht="15.5">
      <c r="A30" s="213" t="s">
        <v>1120</v>
      </c>
      <c r="B30" s="213" t="s">
        <v>119</v>
      </c>
      <c r="C30" s="203">
        <v>55423</v>
      </c>
      <c r="D30" s="203">
        <v>433</v>
      </c>
      <c r="E30" s="203">
        <v>1066</v>
      </c>
      <c r="F30" s="203">
        <v>14237</v>
      </c>
      <c r="G30" s="203">
        <v>30227</v>
      </c>
      <c r="H30" s="204">
        <v>54</v>
      </c>
      <c r="I30" s="205">
        <v>433</v>
      </c>
      <c r="J30" s="203">
        <v>1</v>
      </c>
      <c r="M30" s="211" t="s">
        <v>951</v>
      </c>
      <c r="N30">
        <v>507983</v>
      </c>
      <c r="O30">
        <v>5522</v>
      </c>
      <c r="S30" s="213" t="s">
        <v>101</v>
      </c>
      <c r="T30" s="213">
        <v>26669</v>
      </c>
      <c r="U30" s="213">
        <v>271</v>
      </c>
      <c r="X30" s="211" t="s">
        <v>951</v>
      </c>
      <c r="Y30">
        <v>462238</v>
      </c>
      <c r="Z30">
        <v>2389</v>
      </c>
    </row>
    <row r="31" spans="1:26" ht="15.5">
      <c r="A31" s="213" t="s">
        <v>1119</v>
      </c>
      <c r="B31" s="213" t="s">
        <v>43</v>
      </c>
      <c r="C31" s="206">
        <v>69181</v>
      </c>
      <c r="D31" s="206">
        <v>568</v>
      </c>
      <c r="E31" s="206">
        <v>1488</v>
      </c>
      <c r="F31" s="206">
        <v>18189</v>
      </c>
      <c r="G31" s="206">
        <v>39252</v>
      </c>
      <c r="H31" s="207">
        <v>88</v>
      </c>
      <c r="I31" s="208">
        <v>568</v>
      </c>
      <c r="J31" s="206">
        <v>0</v>
      </c>
      <c r="M31" s="212" t="s">
        <v>107</v>
      </c>
      <c r="N31">
        <v>72658</v>
      </c>
      <c r="O31">
        <v>719</v>
      </c>
      <c r="S31" s="213" t="s">
        <v>100</v>
      </c>
      <c r="T31" s="213">
        <v>76311</v>
      </c>
      <c r="U31" s="213">
        <v>877</v>
      </c>
      <c r="X31" s="212" t="s">
        <v>107</v>
      </c>
      <c r="Y31">
        <v>55875</v>
      </c>
      <c r="Z31">
        <v>384</v>
      </c>
    </row>
    <row r="32" spans="1:26" ht="15.5">
      <c r="A32" s="213" t="s">
        <v>1121</v>
      </c>
      <c r="B32" s="213" t="s">
        <v>118</v>
      </c>
      <c r="C32" s="206">
        <v>21388</v>
      </c>
      <c r="D32" s="206">
        <v>164</v>
      </c>
      <c r="E32" s="206">
        <v>456</v>
      </c>
      <c r="F32" s="206">
        <v>6106</v>
      </c>
      <c r="G32" s="206">
        <v>10170</v>
      </c>
      <c r="H32" s="207">
        <v>24</v>
      </c>
      <c r="I32" s="208">
        <v>164</v>
      </c>
      <c r="J32" s="206">
        <v>0</v>
      </c>
      <c r="M32" s="212" t="s">
        <v>106</v>
      </c>
      <c r="N32">
        <v>74525</v>
      </c>
      <c r="O32">
        <v>525</v>
      </c>
      <c r="R32" s="213" t="s">
        <v>1123</v>
      </c>
      <c r="S32" s="213" t="s">
        <v>144</v>
      </c>
      <c r="T32" s="213">
        <v>63512</v>
      </c>
      <c r="U32" s="213">
        <v>719</v>
      </c>
      <c r="X32" s="212" t="s">
        <v>106</v>
      </c>
      <c r="Y32">
        <v>60333</v>
      </c>
      <c r="Z32">
        <v>318</v>
      </c>
    </row>
    <row r="33" spans="1:26" ht="15.5">
      <c r="A33" s="213" t="s">
        <v>1119</v>
      </c>
      <c r="B33" s="213" t="s">
        <v>117</v>
      </c>
      <c r="C33" s="206">
        <v>61142</v>
      </c>
      <c r="D33" s="206">
        <v>481</v>
      </c>
      <c r="E33" s="206">
        <v>1277</v>
      </c>
      <c r="F33" s="206">
        <v>15015</v>
      </c>
      <c r="G33" s="206">
        <v>35507</v>
      </c>
      <c r="H33" s="207">
        <v>60</v>
      </c>
      <c r="I33" s="208">
        <v>481</v>
      </c>
      <c r="J33" s="206">
        <v>3</v>
      </c>
      <c r="M33" s="212" t="s">
        <v>105</v>
      </c>
      <c r="N33">
        <v>59381</v>
      </c>
      <c r="O33">
        <v>819</v>
      </c>
      <c r="S33" s="213" t="s">
        <v>143</v>
      </c>
      <c r="T33" s="213">
        <v>59670</v>
      </c>
      <c r="U33" s="213">
        <v>616</v>
      </c>
      <c r="X33" s="212" t="s">
        <v>105</v>
      </c>
      <c r="Y33">
        <v>62265</v>
      </c>
      <c r="Z33">
        <v>199</v>
      </c>
    </row>
    <row r="34" spans="1:26" ht="15.5">
      <c r="A34" s="213" t="s">
        <v>1119</v>
      </c>
      <c r="B34" s="213" t="s">
        <v>116</v>
      </c>
      <c r="C34" s="193">
        <v>17696</v>
      </c>
      <c r="D34" s="193">
        <v>140</v>
      </c>
      <c r="E34" s="193">
        <v>306</v>
      </c>
      <c r="F34" s="193">
        <v>5912</v>
      </c>
      <c r="G34" s="193">
        <v>9053</v>
      </c>
      <c r="H34" s="194">
        <v>16</v>
      </c>
      <c r="I34" s="195">
        <v>140</v>
      </c>
      <c r="J34" s="196">
        <v>0</v>
      </c>
      <c r="M34" s="212" t="s">
        <v>104</v>
      </c>
      <c r="N34">
        <v>61795</v>
      </c>
      <c r="O34">
        <v>707</v>
      </c>
      <c r="S34" s="213" t="s">
        <v>142</v>
      </c>
      <c r="T34" s="213">
        <v>56712</v>
      </c>
      <c r="U34" s="213">
        <v>578</v>
      </c>
      <c r="X34" s="212" t="s">
        <v>104</v>
      </c>
      <c r="Y34">
        <v>52714</v>
      </c>
      <c r="Z34">
        <v>250</v>
      </c>
    </row>
    <row r="35" spans="1:26" ht="15.5">
      <c r="A35" s="213" t="s">
        <v>1119</v>
      </c>
      <c r="B35" s="213" t="s">
        <v>115</v>
      </c>
      <c r="C35" s="197">
        <v>17910</v>
      </c>
      <c r="D35" s="197">
        <v>155</v>
      </c>
      <c r="E35" s="197">
        <v>350</v>
      </c>
      <c r="F35" s="197">
        <v>4395</v>
      </c>
      <c r="G35" s="197">
        <v>8506</v>
      </c>
      <c r="H35" s="198">
        <v>17</v>
      </c>
      <c r="I35" s="199">
        <v>155</v>
      </c>
      <c r="J35" s="200">
        <v>0</v>
      </c>
      <c r="M35" s="212" t="s">
        <v>103</v>
      </c>
      <c r="N35">
        <v>66022</v>
      </c>
      <c r="O35">
        <v>884</v>
      </c>
      <c r="S35" s="213" t="s">
        <v>141</v>
      </c>
      <c r="T35" s="213">
        <v>51433</v>
      </c>
      <c r="U35" s="213">
        <v>550</v>
      </c>
      <c r="X35" s="212" t="s">
        <v>103</v>
      </c>
      <c r="Y35">
        <v>61620</v>
      </c>
      <c r="Z35">
        <v>421</v>
      </c>
    </row>
    <row r="36" spans="1:26" ht="15.5">
      <c r="A36" s="213" t="s">
        <v>1119</v>
      </c>
      <c r="B36" s="213" t="s">
        <v>114</v>
      </c>
      <c r="C36" s="193">
        <v>58452</v>
      </c>
      <c r="D36" s="193">
        <v>374</v>
      </c>
      <c r="E36" s="193">
        <v>1021</v>
      </c>
      <c r="F36" s="193">
        <v>15618</v>
      </c>
      <c r="G36" s="193">
        <v>29352</v>
      </c>
      <c r="H36" s="194">
        <v>3</v>
      </c>
      <c r="I36" s="195">
        <v>374</v>
      </c>
      <c r="J36" s="196">
        <v>0</v>
      </c>
      <c r="M36" s="212" t="s">
        <v>102</v>
      </c>
      <c r="N36">
        <v>70622</v>
      </c>
      <c r="O36">
        <v>720</v>
      </c>
      <c r="S36" s="213" t="s">
        <v>140</v>
      </c>
      <c r="T36" s="213">
        <v>66127</v>
      </c>
      <c r="U36" s="213">
        <v>739</v>
      </c>
      <c r="X36" s="212" t="s">
        <v>102</v>
      </c>
      <c r="Y36">
        <v>56447</v>
      </c>
      <c r="Z36">
        <v>306</v>
      </c>
    </row>
    <row r="37" spans="1:26" ht="15.5">
      <c r="A37" s="213" t="s">
        <v>1119</v>
      </c>
      <c r="B37" s="213" t="s">
        <v>113</v>
      </c>
      <c r="C37" s="197">
        <v>33095</v>
      </c>
      <c r="D37" s="197">
        <v>195</v>
      </c>
      <c r="E37" s="197">
        <v>597</v>
      </c>
      <c r="F37" s="197">
        <v>8685</v>
      </c>
      <c r="G37" s="197">
        <v>15922</v>
      </c>
      <c r="H37" s="198">
        <v>0</v>
      </c>
      <c r="I37" s="199">
        <v>195</v>
      </c>
      <c r="J37" s="200">
        <v>0</v>
      </c>
      <c r="M37" s="212" t="s">
        <v>101</v>
      </c>
      <c r="N37">
        <v>26669</v>
      </c>
      <c r="O37">
        <v>271</v>
      </c>
      <c r="S37" s="213" t="s">
        <v>138</v>
      </c>
      <c r="T37" s="213">
        <v>52714</v>
      </c>
      <c r="U37" s="213">
        <v>250</v>
      </c>
      <c r="X37" s="212" t="s">
        <v>101</v>
      </c>
      <c r="Y37">
        <v>59160</v>
      </c>
      <c r="Z37">
        <v>248</v>
      </c>
    </row>
    <row r="38" spans="1:26" ht="15.5">
      <c r="A38" s="213" t="s">
        <v>1119</v>
      </c>
      <c r="B38" s="213" t="s">
        <v>112</v>
      </c>
      <c r="C38" s="197">
        <v>57690</v>
      </c>
      <c r="D38" s="197">
        <v>582</v>
      </c>
      <c r="E38" s="197">
        <v>956</v>
      </c>
      <c r="F38" s="197">
        <v>16913</v>
      </c>
      <c r="G38" s="197">
        <v>31219</v>
      </c>
      <c r="H38" s="198">
        <v>83</v>
      </c>
      <c r="I38" s="199">
        <v>582</v>
      </c>
      <c r="J38" s="200">
        <v>3</v>
      </c>
      <c r="M38" s="212" t="s">
        <v>100</v>
      </c>
      <c r="N38">
        <v>76311</v>
      </c>
      <c r="O38">
        <v>877</v>
      </c>
      <c r="S38" s="213" t="s">
        <v>135</v>
      </c>
      <c r="T38" s="213">
        <v>53824</v>
      </c>
      <c r="U38" s="213">
        <v>263</v>
      </c>
      <c r="X38" s="212" t="s">
        <v>100</v>
      </c>
      <c r="Y38">
        <v>53824</v>
      </c>
      <c r="Z38">
        <v>263</v>
      </c>
    </row>
    <row r="39" spans="1:26" ht="15.5">
      <c r="A39" s="213" t="s">
        <v>69</v>
      </c>
      <c r="B39" s="213" t="s">
        <v>111</v>
      </c>
      <c r="C39" s="197">
        <v>63870</v>
      </c>
      <c r="D39" s="197">
        <v>790</v>
      </c>
      <c r="E39" s="197">
        <v>1365</v>
      </c>
      <c r="F39" s="197">
        <v>17253</v>
      </c>
      <c r="G39" s="197">
        <v>35507</v>
      </c>
      <c r="H39" s="198">
        <v>106</v>
      </c>
      <c r="I39" s="199">
        <v>790</v>
      </c>
      <c r="J39" s="200">
        <v>1</v>
      </c>
      <c r="M39" s="211" t="s">
        <v>1123</v>
      </c>
      <c r="N39">
        <v>461061</v>
      </c>
      <c r="O39">
        <v>4106</v>
      </c>
      <c r="S39" s="213" t="s">
        <v>18</v>
      </c>
      <c r="T39" s="213">
        <v>57069</v>
      </c>
      <c r="U39" s="213">
        <v>391</v>
      </c>
      <c r="X39" s="211" t="s">
        <v>1123</v>
      </c>
      <c r="Y39">
        <v>448915</v>
      </c>
      <c r="Z39">
        <v>4839</v>
      </c>
    </row>
    <row r="40" spans="1:26" ht="15.5">
      <c r="A40" s="213" t="s">
        <v>1114</v>
      </c>
      <c r="B40" s="213" t="s">
        <v>110</v>
      </c>
      <c r="C40" s="193">
        <v>70233</v>
      </c>
      <c r="D40" s="193">
        <v>866</v>
      </c>
      <c r="E40" s="193">
        <v>1619</v>
      </c>
      <c r="F40" s="193">
        <v>14563</v>
      </c>
      <c r="G40" s="193">
        <v>46364</v>
      </c>
      <c r="H40" s="194">
        <v>106</v>
      </c>
      <c r="I40" s="195">
        <v>866</v>
      </c>
      <c r="J40" s="196">
        <v>1</v>
      </c>
      <c r="M40" s="212" t="s">
        <v>144</v>
      </c>
      <c r="N40">
        <v>63512</v>
      </c>
      <c r="O40">
        <v>719</v>
      </c>
      <c r="R40" s="213" t="s">
        <v>1116</v>
      </c>
      <c r="S40" s="213" t="s">
        <v>134</v>
      </c>
      <c r="T40" s="213">
        <v>55383</v>
      </c>
      <c r="U40" s="213">
        <v>583</v>
      </c>
      <c r="X40" s="212" t="s">
        <v>144</v>
      </c>
      <c r="Y40">
        <v>55679</v>
      </c>
      <c r="Z40">
        <v>342</v>
      </c>
    </row>
    <row r="41" spans="1:26" ht="15.5">
      <c r="A41" s="213" t="s">
        <v>1114</v>
      </c>
      <c r="B41" s="213" t="s">
        <v>109</v>
      </c>
      <c r="C41" s="197">
        <v>67722</v>
      </c>
      <c r="D41" s="197">
        <v>848</v>
      </c>
      <c r="E41" s="197">
        <v>1667</v>
      </c>
      <c r="F41" s="197">
        <v>16746</v>
      </c>
      <c r="G41" s="197">
        <v>43611</v>
      </c>
      <c r="H41" s="198">
        <v>98</v>
      </c>
      <c r="I41" s="199">
        <v>848</v>
      </c>
      <c r="J41" s="200">
        <v>6</v>
      </c>
      <c r="M41" s="212" t="s">
        <v>143</v>
      </c>
      <c r="N41">
        <v>59670</v>
      </c>
      <c r="O41">
        <v>616</v>
      </c>
      <c r="S41" s="213" t="s">
        <v>97</v>
      </c>
      <c r="T41" s="213">
        <v>56778</v>
      </c>
      <c r="U41" s="213">
        <v>295</v>
      </c>
      <c r="X41" s="212" t="s">
        <v>143</v>
      </c>
      <c r="Y41">
        <v>62656</v>
      </c>
      <c r="Z41">
        <v>624</v>
      </c>
    </row>
    <row r="42" spans="1:26" ht="15.5">
      <c r="A42" s="213" t="s">
        <v>50</v>
      </c>
      <c r="B42" s="213" t="s">
        <v>108</v>
      </c>
      <c r="C42" s="197">
        <v>63795</v>
      </c>
      <c r="D42" s="197">
        <v>361</v>
      </c>
      <c r="E42" s="197">
        <v>665</v>
      </c>
      <c r="F42" s="197">
        <v>13239</v>
      </c>
      <c r="G42" s="197">
        <v>43925</v>
      </c>
      <c r="H42" s="198">
        <v>40</v>
      </c>
      <c r="I42" s="199">
        <v>361</v>
      </c>
      <c r="J42" s="200">
        <v>2</v>
      </c>
      <c r="M42" s="212" t="s">
        <v>142</v>
      </c>
      <c r="N42">
        <v>56712</v>
      </c>
      <c r="O42">
        <v>578</v>
      </c>
      <c r="S42" s="213" t="s">
        <v>858</v>
      </c>
      <c r="T42" s="213">
        <v>55638</v>
      </c>
      <c r="U42" s="213">
        <v>301</v>
      </c>
      <c r="X42" s="212" t="s">
        <v>142</v>
      </c>
      <c r="Y42">
        <v>61699</v>
      </c>
      <c r="Z42">
        <v>666</v>
      </c>
    </row>
    <row r="43" spans="1:26" ht="15.5">
      <c r="A43" s="213" t="s">
        <v>951</v>
      </c>
      <c r="B43" s="213" t="s">
        <v>107</v>
      </c>
      <c r="C43" s="197">
        <v>72658</v>
      </c>
      <c r="D43" s="197">
        <v>719</v>
      </c>
      <c r="E43" s="197">
        <v>1274</v>
      </c>
      <c r="F43" s="197">
        <v>16643</v>
      </c>
      <c r="G43" s="197">
        <v>47947</v>
      </c>
      <c r="H43" s="198">
        <v>90</v>
      </c>
      <c r="I43" s="199">
        <v>719</v>
      </c>
      <c r="J43" s="200">
        <v>0</v>
      </c>
      <c r="M43" s="212" t="s">
        <v>141</v>
      </c>
      <c r="N43">
        <v>51433</v>
      </c>
      <c r="O43">
        <v>550</v>
      </c>
      <c r="S43" s="213" t="s">
        <v>84</v>
      </c>
      <c r="T43" s="213">
        <v>60355</v>
      </c>
      <c r="U43" s="213">
        <v>839</v>
      </c>
      <c r="X43" s="212" t="s">
        <v>141</v>
      </c>
      <c r="Y43">
        <v>64634</v>
      </c>
      <c r="Z43">
        <v>787</v>
      </c>
    </row>
    <row r="44" spans="1:26" ht="15.5">
      <c r="A44" s="213" t="s">
        <v>951</v>
      </c>
      <c r="B44" s="213" t="s">
        <v>106</v>
      </c>
      <c r="C44" s="197">
        <v>74525</v>
      </c>
      <c r="D44" s="197">
        <v>525</v>
      </c>
      <c r="E44" s="197">
        <v>997</v>
      </c>
      <c r="F44" s="197">
        <v>14738</v>
      </c>
      <c r="G44" s="197">
        <v>51111</v>
      </c>
      <c r="H44" s="198">
        <v>63</v>
      </c>
      <c r="I44" s="199">
        <v>525</v>
      </c>
      <c r="J44" s="200">
        <v>8</v>
      </c>
      <c r="M44" s="212" t="s">
        <v>140</v>
      </c>
      <c r="N44">
        <v>66127</v>
      </c>
      <c r="O44">
        <v>739</v>
      </c>
      <c r="R44" s="213" t="s">
        <v>1120</v>
      </c>
      <c r="S44" s="213" t="s">
        <v>60</v>
      </c>
      <c r="T44">
        <v>55875</v>
      </c>
      <c r="U44">
        <v>384</v>
      </c>
      <c r="X44" s="212" t="s">
        <v>140</v>
      </c>
      <c r="Y44">
        <v>60355</v>
      </c>
      <c r="Z44">
        <v>839</v>
      </c>
    </row>
    <row r="45" spans="1:26" ht="15.5">
      <c r="A45" s="213" t="s">
        <v>951</v>
      </c>
      <c r="B45" s="213" t="s">
        <v>105</v>
      </c>
      <c r="C45" s="197">
        <v>59381</v>
      </c>
      <c r="D45" s="197">
        <v>819</v>
      </c>
      <c r="E45" s="197">
        <v>1388</v>
      </c>
      <c r="F45" s="197">
        <v>15776</v>
      </c>
      <c r="G45" s="197">
        <v>40270</v>
      </c>
      <c r="H45" s="198">
        <v>105</v>
      </c>
      <c r="I45" s="199">
        <v>819</v>
      </c>
      <c r="J45" s="200">
        <v>1</v>
      </c>
      <c r="M45" s="212" t="s">
        <v>138</v>
      </c>
      <c r="N45">
        <v>52714</v>
      </c>
      <c r="O45">
        <v>250</v>
      </c>
      <c r="S45" s="213" t="s">
        <v>130</v>
      </c>
      <c r="T45">
        <v>64292</v>
      </c>
      <c r="U45">
        <v>770</v>
      </c>
      <c r="X45" s="212" t="s">
        <v>138</v>
      </c>
      <c r="Y45">
        <v>22010</v>
      </c>
      <c r="Z45">
        <v>264</v>
      </c>
    </row>
    <row r="46" spans="1:26" ht="15.5">
      <c r="A46" s="213" t="s">
        <v>951</v>
      </c>
      <c r="B46" s="213" t="s">
        <v>104</v>
      </c>
      <c r="C46" s="197">
        <v>61795</v>
      </c>
      <c r="D46" s="197">
        <v>707</v>
      </c>
      <c r="E46" s="197">
        <v>1196</v>
      </c>
      <c r="F46" s="197">
        <v>15309</v>
      </c>
      <c r="G46" s="197">
        <v>43346</v>
      </c>
      <c r="H46" s="198">
        <v>86</v>
      </c>
      <c r="I46" s="199">
        <v>707</v>
      </c>
      <c r="J46" s="200">
        <v>3</v>
      </c>
      <c r="M46" s="212" t="s">
        <v>135</v>
      </c>
      <c r="N46">
        <v>53824</v>
      </c>
      <c r="O46">
        <v>263</v>
      </c>
      <c r="S46" s="213" t="s">
        <v>129</v>
      </c>
      <c r="T46">
        <v>58898</v>
      </c>
      <c r="U46">
        <v>710</v>
      </c>
      <c r="X46" s="212" t="s">
        <v>135</v>
      </c>
      <c r="Y46">
        <v>58659</v>
      </c>
      <c r="Z46">
        <v>607</v>
      </c>
    </row>
    <row r="47" spans="1:26" ht="15.5">
      <c r="A47" s="213" t="s">
        <v>951</v>
      </c>
      <c r="B47" s="213" t="s">
        <v>103</v>
      </c>
      <c r="C47" s="197">
        <v>66022</v>
      </c>
      <c r="D47" s="197">
        <v>884</v>
      </c>
      <c r="E47" s="197">
        <v>1481</v>
      </c>
      <c r="F47" s="197">
        <v>18737</v>
      </c>
      <c r="G47" s="197">
        <v>43833</v>
      </c>
      <c r="H47" s="198">
        <v>119</v>
      </c>
      <c r="I47" s="199">
        <v>884</v>
      </c>
      <c r="J47" s="200">
        <v>4</v>
      </c>
      <c r="M47" s="212" t="s">
        <v>18</v>
      </c>
      <c r="N47">
        <v>57069</v>
      </c>
      <c r="O47">
        <v>391</v>
      </c>
      <c r="S47" s="213" t="s">
        <v>127</v>
      </c>
      <c r="T47">
        <v>55282</v>
      </c>
      <c r="U47">
        <v>802</v>
      </c>
      <c r="X47" s="212" t="s">
        <v>18</v>
      </c>
      <c r="Y47">
        <v>63223</v>
      </c>
      <c r="Z47">
        <v>710</v>
      </c>
    </row>
    <row r="48" spans="1:26" ht="15.5">
      <c r="A48" s="213" t="s">
        <v>951</v>
      </c>
      <c r="B48" s="213" t="s">
        <v>102</v>
      </c>
      <c r="C48" s="197">
        <v>70622</v>
      </c>
      <c r="D48" s="197">
        <v>720</v>
      </c>
      <c r="E48" s="197">
        <v>1430</v>
      </c>
      <c r="F48" s="197">
        <v>16868</v>
      </c>
      <c r="G48" s="197">
        <v>47781</v>
      </c>
      <c r="H48" s="198">
        <v>70</v>
      </c>
      <c r="I48" s="199">
        <v>720</v>
      </c>
      <c r="J48" s="200">
        <v>0</v>
      </c>
      <c r="M48" s="211" t="s">
        <v>1116</v>
      </c>
      <c r="N48">
        <v>228154</v>
      </c>
      <c r="O48">
        <v>2018</v>
      </c>
      <c r="S48" s="213" t="s">
        <v>119</v>
      </c>
      <c r="T48">
        <v>55423</v>
      </c>
      <c r="U48">
        <v>433</v>
      </c>
      <c r="X48" s="211" t="s">
        <v>1116</v>
      </c>
      <c r="Y48">
        <v>207134</v>
      </c>
      <c r="Z48">
        <v>1646</v>
      </c>
    </row>
    <row r="49" spans="1:26" ht="15.5">
      <c r="A49" s="213" t="s">
        <v>951</v>
      </c>
      <c r="B49" s="213" t="s">
        <v>101</v>
      </c>
      <c r="C49" s="197">
        <v>26669</v>
      </c>
      <c r="D49" s="197">
        <v>271</v>
      </c>
      <c r="E49" s="197">
        <v>531</v>
      </c>
      <c r="F49" s="197">
        <v>6145</v>
      </c>
      <c r="G49" s="197">
        <v>17543</v>
      </c>
      <c r="H49" s="198">
        <v>41</v>
      </c>
      <c r="I49" s="199">
        <v>271</v>
      </c>
      <c r="J49" s="200">
        <v>1</v>
      </c>
      <c r="M49" s="212" t="s">
        <v>134</v>
      </c>
      <c r="N49">
        <v>55383</v>
      </c>
      <c r="O49">
        <v>583</v>
      </c>
      <c r="S49" s="213" t="s">
        <v>98</v>
      </c>
      <c r="T49">
        <v>60972</v>
      </c>
      <c r="U49">
        <v>373</v>
      </c>
      <c r="X49" s="212" t="s">
        <v>134</v>
      </c>
      <c r="Y49">
        <v>55423</v>
      </c>
      <c r="Z49">
        <v>433</v>
      </c>
    </row>
    <row r="50" spans="1:26" ht="15.5">
      <c r="A50" s="213" t="s">
        <v>951</v>
      </c>
      <c r="B50" s="213" t="s">
        <v>100</v>
      </c>
      <c r="C50" s="197">
        <v>76311</v>
      </c>
      <c r="D50" s="198">
        <v>877</v>
      </c>
      <c r="E50" s="197">
        <v>1783</v>
      </c>
      <c r="F50" s="198">
        <v>16028</v>
      </c>
      <c r="G50" s="197">
        <v>49645</v>
      </c>
      <c r="H50" s="198">
        <v>104</v>
      </c>
      <c r="I50" s="209">
        <v>877</v>
      </c>
      <c r="J50" s="200">
        <v>0</v>
      </c>
      <c r="M50" s="212" t="s">
        <v>97</v>
      </c>
      <c r="N50">
        <v>56778</v>
      </c>
      <c r="O50">
        <v>295</v>
      </c>
      <c r="S50" s="213" t="s">
        <v>17</v>
      </c>
      <c r="T50">
        <v>54993</v>
      </c>
      <c r="U50">
        <v>589</v>
      </c>
      <c r="X50" s="212" t="s">
        <v>97</v>
      </c>
      <c r="Y50">
        <v>69181</v>
      </c>
      <c r="Z50">
        <v>568</v>
      </c>
    </row>
    <row r="51" spans="1:26" ht="15.5">
      <c r="A51" s="213" t="s">
        <v>1121</v>
      </c>
      <c r="B51" s="213" t="s">
        <v>99</v>
      </c>
      <c r="C51" s="193">
        <v>53826</v>
      </c>
      <c r="D51" s="193">
        <v>255</v>
      </c>
      <c r="E51" s="193">
        <v>708</v>
      </c>
      <c r="F51" s="193">
        <v>8834</v>
      </c>
      <c r="G51" s="193">
        <v>27257</v>
      </c>
      <c r="H51" s="194">
        <v>22</v>
      </c>
      <c r="I51" s="195">
        <v>255</v>
      </c>
      <c r="J51" s="196">
        <v>0</v>
      </c>
      <c r="M51" s="212" t="s">
        <v>858</v>
      </c>
      <c r="N51">
        <v>55638</v>
      </c>
      <c r="O51">
        <v>301</v>
      </c>
      <c r="S51" s="213" t="s">
        <v>85</v>
      </c>
      <c r="T51">
        <v>61699</v>
      </c>
      <c r="U51">
        <v>666</v>
      </c>
      <c r="X51" s="212" t="s">
        <v>858</v>
      </c>
      <c r="Y51">
        <v>21388</v>
      </c>
      <c r="Z51">
        <v>164</v>
      </c>
    </row>
    <row r="52" spans="1:26" ht="15.5">
      <c r="A52" s="213" t="s">
        <v>1120</v>
      </c>
      <c r="B52" s="213" t="s">
        <v>98</v>
      </c>
      <c r="C52" s="197">
        <v>60972</v>
      </c>
      <c r="D52" s="197">
        <v>373</v>
      </c>
      <c r="E52" s="197">
        <v>948</v>
      </c>
      <c r="F52" s="197">
        <v>13372</v>
      </c>
      <c r="G52" s="197">
        <v>34212</v>
      </c>
      <c r="H52" s="198">
        <v>20</v>
      </c>
      <c r="I52" s="199">
        <v>373</v>
      </c>
      <c r="J52" s="200">
        <v>1</v>
      </c>
      <c r="M52" s="212" t="s">
        <v>84</v>
      </c>
      <c r="N52">
        <v>60355</v>
      </c>
      <c r="O52">
        <v>839</v>
      </c>
      <c r="S52" s="213" t="s">
        <v>82</v>
      </c>
      <c r="T52">
        <v>63223</v>
      </c>
      <c r="U52">
        <v>710</v>
      </c>
      <c r="X52" s="212" t="s">
        <v>84</v>
      </c>
      <c r="Y52">
        <v>61142</v>
      </c>
      <c r="Z52">
        <v>481</v>
      </c>
    </row>
    <row r="53" spans="1:26" ht="15.5">
      <c r="A53" s="213" t="s">
        <v>1116</v>
      </c>
      <c r="B53" s="213" t="s">
        <v>97</v>
      </c>
      <c r="C53" s="197">
        <v>56778</v>
      </c>
      <c r="D53" s="197">
        <v>295</v>
      </c>
      <c r="E53" s="197">
        <v>816</v>
      </c>
      <c r="F53" s="197">
        <v>8503</v>
      </c>
      <c r="G53" s="197">
        <v>29965</v>
      </c>
      <c r="H53" s="198">
        <v>15</v>
      </c>
      <c r="I53" s="199">
        <v>295</v>
      </c>
      <c r="J53" s="200">
        <v>0</v>
      </c>
      <c r="M53" s="211" t="s">
        <v>1120</v>
      </c>
      <c r="N53">
        <v>530657</v>
      </c>
      <c r="O53">
        <v>5437</v>
      </c>
      <c r="R53" s="213" t="s">
        <v>1119</v>
      </c>
      <c r="S53" s="213" t="s">
        <v>139</v>
      </c>
      <c r="T53" s="213">
        <v>60333</v>
      </c>
      <c r="U53" s="213">
        <v>318</v>
      </c>
      <c r="X53" s="211" t="s">
        <v>1120</v>
      </c>
      <c r="Y53">
        <v>521652</v>
      </c>
      <c r="Z53">
        <v>2826</v>
      </c>
    </row>
    <row r="54" spans="1:26" ht="15.5">
      <c r="A54" s="213" t="s">
        <v>1113</v>
      </c>
      <c r="B54" s="213" t="s">
        <v>96</v>
      </c>
      <c r="C54" s="197">
        <v>50880</v>
      </c>
      <c r="D54" s="197">
        <v>260</v>
      </c>
      <c r="E54" s="197">
        <v>797</v>
      </c>
      <c r="F54" s="197">
        <v>9963</v>
      </c>
      <c r="G54" s="197">
        <v>27976</v>
      </c>
      <c r="H54" s="198">
        <v>11</v>
      </c>
      <c r="I54" s="199">
        <v>260</v>
      </c>
      <c r="J54" s="200">
        <v>1</v>
      </c>
      <c r="M54" s="212" t="s">
        <v>60</v>
      </c>
      <c r="N54">
        <v>55875</v>
      </c>
      <c r="O54">
        <v>384</v>
      </c>
      <c r="S54" s="213" t="s">
        <v>43</v>
      </c>
      <c r="T54" s="213">
        <v>69181</v>
      </c>
      <c r="U54" s="213">
        <v>568</v>
      </c>
      <c r="X54" s="212" t="s">
        <v>60</v>
      </c>
      <c r="Y54">
        <v>53826</v>
      </c>
      <c r="Z54">
        <v>255</v>
      </c>
    </row>
    <row r="55" spans="1:26" ht="15.5">
      <c r="A55" s="213" t="s">
        <v>75</v>
      </c>
      <c r="B55" s="213" t="s">
        <v>95</v>
      </c>
      <c r="C55" s="197">
        <v>60520</v>
      </c>
      <c r="D55" s="197">
        <v>362</v>
      </c>
      <c r="E55" s="197">
        <v>915</v>
      </c>
      <c r="F55" s="197">
        <v>11334</v>
      </c>
      <c r="G55" s="197">
        <v>33575</v>
      </c>
      <c r="H55" s="198">
        <v>20</v>
      </c>
      <c r="I55" s="199">
        <v>362</v>
      </c>
      <c r="J55" s="200">
        <v>0</v>
      </c>
      <c r="M55" s="212" t="s">
        <v>130</v>
      </c>
      <c r="N55">
        <v>64292</v>
      </c>
      <c r="O55">
        <v>770</v>
      </c>
      <c r="S55" s="213" t="s">
        <v>117</v>
      </c>
      <c r="T55" s="213">
        <v>61142</v>
      </c>
      <c r="U55" s="213">
        <v>481</v>
      </c>
      <c r="X55" s="212" t="s">
        <v>130</v>
      </c>
      <c r="Y55">
        <v>60972</v>
      </c>
      <c r="Z55">
        <v>373</v>
      </c>
    </row>
    <row r="56" spans="1:26" ht="15.5">
      <c r="A56" s="213" t="s">
        <v>1119</v>
      </c>
      <c r="B56" s="213" t="s">
        <v>94</v>
      </c>
      <c r="C56" s="197">
        <v>59704</v>
      </c>
      <c r="D56" s="197">
        <v>382</v>
      </c>
      <c r="E56" s="197">
        <v>886</v>
      </c>
      <c r="F56" s="197">
        <v>11103</v>
      </c>
      <c r="G56" s="197">
        <v>32048</v>
      </c>
      <c r="H56" s="198">
        <v>19</v>
      </c>
      <c r="I56" s="199">
        <v>382</v>
      </c>
      <c r="J56" s="200">
        <v>2</v>
      </c>
      <c r="M56" s="212" t="s">
        <v>129</v>
      </c>
      <c r="N56">
        <v>58898</v>
      </c>
      <c r="O56">
        <v>710</v>
      </c>
      <c r="S56" s="213" t="s">
        <v>116</v>
      </c>
      <c r="T56" s="213">
        <v>17696</v>
      </c>
      <c r="U56" s="213">
        <v>140</v>
      </c>
      <c r="X56" s="212" t="s">
        <v>129</v>
      </c>
      <c r="Y56">
        <v>56778</v>
      </c>
      <c r="Z56">
        <v>295</v>
      </c>
    </row>
    <row r="57" spans="1:26" ht="15.5">
      <c r="A57" s="213" t="s">
        <v>75</v>
      </c>
      <c r="B57" s="213" t="s">
        <v>93</v>
      </c>
      <c r="C57" s="197">
        <v>57518</v>
      </c>
      <c r="D57" s="197">
        <v>312</v>
      </c>
      <c r="E57" s="197">
        <v>764</v>
      </c>
      <c r="F57" s="197">
        <v>9625</v>
      </c>
      <c r="G57" s="197">
        <v>29662</v>
      </c>
      <c r="H57" s="198">
        <v>15</v>
      </c>
      <c r="I57" s="199">
        <v>312</v>
      </c>
      <c r="J57" s="200">
        <v>2</v>
      </c>
      <c r="M57" s="212" t="s">
        <v>127</v>
      </c>
      <c r="N57">
        <v>55282</v>
      </c>
      <c r="O57">
        <v>802</v>
      </c>
      <c r="S57" s="213" t="s">
        <v>115</v>
      </c>
      <c r="T57" s="213">
        <v>17910</v>
      </c>
      <c r="U57" s="213">
        <v>155</v>
      </c>
      <c r="X57" s="212" t="s">
        <v>127</v>
      </c>
      <c r="Y57">
        <v>50880</v>
      </c>
      <c r="Z57">
        <v>260</v>
      </c>
    </row>
    <row r="58" spans="1:26" ht="15.5">
      <c r="A58" s="213" t="s">
        <v>1119</v>
      </c>
      <c r="B58" s="213" t="s">
        <v>92</v>
      </c>
      <c r="C58" s="197">
        <v>62935</v>
      </c>
      <c r="D58" s="197">
        <v>310</v>
      </c>
      <c r="E58" s="197">
        <v>848</v>
      </c>
      <c r="F58" s="197">
        <v>11673</v>
      </c>
      <c r="G58" s="197">
        <v>34869</v>
      </c>
      <c r="H58" s="198">
        <v>17</v>
      </c>
      <c r="I58" s="199">
        <v>310</v>
      </c>
      <c r="J58" s="200">
        <v>1</v>
      </c>
      <c r="M58" s="212" t="s">
        <v>119</v>
      </c>
      <c r="N58">
        <v>55423</v>
      </c>
      <c r="O58">
        <v>433</v>
      </c>
      <c r="S58" s="213" t="s">
        <v>114</v>
      </c>
      <c r="T58" s="213">
        <v>58452</v>
      </c>
      <c r="U58" s="213">
        <v>374</v>
      </c>
      <c r="X58" s="212" t="s">
        <v>119</v>
      </c>
      <c r="Y58">
        <v>60520</v>
      </c>
      <c r="Z58">
        <v>362</v>
      </c>
    </row>
    <row r="59" spans="1:26" ht="15.5">
      <c r="A59" s="213" t="s">
        <v>69</v>
      </c>
      <c r="B59" s="213" t="s">
        <v>91</v>
      </c>
      <c r="C59" s="197">
        <v>58519</v>
      </c>
      <c r="D59" s="197">
        <v>277</v>
      </c>
      <c r="E59" s="197">
        <v>783</v>
      </c>
      <c r="F59" s="197">
        <v>9483</v>
      </c>
      <c r="G59" s="197">
        <v>30340</v>
      </c>
      <c r="H59" s="198">
        <v>14</v>
      </c>
      <c r="I59" s="199">
        <v>277</v>
      </c>
      <c r="J59" s="200">
        <v>0</v>
      </c>
      <c r="M59" s="212" t="s">
        <v>98</v>
      </c>
      <c r="N59">
        <v>60972</v>
      </c>
      <c r="O59">
        <v>373</v>
      </c>
      <c r="S59" s="213" t="s">
        <v>113</v>
      </c>
      <c r="T59" s="213">
        <v>33095</v>
      </c>
      <c r="U59" s="213">
        <v>195</v>
      </c>
      <c r="X59" s="212" t="s">
        <v>98</v>
      </c>
      <c r="Y59">
        <v>59704</v>
      </c>
      <c r="Z59">
        <v>382</v>
      </c>
    </row>
    <row r="60" spans="1:26" ht="15.5">
      <c r="A60" s="213" t="s">
        <v>1119</v>
      </c>
      <c r="B60" s="213" t="s">
        <v>91</v>
      </c>
      <c r="C60" s="185">
        <v>61799</v>
      </c>
      <c r="D60" s="185">
        <v>464</v>
      </c>
      <c r="E60" s="185">
        <v>1001</v>
      </c>
      <c r="F60" s="185">
        <v>18317</v>
      </c>
      <c r="G60" s="185">
        <v>40332</v>
      </c>
      <c r="H60" s="186">
        <v>43</v>
      </c>
      <c r="I60" s="201">
        <v>464</v>
      </c>
      <c r="J60" s="188">
        <v>15</v>
      </c>
      <c r="M60" s="212" t="s">
        <v>17</v>
      </c>
      <c r="N60">
        <v>54993</v>
      </c>
      <c r="O60">
        <v>589</v>
      </c>
      <c r="S60" s="213" t="s">
        <v>112</v>
      </c>
      <c r="T60" s="213">
        <v>57690</v>
      </c>
      <c r="U60" s="213">
        <v>582</v>
      </c>
      <c r="X60" s="212" t="s">
        <v>17</v>
      </c>
      <c r="Y60">
        <v>57518</v>
      </c>
      <c r="Z60">
        <v>312</v>
      </c>
    </row>
    <row r="61" spans="1:26" ht="15.5">
      <c r="A61" s="213" t="s">
        <v>1123</v>
      </c>
      <c r="B61" s="213" t="s">
        <v>18</v>
      </c>
      <c r="C61" s="189">
        <v>57069</v>
      </c>
      <c r="D61" s="189">
        <v>391</v>
      </c>
      <c r="E61" s="189">
        <v>849</v>
      </c>
      <c r="F61" s="189">
        <v>15572</v>
      </c>
      <c r="G61" s="189">
        <v>36201</v>
      </c>
      <c r="H61" s="190">
        <v>27</v>
      </c>
      <c r="I61" s="202">
        <v>391</v>
      </c>
      <c r="J61" s="192">
        <v>11</v>
      </c>
      <c r="M61" s="212" t="s">
        <v>85</v>
      </c>
      <c r="N61">
        <v>61699</v>
      </c>
      <c r="O61">
        <v>666</v>
      </c>
      <c r="S61" s="213" t="s">
        <v>94</v>
      </c>
      <c r="T61" s="213">
        <v>59704</v>
      </c>
      <c r="U61" s="213">
        <v>382</v>
      </c>
      <c r="X61" s="212" t="s">
        <v>85</v>
      </c>
      <c r="Y61">
        <v>62935</v>
      </c>
      <c r="Z61">
        <v>310</v>
      </c>
    </row>
    <row r="62" spans="1:26" ht="15.5">
      <c r="A62" s="213" t="s">
        <v>1120</v>
      </c>
      <c r="B62" s="213" t="s">
        <v>17</v>
      </c>
      <c r="C62" s="185">
        <v>54993</v>
      </c>
      <c r="D62" s="185">
        <v>589</v>
      </c>
      <c r="E62" s="185">
        <v>1510</v>
      </c>
      <c r="F62" s="185">
        <v>15676</v>
      </c>
      <c r="G62" s="185">
        <v>44492</v>
      </c>
      <c r="H62" s="186">
        <v>41</v>
      </c>
      <c r="I62" s="201">
        <v>589</v>
      </c>
      <c r="J62" s="188">
        <v>3</v>
      </c>
      <c r="M62" s="212" t="s">
        <v>82</v>
      </c>
      <c r="N62">
        <v>63223</v>
      </c>
      <c r="O62">
        <v>710</v>
      </c>
      <c r="S62" s="213" t="s">
        <v>92</v>
      </c>
      <c r="T62" s="213">
        <v>62935</v>
      </c>
      <c r="U62" s="213">
        <v>310</v>
      </c>
      <c r="X62" s="212" t="s">
        <v>82</v>
      </c>
      <c r="Y62">
        <v>58519</v>
      </c>
      <c r="Z62">
        <v>277</v>
      </c>
    </row>
    <row r="63" spans="1:26" ht="15.5">
      <c r="A63" s="213" t="s">
        <v>1116</v>
      </c>
      <c r="B63" s="213" t="s">
        <v>858</v>
      </c>
      <c r="C63" s="189">
        <v>55638</v>
      </c>
      <c r="D63" s="189">
        <v>301</v>
      </c>
      <c r="E63" s="189">
        <v>930</v>
      </c>
      <c r="F63" s="189">
        <v>12596</v>
      </c>
      <c r="G63" s="189">
        <v>40739</v>
      </c>
      <c r="H63" s="190">
        <v>17</v>
      </c>
      <c r="I63" s="202">
        <v>301</v>
      </c>
      <c r="J63" s="192">
        <v>0</v>
      </c>
      <c r="M63" s="211" t="s">
        <v>1119</v>
      </c>
      <c r="N63">
        <v>559937</v>
      </c>
      <c r="O63">
        <v>3969</v>
      </c>
      <c r="S63" s="213" t="s">
        <v>91</v>
      </c>
      <c r="T63" s="213">
        <v>61799</v>
      </c>
      <c r="U63" s="213">
        <v>464</v>
      </c>
      <c r="X63" s="211" t="s">
        <v>1119</v>
      </c>
      <c r="Y63">
        <v>709733</v>
      </c>
      <c r="Z63">
        <v>7597</v>
      </c>
    </row>
    <row r="64" spans="1:26" ht="15.5">
      <c r="A64" s="213" t="s">
        <v>75</v>
      </c>
      <c r="B64" s="213" t="s">
        <v>15</v>
      </c>
      <c r="C64" s="189">
        <v>55016</v>
      </c>
      <c r="D64" s="189">
        <v>316</v>
      </c>
      <c r="E64" s="189">
        <v>933</v>
      </c>
      <c r="F64" s="189">
        <v>12130</v>
      </c>
      <c r="G64" s="189">
        <v>39540</v>
      </c>
      <c r="H64" s="190">
        <v>13</v>
      </c>
      <c r="I64" s="202">
        <v>316</v>
      </c>
      <c r="J64" s="192">
        <v>5</v>
      </c>
      <c r="M64" s="212" t="s">
        <v>139</v>
      </c>
      <c r="N64">
        <v>60333</v>
      </c>
      <c r="O64">
        <v>318</v>
      </c>
      <c r="R64" s="213" t="s">
        <v>1117</v>
      </c>
      <c r="S64" s="213" t="s">
        <v>71</v>
      </c>
      <c r="T64" s="213">
        <v>55475</v>
      </c>
      <c r="U64" s="213">
        <v>380</v>
      </c>
      <c r="X64" s="212" t="s">
        <v>139</v>
      </c>
      <c r="Y64">
        <v>70233</v>
      </c>
      <c r="Z64">
        <v>866</v>
      </c>
    </row>
    <row r="65" spans="1:26" ht="15.5">
      <c r="A65" s="213" t="s">
        <v>1117</v>
      </c>
      <c r="B65" s="213" t="s">
        <v>71</v>
      </c>
      <c r="C65" s="189">
        <v>55475</v>
      </c>
      <c r="D65" s="189">
        <v>380</v>
      </c>
      <c r="E65" s="189">
        <v>1091</v>
      </c>
      <c r="F65" s="189">
        <v>12888</v>
      </c>
      <c r="G65" s="189">
        <v>42524</v>
      </c>
      <c r="H65" s="190">
        <v>35</v>
      </c>
      <c r="I65" s="202">
        <v>380</v>
      </c>
      <c r="J65" s="192">
        <v>2</v>
      </c>
      <c r="M65" s="212" t="s">
        <v>43</v>
      </c>
      <c r="N65">
        <v>69181</v>
      </c>
      <c r="O65">
        <v>568</v>
      </c>
      <c r="S65" s="213" t="s">
        <v>68</v>
      </c>
      <c r="T65" s="213">
        <v>64634</v>
      </c>
      <c r="U65" s="213">
        <v>787</v>
      </c>
      <c r="X65" s="212" t="s">
        <v>43</v>
      </c>
      <c r="Y65">
        <v>67722</v>
      </c>
      <c r="Z65">
        <v>848</v>
      </c>
    </row>
    <row r="66" spans="1:26" ht="15.5">
      <c r="A66" s="213" t="s">
        <v>1121</v>
      </c>
      <c r="B66" s="213" t="s">
        <v>90</v>
      </c>
      <c r="C66" s="189">
        <v>52067</v>
      </c>
      <c r="D66" s="189">
        <v>326</v>
      </c>
      <c r="E66" s="189">
        <v>937</v>
      </c>
      <c r="F66" s="189">
        <v>11536</v>
      </c>
      <c r="G66" s="189">
        <v>38767</v>
      </c>
      <c r="H66" s="190">
        <v>17</v>
      </c>
      <c r="I66" s="202">
        <v>326</v>
      </c>
      <c r="J66" s="192">
        <v>2</v>
      </c>
      <c r="M66" s="212" t="s">
        <v>117</v>
      </c>
      <c r="N66">
        <v>61142</v>
      </c>
      <c r="O66">
        <v>481</v>
      </c>
      <c r="R66" s="213" t="s">
        <v>1121</v>
      </c>
      <c r="S66" s="213" t="s">
        <v>118</v>
      </c>
      <c r="T66" s="213">
        <v>21388</v>
      </c>
      <c r="U66" s="213">
        <v>164</v>
      </c>
      <c r="X66" s="212" t="s">
        <v>117</v>
      </c>
      <c r="Y66">
        <v>63795</v>
      </c>
      <c r="Z66">
        <v>361</v>
      </c>
    </row>
    <row r="67" spans="1:26" ht="15.5">
      <c r="A67" s="213" t="s">
        <v>1118</v>
      </c>
      <c r="B67" s="213" t="s">
        <v>89</v>
      </c>
      <c r="C67" s="193">
        <v>55814</v>
      </c>
      <c r="D67" s="193">
        <v>654</v>
      </c>
      <c r="E67" s="193">
        <v>937</v>
      </c>
      <c r="F67" s="193">
        <v>12518</v>
      </c>
      <c r="G67" s="193">
        <v>30648</v>
      </c>
      <c r="H67" s="194">
        <v>65</v>
      </c>
      <c r="I67" s="195">
        <v>654</v>
      </c>
      <c r="J67" s="196">
        <v>1</v>
      </c>
      <c r="M67" s="212" t="s">
        <v>116</v>
      </c>
      <c r="N67">
        <v>17696</v>
      </c>
      <c r="O67">
        <v>140</v>
      </c>
      <c r="S67" s="213" t="s">
        <v>99</v>
      </c>
      <c r="T67" s="213">
        <v>53826</v>
      </c>
      <c r="U67" s="213">
        <v>255</v>
      </c>
      <c r="X67" s="212" t="s">
        <v>116</v>
      </c>
      <c r="Y67">
        <v>72658</v>
      </c>
      <c r="Z67">
        <v>719</v>
      </c>
    </row>
    <row r="68" spans="1:26" ht="15.5">
      <c r="A68" s="213" t="s">
        <v>1118</v>
      </c>
      <c r="B68" s="213" t="s">
        <v>88</v>
      </c>
      <c r="C68" s="197">
        <v>56284</v>
      </c>
      <c r="D68" s="197">
        <v>567</v>
      </c>
      <c r="E68" s="197">
        <v>884</v>
      </c>
      <c r="F68" s="197">
        <v>11792</v>
      </c>
      <c r="G68" s="197">
        <v>31199</v>
      </c>
      <c r="H68" s="198">
        <v>49</v>
      </c>
      <c r="I68" s="199">
        <v>567</v>
      </c>
      <c r="J68" s="200">
        <v>1</v>
      </c>
      <c r="M68" s="212" t="s">
        <v>115</v>
      </c>
      <c r="N68">
        <v>17910</v>
      </c>
      <c r="O68">
        <v>155</v>
      </c>
      <c r="S68" s="213" t="s">
        <v>90</v>
      </c>
      <c r="T68" s="213">
        <v>52067</v>
      </c>
      <c r="U68" s="213">
        <v>326</v>
      </c>
      <c r="X68" s="212" t="s">
        <v>115</v>
      </c>
      <c r="Y68">
        <v>74525</v>
      </c>
      <c r="Z68">
        <v>525</v>
      </c>
    </row>
    <row r="69" spans="1:26" ht="15.5">
      <c r="A69" s="213" t="s">
        <v>1121</v>
      </c>
      <c r="B69" s="213" t="s">
        <v>87</v>
      </c>
      <c r="C69" s="193">
        <v>55679</v>
      </c>
      <c r="D69" s="193">
        <v>342</v>
      </c>
      <c r="E69" s="193">
        <v>783</v>
      </c>
      <c r="F69" s="193">
        <v>12213</v>
      </c>
      <c r="G69" s="193">
        <v>37558</v>
      </c>
      <c r="H69" s="194">
        <v>54</v>
      </c>
      <c r="I69" s="195">
        <v>342</v>
      </c>
      <c r="J69" s="196">
        <v>3</v>
      </c>
      <c r="M69" s="212" t="s">
        <v>114</v>
      </c>
      <c r="N69">
        <v>58452</v>
      </c>
      <c r="O69">
        <v>374</v>
      </c>
      <c r="S69" s="213" t="s">
        <v>87</v>
      </c>
      <c r="T69" s="213">
        <v>55679</v>
      </c>
      <c r="U69" s="213">
        <v>342</v>
      </c>
      <c r="X69" s="212" t="s">
        <v>114</v>
      </c>
      <c r="Y69">
        <v>59381</v>
      </c>
      <c r="Z69">
        <v>819</v>
      </c>
    </row>
    <row r="70" spans="1:26" ht="15.5">
      <c r="A70" s="213" t="s">
        <v>1121</v>
      </c>
      <c r="B70" s="213" t="s">
        <v>86</v>
      </c>
      <c r="C70" s="197">
        <v>62656</v>
      </c>
      <c r="D70" s="197">
        <v>624</v>
      </c>
      <c r="E70" s="197">
        <v>1296</v>
      </c>
      <c r="F70" s="197">
        <v>16923</v>
      </c>
      <c r="G70" s="197">
        <v>37651</v>
      </c>
      <c r="H70" s="198">
        <v>86</v>
      </c>
      <c r="I70" s="199">
        <v>624</v>
      </c>
      <c r="J70" s="200">
        <v>1</v>
      </c>
      <c r="M70" s="212" t="s">
        <v>113</v>
      </c>
      <c r="N70">
        <v>33095</v>
      </c>
      <c r="O70">
        <v>195</v>
      </c>
      <c r="S70" s="213" t="s">
        <v>86</v>
      </c>
      <c r="T70" s="213">
        <v>62656</v>
      </c>
      <c r="U70" s="213">
        <v>624</v>
      </c>
      <c r="X70" s="212" t="s">
        <v>113</v>
      </c>
      <c r="Y70">
        <v>61795</v>
      </c>
      <c r="Z70">
        <v>707</v>
      </c>
    </row>
    <row r="71" spans="1:26" ht="15.5">
      <c r="A71" s="213" t="s">
        <v>1120</v>
      </c>
      <c r="B71" s="213" t="s">
        <v>85</v>
      </c>
      <c r="C71" s="197">
        <v>61699</v>
      </c>
      <c r="D71" s="197">
        <v>666</v>
      </c>
      <c r="E71" s="197">
        <v>1380</v>
      </c>
      <c r="F71" s="197">
        <v>17684</v>
      </c>
      <c r="G71" s="197">
        <v>38797</v>
      </c>
      <c r="H71" s="198">
        <v>104</v>
      </c>
      <c r="I71" s="199">
        <v>666</v>
      </c>
      <c r="J71" s="200">
        <v>9</v>
      </c>
      <c r="M71" s="212" t="s">
        <v>112</v>
      </c>
      <c r="N71">
        <v>57690</v>
      </c>
      <c r="O71">
        <v>582</v>
      </c>
      <c r="R71" s="213" t="s">
        <v>69</v>
      </c>
      <c r="S71" s="213" t="s">
        <v>111</v>
      </c>
      <c r="T71" s="213">
        <v>63870</v>
      </c>
      <c r="U71" s="213">
        <v>790</v>
      </c>
      <c r="X71" s="212" t="s">
        <v>112</v>
      </c>
      <c r="Y71">
        <v>66022</v>
      </c>
      <c r="Z71">
        <v>884</v>
      </c>
    </row>
    <row r="72" spans="1:26" ht="15.5">
      <c r="A72" s="213" t="s">
        <v>1117</v>
      </c>
      <c r="B72" s="213" t="s">
        <v>68</v>
      </c>
      <c r="C72" s="197">
        <v>64634</v>
      </c>
      <c r="D72" s="197">
        <v>787</v>
      </c>
      <c r="E72" s="197">
        <v>1551</v>
      </c>
      <c r="F72" s="197">
        <v>17649</v>
      </c>
      <c r="G72" s="197">
        <v>40072</v>
      </c>
      <c r="H72" s="198">
        <v>118</v>
      </c>
      <c r="I72" s="199">
        <v>787</v>
      </c>
      <c r="J72" s="200">
        <v>0</v>
      </c>
      <c r="M72" s="212" t="s">
        <v>94</v>
      </c>
      <c r="N72">
        <v>59704</v>
      </c>
      <c r="O72">
        <v>382</v>
      </c>
      <c r="S72" s="213" t="s">
        <v>91</v>
      </c>
      <c r="T72" s="213">
        <v>58519</v>
      </c>
      <c r="U72" s="213">
        <v>277</v>
      </c>
      <c r="X72" s="212" t="s">
        <v>94</v>
      </c>
      <c r="Y72">
        <v>76311</v>
      </c>
      <c r="Z72">
        <v>877</v>
      </c>
    </row>
    <row r="73" spans="1:26" ht="15.5">
      <c r="A73" s="213" t="s">
        <v>1116</v>
      </c>
      <c r="B73" s="213" t="s">
        <v>84</v>
      </c>
      <c r="C73" s="197">
        <v>60355</v>
      </c>
      <c r="D73" s="197">
        <v>839</v>
      </c>
      <c r="E73" s="197">
        <v>1650</v>
      </c>
      <c r="F73" s="197">
        <v>17057</v>
      </c>
      <c r="G73" s="197">
        <v>38509</v>
      </c>
      <c r="H73" s="198">
        <v>109</v>
      </c>
      <c r="I73" s="199">
        <v>839</v>
      </c>
      <c r="J73" s="200">
        <v>2</v>
      </c>
      <c r="M73" s="212" t="s">
        <v>92</v>
      </c>
      <c r="N73">
        <v>62935</v>
      </c>
      <c r="O73">
        <v>310</v>
      </c>
      <c r="R73" s="213" t="s">
        <v>1118</v>
      </c>
      <c r="S73" s="213" t="s">
        <v>138</v>
      </c>
      <c r="T73" s="213">
        <v>62265</v>
      </c>
      <c r="U73" s="213">
        <v>199</v>
      </c>
      <c r="X73" s="212" t="s">
        <v>92</v>
      </c>
      <c r="Y73">
        <v>70622</v>
      </c>
      <c r="Z73">
        <v>720</v>
      </c>
    </row>
    <row r="74" spans="1:26" ht="15.5">
      <c r="A74" s="213" t="s">
        <v>1114</v>
      </c>
      <c r="B74" s="213" t="s">
        <v>7</v>
      </c>
      <c r="C74" s="197">
        <v>22010</v>
      </c>
      <c r="D74" s="197">
        <v>264</v>
      </c>
      <c r="E74" s="197">
        <v>646</v>
      </c>
      <c r="F74" s="197">
        <v>5783</v>
      </c>
      <c r="G74" s="197">
        <v>13682</v>
      </c>
      <c r="H74" s="198">
        <v>31</v>
      </c>
      <c r="I74" s="199">
        <v>264</v>
      </c>
      <c r="J74" s="200">
        <v>0</v>
      </c>
      <c r="M74" s="212" t="s">
        <v>91</v>
      </c>
      <c r="N74">
        <v>61799</v>
      </c>
      <c r="O74">
        <v>464</v>
      </c>
      <c r="S74" s="213" t="s">
        <v>137</v>
      </c>
      <c r="T74" s="213">
        <v>61620</v>
      </c>
      <c r="U74" s="213">
        <v>421</v>
      </c>
      <c r="X74" s="212" t="s">
        <v>91</v>
      </c>
      <c r="Y74">
        <v>26669</v>
      </c>
      <c r="Z74">
        <v>271</v>
      </c>
    </row>
    <row r="75" spans="1:26" ht="15.5">
      <c r="A75" s="213" t="s">
        <v>1115</v>
      </c>
      <c r="B75" s="213" t="s">
        <v>83</v>
      </c>
      <c r="C75" s="197">
        <v>58659</v>
      </c>
      <c r="D75" s="197">
        <v>607</v>
      </c>
      <c r="E75" s="197">
        <v>1240</v>
      </c>
      <c r="F75" s="197">
        <v>15940</v>
      </c>
      <c r="G75" s="197">
        <v>33910</v>
      </c>
      <c r="H75" s="198">
        <v>68</v>
      </c>
      <c r="I75" s="199">
        <v>607</v>
      </c>
      <c r="J75" s="200">
        <v>5</v>
      </c>
      <c r="M75" s="211" t="s">
        <v>1117</v>
      </c>
      <c r="N75">
        <v>120109</v>
      </c>
      <c r="O75">
        <v>1167</v>
      </c>
      <c r="S75" s="213" t="s">
        <v>89</v>
      </c>
      <c r="T75" s="213">
        <v>55814</v>
      </c>
      <c r="U75" s="213">
        <v>654</v>
      </c>
      <c r="X75" s="211" t="s">
        <v>1117</v>
      </c>
      <c r="Y75">
        <v>35606</v>
      </c>
      <c r="Z75">
        <v>295</v>
      </c>
    </row>
    <row r="76" spans="1:26" ht="15.5">
      <c r="A76" s="213" t="s">
        <v>1120</v>
      </c>
      <c r="B76" s="213" t="s">
        <v>82</v>
      </c>
      <c r="C76" s="197">
        <v>63223</v>
      </c>
      <c r="D76" s="197">
        <v>710</v>
      </c>
      <c r="E76" s="197">
        <v>1400</v>
      </c>
      <c r="F76" s="197">
        <v>16362</v>
      </c>
      <c r="G76" s="197">
        <v>39445</v>
      </c>
      <c r="H76" s="198">
        <v>96</v>
      </c>
      <c r="I76" s="199">
        <v>710</v>
      </c>
      <c r="J76" s="200">
        <v>2</v>
      </c>
      <c r="M76" s="212" t="s">
        <v>71</v>
      </c>
      <c r="N76">
        <v>55475</v>
      </c>
      <c r="O76">
        <v>380</v>
      </c>
      <c r="S76" s="213" t="s">
        <v>88</v>
      </c>
      <c r="T76" s="213">
        <v>56284</v>
      </c>
      <c r="U76" s="213">
        <v>567</v>
      </c>
      <c r="X76" s="212" t="s">
        <v>71</v>
      </c>
      <c r="Y76">
        <v>17696</v>
      </c>
      <c r="Z76">
        <v>140</v>
      </c>
    </row>
    <row r="77" spans="1:26">
      <c r="M77" s="212" t="s">
        <v>68</v>
      </c>
      <c r="N77">
        <v>64634</v>
      </c>
      <c r="O77">
        <v>787</v>
      </c>
      <c r="X77" s="212" t="s">
        <v>68</v>
      </c>
      <c r="Y77">
        <v>17910</v>
      </c>
      <c r="Z77">
        <v>155</v>
      </c>
    </row>
    <row r="78" spans="1:26">
      <c r="M78" s="211" t="s">
        <v>1121</v>
      </c>
      <c r="N78">
        <v>245616</v>
      </c>
      <c r="O78">
        <v>1711</v>
      </c>
      <c r="X78" s="211" t="s">
        <v>1121</v>
      </c>
      <c r="Y78">
        <v>273189</v>
      </c>
      <c r="Z78">
        <v>1912</v>
      </c>
    </row>
    <row r="79" spans="1:26">
      <c r="M79" s="212" t="s">
        <v>118</v>
      </c>
      <c r="N79">
        <v>21388</v>
      </c>
      <c r="O79">
        <v>164</v>
      </c>
      <c r="X79" s="212" t="s">
        <v>118</v>
      </c>
      <c r="Y79">
        <v>54993</v>
      </c>
      <c r="Z79">
        <v>589</v>
      </c>
    </row>
    <row r="80" spans="1:26">
      <c r="M80" s="212" t="s">
        <v>99</v>
      </c>
      <c r="N80">
        <v>53826</v>
      </c>
      <c r="O80">
        <v>255</v>
      </c>
      <c r="X80" s="212" t="s">
        <v>99</v>
      </c>
      <c r="Y80">
        <v>55638</v>
      </c>
      <c r="Z80">
        <v>301</v>
      </c>
    </row>
    <row r="81" spans="13:26">
      <c r="M81" s="212" t="s">
        <v>90</v>
      </c>
      <c r="N81">
        <v>52067</v>
      </c>
      <c r="O81">
        <v>326</v>
      </c>
      <c r="X81" s="212" t="s">
        <v>90</v>
      </c>
      <c r="Y81">
        <v>55016</v>
      </c>
      <c r="Z81">
        <v>316</v>
      </c>
    </row>
    <row r="82" spans="13:26">
      <c r="M82" s="212" t="s">
        <v>87</v>
      </c>
      <c r="N82">
        <v>55679</v>
      </c>
      <c r="O82">
        <v>342</v>
      </c>
      <c r="X82" s="212" t="s">
        <v>87</v>
      </c>
      <c r="Y82">
        <v>55475</v>
      </c>
      <c r="Z82">
        <v>380</v>
      </c>
    </row>
    <row r="83" spans="13:26">
      <c r="M83" s="212" t="s">
        <v>86</v>
      </c>
      <c r="N83">
        <v>62656</v>
      </c>
      <c r="O83">
        <v>624</v>
      </c>
      <c r="X83" s="212" t="s">
        <v>86</v>
      </c>
      <c r="Y83">
        <v>52067</v>
      </c>
      <c r="Z83">
        <v>326</v>
      </c>
    </row>
    <row r="84" spans="13:26">
      <c r="M84" s="211" t="s">
        <v>69</v>
      </c>
      <c r="N84">
        <v>122389</v>
      </c>
      <c r="O84">
        <v>1067</v>
      </c>
      <c r="X84" s="211" t="s">
        <v>69</v>
      </c>
      <c r="Y84">
        <v>93465</v>
      </c>
      <c r="Z84">
        <v>1117</v>
      </c>
    </row>
    <row r="85" spans="13:26">
      <c r="M85" s="212" t="s">
        <v>111</v>
      </c>
      <c r="N85">
        <v>63870</v>
      </c>
      <c r="O85">
        <v>790</v>
      </c>
      <c r="X85" s="212" t="s">
        <v>111</v>
      </c>
      <c r="Y85">
        <v>55383</v>
      </c>
      <c r="Z85">
        <v>583</v>
      </c>
    </row>
    <row r="86" spans="13:26">
      <c r="M86" s="212" t="s">
        <v>91</v>
      </c>
      <c r="N86">
        <v>58519</v>
      </c>
      <c r="O86">
        <v>277</v>
      </c>
      <c r="X86" s="212" t="s">
        <v>91</v>
      </c>
      <c r="Y86">
        <v>38082</v>
      </c>
      <c r="Z86">
        <v>534</v>
      </c>
    </row>
    <row r="87" spans="13:26">
      <c r="M87" s="211" t="s">
        <v>1118</v>
      </c>
      <c r="N87">
        <v>235983</v>
      </c>
      <c r="O87">
        <v>1841</v>
      </c>
      <c r="X87" s="211" t="s">
        <v>1118</v>
      </c>
      <c r="Y87">
        <v>213107</v>
      </c>
      <c r="Z87">
        <v>1941</v>
      </c>
    </row>
    <row r="88" spans="13:26">
      <c r="M88" s="212" t="s">
        <v>138</v>
      </c>
      <c r="N88">
        <v>62265</v>
      </c>
      <c r="O88">
        <v>199</v>
      </c>
      <c r="X88" s="212" t="s">
        <v>138</v>
      </c>
      <c r="Y88">
        <v>33095</v>
      </c>
      <c r="Z88">
        <v>195</v>
      </c>
    </row>
    <row r="89" spans="13:26">
      <c r="M89" s="212" t="s">
        <v>137</v>
      </c>
      <c r="N89">
        <v>61620</v>
      </c>
      <c r="O89">
        <v>421</v>
      </c>
      <c r="X89" s="212" t="s">
        <v>137</v>
      </c>
      <c r="Y89">
        <v>58452</v>
      </c>
      <c r="Z89">
        <v>374</v>
      </c>
    </row>
    <row r="90" spans="13:26">
      <c r="M90" s="212" t="s">
        <v>89</v>
      </c>
      <c r="N90">
        <v>55814</v>
      </c>
      <c r="O90">
        <v>654</v>
      </c>
      <c r="X90" s="212" t="s">
        <v>89</v>
      </c>
      <c r="Y90">
        <v>57690</v>
      </c>
      <c r="Z90">
        <v>582</v>
      </c>
    </row>
    <row r="91" spans="13:26">
      <c r="M91" s="212" t="s">
        <v>88</v>
      </c>
      <c r="N91">
        <v>56284</v>
      </c>
      <c r="O91">
        <v>567</v>
      </c>
      <c r="X91" s="212" t="s">
        <v>88</v>
      </c>
      <c r="Y91">
        <v>63870</v>
      </c>
      <c r="Z91">
        <v>790</v>
      </c>
    </row>
    <row r="92" spans="13:26">
      <c r="M92" s="211" t="s">
        <v>1126</v>
      </c>
      <c r="N92">
        <v>4243803</v>
      </c>
      <c r="O92">
        <v>37730</v>
      </c>
      <c r="X92" s="211" t="s">
        <v>1126</v>
      </c>
      <c r="Y92">
        <v>4243803</v>
      </c>
      <c r="Z92">
        <v>37730</v>
      </c>
    </row>
    <row r="93" spans="13:26">
      <c r="M93"/>
      <c r="N93"/>
      <c r="O93"/>
    </row>
    <row r="94" spans="13:26">
      <c r="M94"/>
      <c r="N94"/>
      <c r="O94"/>
    </row>
    <row r="95" spans="13:26">
      <c r="M95"/>
      <c r="N95"/>
      <c r="O95"/>
    </row>
    <row r="96" spans="13:26">
      <c r="M96"/>
      <c r="N96"/>
      <c r="O96"/>
    </row>
    <row r="97" spans="13:15">
      <c r="M97"/>
      <c r="N97"/>
      <c r="O97"/>
    </row>
    <row r="98" spans="13:15">
      <c r="M98"/>
      <c r="N98"/>
      <c r="O98"/>
    </row>
    <row r="99" spans="13:15">
      <c r="M99"/>
      <c r="N99"/>
      <c r="O99"/>
    </row>
    <row r="100" spans="13:15">
      <c r="M100"/>
      <c r="N100"/>
      <c r="O100"/>
    </row>
    <row r="101" spans="13:15">
      <c r="M101"/>
      <c r="N101"/>
      <c r="O101"/>
    </row>
    <row r="102" spans="13:15">
      <c r="M102"/>
      <c r="N102"/>
      <c r="O102"/>
    </row>
    <row r="103" spans="13:15">
      <c r="M103"/>
      <c r="N103"/>
      <c r="O103"/>
    </row>
    <row r="104" spans="13:15">
      <c r="M104"/>
      <c r="N104"/>
      <c r="O104"/>
    </row>
    <row r="105" spans="13:15">
      <c r="M105"/>
      <c r="N105"/>
      <c r="O105"/>
    </row>
    <row r="106" spans="13:15">
      <c r="M106"/>
      <c r="N106"/>
      <c r="O106"/>
    </row>
    <row r="107" spans="13:15">
      <c r="M107"/>
      <c r="N107"/>
      <c r="O107"/>
    </row>
    <row r="108" spans="13:15">
      <c r="M108"/>
      <c r="N108"/>
      <c r="O108"/>
    </row>
    <row r="109" spans="13:15">
      <c r="M109"/>
      <c r="N109"/>
      <c r="O109"/>
    </row>
    <row r="110" spans="13:15">
      <c r="M110"/>
      <c r="N110"/>
      <c r="O110"/>
    </row>
    <row r="111" spans="13:15">
      <c r="M111"/>
      <c r="N111"/>
      <c r="O111"/>
    </row>
    <row r="112" spans="13:15">
      <c r="M112"/>
      <c r="N112"/>
      <c r="O112"/>
    </row>
    <row r="113" spans="13:15">
      <c r="M113"/>
      <c r="N113"/>
      <c r="O113"/>
    </row>
    <row r="114" spans="13:15">
      <c r="M114"/>
      <c r="N114"/>
      <c r="O114"/>
    </row>
    <row r="115" spans="13:15">
      <c r="M115"/>
      <c r="N115"/>
      <c r="O115"/>
    </row>
    <row r="116" spans="13:15">
      <c r="M116"/>
      <c r="N116"/>
      <c r="O116"/>
    </row>
    <row r="117" spans="13:15">
      <c r="M117"/>
      <c r="N117"/>
      <c r="O117"/>
    </row>
    <row r="118" spans="13:15">
      <c r="M118"/>
      <c r="N118"/>
      <c r="O118"/>
    </row>
    <row r="119" spans="13:15">
      <c r="M119"/>
      <c r="N119"/>
      <c r="O119"/>
    </row>
    <row r="120" spans="13:15">
      <c r="M120"/>
      <c r="N120"/>
      <c r="O120"/>
    </row>
    <row r="121" spans="13:15">
      <c r="M121"/>
      <c r="N121"/>
      <c r="O121"/>
    </row>
    <row r="122" spans="13:15">
      <c r="M122"/>
      <c r="N122"/>
      <c r="O122"/>
    </row>
    <row r="123" spans="13:15">
      <c r="M123"/>
      <c r="N123"/>
      <c r="O123"/>
    </row>
    <row r="124" spans="13:15">
      <c r="M124"/>
      <c r="N124"/>
      <c r="O124"/>
    </row>
    <row r="125" spans="13:15">
      <c r="M125"/>
      <c r="N125"/>
      <c r="O125"/>
    </row>
    <row r="126" spans="13:15">
      <c r="M126"/>
      <c r="N126"/>
      <c r="O126"/>
    </row>
    <row r="127" spans="13:15">
      <c r="M127"/>
      <c r="N127"/>
      <c r="O127"/>
    </row>
    <row r="128" spans="13:15">
      <c r="M128"/>
      <c r="N128"/>
      <c r="O128"/>
    </row>
    <row r="129" spans="13:15">
      <c r="M129"/>
      <c r="N129"/>
      <c r="O129"/>
    </row>
    <row r="130" spans="13:15">
      <c r="M130"/>
      <c r="N130"/>
      <c r="O130"/>
    </row>
    <row r="131" spans="13:15">
      <c r="M131"/>
      <c r="N131"/>
      <c r="O131"/>
    </row>
    <row r="132" spans="13:15">
      <c r="M132"/>
      <c r="N132"/>
      <c r="O132"/>
    </row>
    <row r="133" spans="13:15">
      <c r="M133"/>
      <c r="N133"/>
      <c r="O133"/>
    </row>
    <row r="134" spans="13:15">
      <c r="M134"/>
      <c r="N134"/>
      <c r="O134"/>
    </row>
    <row r="135" spans="13:15">
      <c r="M135"/>
      <c r="N135"/>
      <c r="O135"/>
    </row>
    <row r="136" spans="13:15">
      <c r="M136"/>
      <c r="N136"/>
      <c r="O136"/>
    </row>
    <row r="137" spans="13:15">
      <c r="M137"/>
      <c r="N137"/>
      <c r="O137"/>
    </row>
    <row r="138" spans="13:15">
      <c r="M138"/>
      <c r="N138"/>
      <c r="O138"/>
    </row>
    <row r="139" spans="13:15">
      <c r="M139"/>
      <c r="N139"/>
      <c r="O139"/>
    </row>
    <row r="140" spans="13:15">
      <c r="M140"/>
      <c r="N140"/>
      <c r="O140"/>
    </row>
    <row r="141" spans="13:15">
      <c r="M141"/>
      <c r="N141"/>
      <c r="O141"/>
    </row>
    <row r="142" spans="13:15">
      <c r="M142"/>
      <c r="N142"/>
      <c r="O142"/>
    </row>
    <row r="143" spans="13:15">
      <c r="M143"/>
      <c r="N143"/>
      <c r="O143"/>
    </row>
    <row r="144" spans="13:15">
      <c r="M144"/>
      <c r="N144"/>
      <c r="O144"/>
    </row>
    <row r="145" spans="13:15">
      <c r="M145"/>
      <c r="N145"/>
      <c r="O145"/>
    </row>
    <row r="146" spans="13:15">
      <c r="M146"/>
      <c r="N146"/>
      <c r="O146"/>
    </row>
    <row r="147" spans="13:15">
      <c r="M147"/>
      <c r="N147"/>
      <c r="O147"/>
    </row>
    <row r="148" spans="13:15">
      <c r="M148"/>
      <c r="N148"/>
      <c r="O148"/>
    </row>
    <row r="149" spans="13:15">
      <c r="M149"/>
      <c r="N149"/>
      <c r="O149"/>
    </row>
    <row r="150" spans="13:15">
      <c r="M150"/>
      <c r="N150"/>
      <c r="O150"/>
    </row>
  </sheetData>
  <autoFilter ref="A1:J1" xr:uid="{00000000-0009-0000-0000-00000E000000}"/>
  <pageMargins left="0.7" right="0.7" top="0.75" bottom="0.75" header="0.3" footer="0.3"/>
  <pageSetup paperSize="9"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2FE15-1502-49D7-92A9-97F7EC16F078}">
  <sheetPr>
    <pageSetUpPr fitToPage="1"/>
  </sheetPr>
  <dimension ref="A1:AA88"/>
  <sheetViews>
    <sheetView zoomScaleNormal="100" zoomScaleSheetLayoutView="70" workbookViewId="0"/>
  </sheetViews>
  <sheetFormatPr defaultColWidth="9.1796875" defaultRowHeight="12.5"/>
  <cols>
    <col min="1" max="1" width="16.1796875" style="269" customWidth="1"/>
    <col min="2" max="2" width="22.1796875" style="269" customWidth="1"/>
    <col min="3" max="3" width="38.54296875" style="269" customWidth="1"/>
    <col min="4" max="21" width="13.81640625" style="269" customWidth="1"/>
    <col min="22" max="25" width="13.81640625" style="15" customWidth="1"/>
    <col min="26" max="26" width="13.81640625" style="269" customWidth="1"/>
    <col min="27" max="27" width="11.453125" style="269" customWidth="1"/>
    <col min="28" max="29" width="13.81640625" style="269" customWidth="1"/>
    <col min="30" max="30" width="9.1796875" style="269"/>
    <col min="31" max="31" width="11.1796875" style="269" customWidth="1"/>
    <col min="32" max="16384" width="9.1796875" style="269"/>
  </cols>
  <sheetData>
    <row r="1" spans="1:27" ht="20">
      <c r="A1" s="109" t="s">
        <v>1352</v>
      </c>
      <c r="D1" s="14"/>
      <c r="E1" s="14"/>
      <c r="F1" s="14"/>
      <c r="G1" s="14"/>
      <c r="H1" s="14"/>
      <c r="J1" s="5"/>
      <c r="K1" s="4"/>
    </row>
    <row r="2" spans="1:27" s="13" customFormat="1" ht="15" customHeight="1">
      <c r="A2" s="256" t="s">
        <v>1308</v>
      </c>
      <c r="D2" s="257"/>
      <c r="E2" s="257"/>
      <c r="F2" s="257"/>
      <c r="G2" s="257"/>
      <c r="H2" s="257"/>
      <c r="I2" s="257"/>
      <c r="J2" s="257"/>
      <c r="K2" s="257"/>
      <c r="L2" s="257"/>
      <c r="M2" s="257"/>
      <c r="N2" s="257"/>
      <c r="O2" s="257"/>
      <c r="P2" s="257"/>
    </row>
    <row r="3" spans="1:27" s="13" customFormat="1" ht="15" customHeight="1">
      <c r="A3" s="256" t="s">
        <v>947</v>
      </c>
      <c r="D3" s="257"/>
      <c r="E3" s="257"/>
      <c r="F3" s="257"/>
      <c r="G3" s="257"/>
      <c r="H3" s="257"/>
      <c r="I3" s="257"/>
      <c r="J3" s="257"/>
      <c r="K3" s="257"/>
      <c r="L3" s="257"/>
      <c r="M3" s="257"/>
      <c r="N3" s="257"/>
      <c r="O3" s="257"/>
      <c r="P3" s="257"/>
    </row>
    <row r="4" spans="1:27" s="13" customFormat="1" ht="25.5" customHeight="1">
      <c r="A4" s="52" t="s">
        <v>894</v>
      </c>
      <c r="D4" s="257"/>
      <c r="E4" s="257"/>
      <c r="F4" s="257"/>
      <c r="G4" s="257"/>
      <c r="H4" s="257"/>
      <c r="I4" s="257"/>
      <c r="J4" s="257"/>
      <c r="K4" s="257"/>
      <c r="L4" s="257"/>
      <c r="M4" s="257"/>
      <c r="N4" s="257"/>
      <c r="O4" s="257"/>
      <c r="P4" s="257"/>
    </row>
    <row r="5" spans="1:27" ht="75" customHeight="1">
      <c r="A5" s="270" t="s">
        <v>1236</v>
      </c>
      <c r="B5" s="271" t="s">
        <v>145</v>
      </c>
      <c r="C5" s="271" t="s">
        <v>1309</v>
      </c>
      <c r="D5" s="128" t="s">
        <v>924</v>
      </c>
      <c r="E5" s="128" t="s">
        <v>923</v>
      </c>
      <c r="F5" s="128" t="s">
        <v>1038</v>
      </c>
      <c r="G5" s="128" t="s">
        <v>1039</v>
      </c>
      <c r="H5" s="128" t="s">
        <v>1040</v>
      </c>
      <c r="I5" s="128" t="s">
        <v>1041</v>
      </c>
      <c r="J5" s="128" t="s">
        <v>921</v>
      </c>
      <c r="K5" s="128" t="s">
        <v>922</v>
      </c>
      <c r="L5" s="128" t="s">
        <v>925</v>
      </c>
      <c r="M5" s="128" t="s">
        <v>926</v>
      </c>
      <c r="N5" s="128" t="s">
        <v>927</v>
      </c>
      <c r="O5" s="128" t="s">
        <v>928</v>
      </c>
      <c r="P5" s="128" t="s">
        <v>929</v>
      </c>
      <c r="Q5" s="128" t="s">
        <v>930</v>
      </c>
      <c r="R5" s="128" t="s">
        <v>1043</v>
      </c>
      <c r="S5" s="128" t="s">
        <v>1044</v>
      </c>
      <c r="T5" s="128" t="s">
        <v>996</v>
      </c>
      <c r="U5" s="128" t="s">
        <v>997</v>
      </c>
      <c r="V5" s="128" t="s">
        <v>1051</v>
      </c>
      <c r="W5" s="128" t="s">
        <v>1052</v>
      </c>
      <c r="X5" s="128" t="s">
        <v>1055</v>
      </c>
      <c r="Y5" s="128" t="s">
        <v>1056</v>
      </c>
      <c r="Z5" s="164" t="s">
        <v>1085</v>
      </c>
      <c r="AA5" s="164" t="s">
        <v>1086</v>
      </c>
    </row>
    <row r="6" spans="1:27" s="144" customFormat="1" ht="20.149999999999999" customHeight="1">
      <c r="A6" s="260" t="s">
        <v>1203</v>
      </c>
      <c r="B6" s="260" t="s">
        <v>63</v>
      </c>
      <c r="C6" s="252"/>
      <c r="D6" s="272">
        <v>4063206</v>
      </c>
      <c r="E6" s="273">
        <v>46726</v>
      </c>
      <c r="F6" s="272">
        <v>4120494</v>
      </c>
      <c r="G6" s="272">
        <v>64299</v>
      </c>
      <c r="H6" s="272">
        <v>4131926</v>
      </c>
      <c r="I6" s="272">
        <v>39513</v>
      </c>
      <c r="J6" s="272">
        <v>4029958</v>
      </c>
      <c r="K6" s="272">
        <v>21343</v>
      </c>
      <c r="L6" s="272">
        <v>4089477</v>
      </c>
      <c r="M6" s="272">
        <v>22035</v>
      </c>
      <c r="N6" s="272">
        <v>4121140</v>
      </c>
      <c r="O6" s="272">
        <v>20788</v>
      </c>
      <c r="P6" s="272">
        <v>4105824</v>
      </c>
      <c r="Q6" s="272">
        <v>20232</v>
      </c>
      <c r="R6" s="272">
        <v>4167361</v>
      </c>
      <c r="S6" s="272">
        <v>14577</v>
      </c>
      <c r="T6" s="85">
        <v>4227659</v>
      </c>
      <c r="U6" s="85">
        <v>19780</v>
      </c>
      <c r="V6" s="85">
        <v>4208923</v>
      </c>
      <c r="W6" s="85">
        <v>29599</v>
      </c>
      <c r="X6" s="272">
        <v>4245217</v>
      </c>
      <c r="Y6" s="272">
        <v>36322</v>
      </c>
      <c r="Z6" s="274">
        <v>4243803</v>
      </c>
      <c r="AA6" s="274">
        <v>37730</v>
      </c>
    </row>
    <row r="7" spans="1:27" s="277" customFormat="1" ht="20.149999999999999" customHeight="1">
      <c r="A7" s="275" t="s">
        <v>1310</v>
      </c>
      <c r="B7" s="275" t="s">
        <v>950</v>
      </c>
      <c r="C7" s="252"/>
      <c r="D7" s="276">
        <f>SUM(D8:D16)</f>
        <v>503751</v>
      </c>
      <c r="E7" s="276">
        <f t="shared" ref="E7:AA7" si="0">SUM(E8:E16)</f>
        <v>5234</v>
      </c>
      <c r="F7" s="276">
        <f t="shared" si="0"/>
        <v>508642</v>
      </c>
      <c r="G7" s="276">
        <f t="shared" si="0"/>
        <v>6670</v>
      </c>
      <c r="H7" s="276">
        <f t="shared" si="0"/>
        <v>508270</v>
      </c>
      <c r="I7" s="276">
        <f t="shared" si="0"/>
        <v>5091</v>
      </c>
      <c r="J7" s="276">
        <f t="shared" si="0"/>
        <v>503880</v>
      </c>
      <c r="K7" s="276">
        <f t="shared" si="0"/>
        <v>2280</v>
      </c>
      <c r="L7" s="276">
        <f t="shared" si="0"/>
        <v>503646</v>
      </c>
      <c r="M7" s="276">
        <f t="shared" si="0"/>
        <v>2193</v>
      </c>
      <c r="N7" s="276">
        <f t="shared" si="0"/>
        <v>509404</v>
      </c>
      <c r="O7" s="276">
        <f t="shared" si="0"/>
        <v>1926</v>
      </c>
      <c r="P7" s="276">
        <f t="shared" si="0"/>
        <v>506880</v>
      </c>
      <c r="Q7" s="276">
        <f t="shared" si="0"/>
        <v>1765</v>
      </c>
      <c r="R7" s="276">
        <f t="shared" si="0"/>
        <v>508272</v>
      </c>
      <c r="S7" s="276">
        <f t="shared" si="0"/>
        <v>630</v>
      </c>
      <c r="T7" s="276">
        <f t="shared" si="0"/>
        <v>524678</v>
      </c>
      <c r="U7" s="276">
        <f t="shared" si="0"/>
        <v>1999</v>
      </c>
      <c r="V7" s="276">
        <f t="shared" si="0"/>
        <v>519319</v>
      </c>
      <c r="W7" s="276">
        <f t="shared" si="0"/>
        <v>2540</v>
      </c>
      <c r="X7" s="276">
        <f t="shared" si="0"/>
        <v>521900</v>
      </c>
      <c r="Y7" s="276">
        <f t="shared" si="0"/>
        <v>3246</v>
      </c>
      <c r="Z7" s="276">
        <f t="shared" si="0"/>
        <v>523844</v>
      </c>
      <c r="AA7" s="276">
        <f t="shared" si="0"/>
        <v>3609</v>
      </c>
    </row>
    <row r="8" spans="1:27" ht="15.75" customHeight="1">
      <c r="A8" s="252" t="s">
        <v>1242</v>
      </c>
      <c r="B8" s="252" t="s">
        <v>950</v>
      </c>
      <c r="C8" s="252" t="s">
        <v>60</v>
      </c>
      <c r="D8" s="278">
        <v>53299</v>
      </c>
      <c r="E8" s="278">
        <v>496</v>
      </c>
      <c r="F8" s="278">
        <v>53940</v>
      </c>
      <c r="G8" s="278">
        <v>582</v>
      </c>
      <c r="H8" s="278">
        <v>54457</v>
      </c>
      <c r="I8" s="278">
        <v>558</v>
      </c>
      <c r="J8" s="278">
        <v>53147</v>
      </c>
      <c r="K8" s="278">
        <v>167</v>
      </c>
      <c r="L8" s="278">
        <v>53560</v>
      </c>
      <c r="M8" s="278">
        <v>203</v>
      </c>
      <c r="N8" s="278">
        <v>53056</v>
      </c>
      <c r="O8" s="278">
        <v>168</v>
      </c>
      <c r="P8" s="279">
        <v>52584</v>
      </c>
      <c r="Q8" s="279">
        <v>188</v>
      </c>
      <c r="R8" s="279">
        <v>52592</v>
      </c>
      <c r="S8" s="279">
        <v>30</v>
      </c>
      <c r="T8" s="74">
        <v>54212</v>
      </c>
      <c r="U8" s="74">
        <v>148</v>
      </c>
      <c r="V8" s="74">
        <v>53471</v>
      </c>
      <c r="W8" s="74">
        <v>254</v>
      </c>
      <c r="X8" s="279">
        <v>53798</v>
      </c>
      <c r="Y8" s="279">
        <v>256</v>
      </c>
      <c r="Z8" s="74">
        <v>53826</v>
      </c>
      <c r="AA8" s="74">
        <v>255</v>
      </c>
    </row>
    <row r="9" spans="1:27" ht="15.5">
      <c r="A9" s="252" t="s">
        <v>1375</v>
      </c>
      <c r="B9" s="252" t="s">
        <v>950</v>
      </c>
      <c r="C9" s="252" t="s">
        <v>129</v>
      </c>
      <c r="D9" s="278">
        <v>52993</v>
      </c>
      <c r="E9" s="278">
        <v>487</v>
      </c>
      <c r="F9" s="278">
        <v>53711</v>
      </c>
      <c r="G9" s="278">
        <v>573</v>
      </c>
      <c r="H9" s="278">
        <v>53829</v>
      </c>
      <c r="I9" s="278">
        <v>561</v>
      </c>
      <c r="J9" s="278">
        <v>53181</v>
      </c>
      <c r="K9" s="278">
        <v>175</v>
      </c>
      <c r="L9" s="278">
        <v>53101</v>
      </c>
      <c r="M9" s="278">
        <v>199</v>
      </c>
      <c r="N9" s="278">
        <v>53707</v>
      </c>
      <c r="O9" s="278">
        <v>187</v>
      </c>
      <c r="P9" s="279">
        <v>53651</v>
      </c>
      <c r="Q9" s="279">
        <v>180</v>
      </c>
      <c r="R9" s="279">
        <v>54334</v>
      </c>
      <c r="S9" s="279">
        <v>28</v>
      </c>
      <c r="T9" s="74">
        <v>56275</v>
      </c>
      <c r="U9" s="74">
        <v>203</v>
      </c>
      <c r="V9" s="74">
        <v>55801</v>
      </c>
      <c r="W9" s="74">
        <v>269</v>
      </c>
      <c r="X9" s="279">
        <v>56259</v>
      </c>
      <c r="Y9" s="279">
        <v>273</v>
      </c>
      <c r="Z9" s="74">
        <v>56778</v>
      </c>
      <c r="AA9" s="74">
        <v>295</v>
      </c>
    </row>
    <row r="10" spans="1:27" ht="15.5">
      <c r="A10" s="252" t="s">
        <v>1255</v>
      </c>
      <c r="B10" s="252" t="s">
        <v>950</v>
      </c>
      <c r="C10" s="252" t="s">
        <v>127</v>
      </c>
      <c r="D10" s="278">
        <v>49332</v>
      </c>
      <c r="E10" s="278">
        <v>579</v>
      </c>
      <c r="F10" s="278">
        <v>49357</v>
      </c>
      <c r="G10" s="278">
        <v>628</v>
      </c>
      <c r="H10" s="278">
        <v>49873</v>
      </c>
      <c r="I10" s="278">
        <v>565</v>
      </c>
      <c r="J10" s="278">
        <v>49145</v>
      </c>
      <c r="K10" s="278">
        <v>197</v>
      </c>
      <c r="L10" s="278">
        <v>49176</v>
      </c>
      <c r="M10" s="278">
        <v>219</v>
      </c>
      <c r="N10" s="278">
        <v>49717</v>
      </c>
      <c r="O10" s="278">
        <v>195</v>
      </c>
      <c r="P10" s="279">
        <v>49231</v>
      </c>
      <c r="Q10" s="279">
        <v>179</v>
      </c>
      <c r="R10" s="279">
        <v>49205</v>
      </c>
      <c r="S10" s="279">
        <v>42</v>
      </c>
      <c r="T10" s="74">
        <v>51049</v>
      </c>
      <c r="U10" s="74">
        <v>184</v>
      </c>
      <c r="V10" s="74">
        <v>50613</v>
      </c>
      <c r="W10" s="74">
        <v>288</v>
      </c>
      <c r="X10" s="279">
        <v>50916</v>
      </c>
      <c r="Y10" s="279">
        <v>277</v>
      </c>
      <c r="Z10" s="74">
        <v>50880</v>
      </c>
      <c r="AA10" s="74">
        <v>260</v>
      </c>
    </row>
    <row r="11" spans="1:27" ht="15.5">
      <c r="A11" s="252" t="s">
        <v>1263</v>
      </c>
      <c r="B11" s="252" t="s">
        <v>950</v>
      </c>
      <c r="C11" s="252" t="s">
        <v>119</v>
      </c>
      <c r="D11" s="278">
        <v>60056</v>
      </c>
      <c r="E11" s="278">
        <v>652</v>
      </c>
      <c r="F11" s="278">
        <v>60688</v>
      </c>
      <c r="G11" s="278">
        <v>696</v>
      </c>
      <c r="H11" s="278">
        <v>61481</v>
      </c>
      <c r="I11" s="278">
        <v>676</v>
      </c>
      <c r="J11" s="278">
        <v>60325</v>
      </c>
      <c r="K11" s="278">
        <v>298</v>
      </c>
      <c r="L11" s="278">
        <v>59553</v>
      </c>
      <c r="M11" s="278">
        <v>270</v>
      </c>
      <c r="N11" s="278">
        <v>59995</v>
      </c>
      <c r="O11" s="278">
        <v>219</v>
      </c>
      <c r="P11" s="279">
        <v>59199</v>
      </c>
      <c r="Q11" s="279">
        <v>190</v>
      </c>
      <c r="R11" s="279">
        <v>58782</v>
      </c>
      <c r="S11" s="279">
        <v>8</v>
      </c>
      <c r="T11" s="74">
        <v>60853</v>
      </c>
      <c r="U11" s="74">
        <v>193</v>
      </c>
      <c r="V11" s="74">
        <v>60438</v>
      </c>
      <c r="W11" s="74">
        <v>322</v>
      </c>
      <c r="X11" s="279">
        <v>60400</v>
      </c>
      <c r="Y11" s="279">
        <v>333</v>
      </c>
      <c r="Z11" s="74">
        <v>60520</v>
      </c>
      <c r="AA11" s="74">
        <v>362</v>
      </c>
    </row>
    <row r="12" spans="1:27" ht="15.5">
      <c r="A12" s="252" t="s">
        <v>1273</v>
      </c>
      <c r="B12" s="252" t="s">
        <v>950</v>
      </c>
      <c r="C12" s="252" t="s">
        <v>110</v>
      </c>
      <c r="D12" s="278">
        <v>58848</v>
      </c>
      <c r="E12" s="278">
        <v>678</v>
      </c>
      <c r="F12" s="278">
        <v>59556</v>
      </c>
      <c r="G12" s="278">
        <v>1222</v>
      </c>
      <c r="H12" s="278">
        <v>58454</v>
      </c>
      <c r="I12" s="278">
        <v>571</v>
      </c>
      <c r="J12" s="278">
        <v>59453</v>
      </c>
      <c r="K12" s="278">
        <v>392</v>
      </c>
      <c r="L12" s="278">
        <v>60388</v>
      </c>
      <c r="M12" s="278">
        <v>333</v>
      </c>
      <c r="N12" s="278">
        <v>61054</v>
      </c>
      <c r="O12" s="278">
        <v>265</v>
      </c>
      <c r="P12" s="279">
        <v>60669</v>
      </c>
      <c r="Q12" s="279">
        <v>244</v>
      </c>
      <c r="R12" s="279">
        <v>60911</v>
      </c>
      <c r="S12" s="279">
        <v>206</v>
      </c>
      <c r="T12" s="74">
        <v>62520</v>
      </c>
      <c r="U12" s="74">
        <v>366</v>
      </c>
      <c r="V12" s="74">
        <v>61368</v>
      </c>
      <c r="W12" s="74">
        <v>252</v>
      </c>
      <c r="X12" s="279">
        <v>61709</v>
      </c>
      <c r="Y12" s="279">
        <v>574</v>
      </c>
      <c r="Z12" s="74">
        <v>61807</v>
      </c>
      <c r="AA12" s="74">
        <v>696</v>
      </c>
    </row>
    <row r="13" spans="1:27" ht="15.5">
      <c r="A13" s="252" t="s">
        <v>1274</v>
      </c>
      <c r="B13" s="252" t="s">
        <v>950</v>
      </c>
      <c r="C13" s="252" t="s">
        <v>109</v>
      </c>
      <c r="D13" s="278">
        <v>57647</v>
      </c>
      <c r="E13" s="278">
        <v>682</v>
      </c>
      <c r="F13" s="278">
        <v>58628</v>
      </c>
      <c r="G13" s="278">
        <v>1206</v>
      </c>
      <c r="H13" s="278">
        <v>57596</v>
      </c>
      <c r="I13" s="278">
        <v>569</v>
      </c>
      <c r="J13" s="278">
        <v>58922</v>
      </c>
      <c r="K13" s="278">
        <v>408</v>
      </c>
      <c r="L13" s="278">
        <v>59851</v>
      </c>
      <c r="M13" s="278">
        <v>308</v>
      </c>
      <c r="N13" s="278">
        <v>61417</v>
      </c>
      <c r="O13" s="278">
        <v>291</v>
      </c>
      <c r="P13" s="279">
        <v>61613</v>
      </c>
      <c r="Q13" s="279">
        <v>226</v>
      </c>
      <c r="R13" s="279">
        <v>62567</v>
      </c>
      <c r="S13" s="279">
        <v>233</v>
      </c>
      <c r="T13" s="74">
        <v>64246</v>
      </c>
      <c r="U13" s="74">
        <v>401</v>
      </c>
      <c r="V13" s="74">
        <v>63205</v>
      </c>
      <c r="W13" s="74">
        <v>292</v>
      </c>
      <c r="X13" s="279">
        <v>63816</v>
      </c>
      <c r="Y13" s="279">
        <v>608</v>
      </c>
      <c r="Z13" s="74">
        <v>64292</v>
      </c>
      <c r="AA13" s="74">
        <v>770</v>
      </c>
    </row>
    <row r="14" spans="1:27" ht="15.5">
      <c r="A14" s="252" t="s">
        <v>1284</v>
      </c>
      <c r="B14" s="252" t="s">
        <v>950</v>
      </c>
      <c r="C14" s="252" t="s">
        <v>98</v>
      </c>
      <c r="D14" s="278">
        <v>57967</v>
      </c>
      <c r="E14" s="278">
        <v>547</v>
      </c>
      <c r="F14" s="278">
        <v>58337</v>
      </c>
      <c r="G14" s="278">
        <v>574</v>
      </c>
      <c r="H14" s="278">
        <v>58037</v>
      </c>
      <c r="I14" s="278">
        <v>515</v>
      </c>
      <c r="J14" s="278">
        <v>56927</v>
      </c>
      <c r="K14" s="278">
        <v>260</v>
      </c>
      <c r="L14" s="278">
        <v>56439</v>
      </c>
      <c r="M14" s="278">
        <v>221</v>
      </c>
      <c r="N14" s="278">
        <v>57088</v>
      </c>
      <c r="O14" s="278">
        <v>193</v>
      </c>
      <c r="P14" s="279">
        <v>56830</v>
      </c>
      <c r="Q14" s="279">
        <v>181</v>
      </c>
      <c r="R14" s="279">
        <v>57016</v>
      </c>
      <c r="S14" s="279">
        <v>15</v>
      </c>
      <c r="T14" s="74">
        <v>58914</v>
      </c>
      <c r="U14" s="74">
        <v>162</v>
      </c>
      <c r="V14" s="74">
        <v>58740</v>
      </c>
      <c r="W14" s="74">
        <v>309</v>
      </c>
      <c r="X14" s="279">
        <v>58995</v>
      </c>
      <c r="Y14" s="279">
        <v>365</v>
      </c>
      <c r="Z14" s="74">
        <v>59704</v>
      </c>
      <c r="AA14" s="74">
        <v>382</v>
      </c>
    </row>
    <row r="15" spans="1:27" ht="15.5">
      <c r="A15" s="252" t="s">
        <v>1293</v>
      </c>
      <c r="B15" s="252" t="s">
        <v>950</v>
      </c>
      <c r="C15" s="252" t="s">
        <v>17</v>
      </c>
      <c r="D15" s="278">
        <v>56454</v>
      </c>
      <c r="E15" s="278">
        <v>554</v>
      </c>
      <c r="F15" s="278">
        <v>56922</v>
      </c>
      <c r="G15" s="278">
        <v>573</v>
      </c>
      <c r="H15" s="278">
        <v>56839</v>
      </c>
      <c r="I15" s="278">
        <v>564</v>
      </c>
      <c r="J15" s="278">
        <v>56181</v>
      </c>
      <c r="K15" s="278">
        <v>171</v>
      </c>
      <c r="L15" s="278">
        <v>55225</v>
      </c>
      <c r="M15" s="278">
        <v>226</v>
      </c>
      <c r="N15" s="278">
        <v>56378</v>
      </c>
      <c r="O15" s="278">
        <v>199</v>
      </c>
      <c r="P15" s="279">
        <v>56267</v>
      </c>
      <c r="Q15" s="279">
        <v>176</v>
      </c>
      <c r="R15" s="279">
        <v>56002</v>
      </c>
      <c r="S15" s="279">
        <v>42</v>
      </c>
      <c r="T15" s="74">
        <v>57912</v>
      </c>
      <c r="U15" s="74">
        <v>190</v>
      </c>
      <c r="V15" s="74">
        <v>57413</v>
      </c>
      <c r="W15" s="74">
        <v>282</v>
      </c>
      <c r="X15" s="279">
        <v>57438</v>
      </c>
      <c r="Y15" s="279">
        <v>282</v>
      </c>
      <c r="Z15" s="74">
        <v>57518</v>
      </c>
      <c r="AA15" s="74">
        <v>312</v>
      </c>
    </row>
    <row r="16" spans="1:27" ht="15.5">
      <c r="A16" s="252" t="s">
        <v>1307</v>
      </c>
      <c r="B16" s="252" t="s">
        <v>950</v>
      </c>
      <c r="C16" s="252" t="s">
        <v>82</v>
      </c>
      <c r="D16" s="278">
        <v>57155</v>
      </c>
      <c r="E16" s="278">
        <v>559</v>
      </c>
      <c r="F16" s="278">
        <v>57503</v>
      </c>
      <c r="G16" s="278">
        <v>616</v>
      </c>
      <c r="H16" s="278">
        <v>57704</v>
      </c>
      <c r="I16" s="278">
        <v>512</v>
      </c>
      <c r="J16" s="278">
        <v>56599</v>
      </c>
      <c r="K16" s="278">
        <v>212</v>
      </c>
      <c r="L16" s="278">
        <v>56353</v>
      </c>
      <c r="M16" s="278">
        <v>214</v>
      </c>
      <c r="N16" s="278">
        <v>56992</v>
      </c>
      <c r="O16" s="278">
        <v>209</v>
      </c>
      <c r="P16" s="279">
        <v>56836</v>
      </c>
      <c r="Q16" s="279">
        <v>201</v>
      </c>
      <c r="R16" s="279">
        <v>56863</v>
      </c>
      <c r="S16" s="279">
        <v>26</v>
      </c>
      <c r="T16" s="74">
        <v>58697</v>
      </c>
      <c r="U16" s="74">
        <v>152</v>
      </c>
      <c r="V16" s="74">
        <v>58270</v>
      </c>
      <c r="W16" s="74">
        <v>272</v>
      </c>
      <c r="X16" s="279">
        <v>58569</v>
      </c>
      <c r="Y16" s="279">
        <v>278</v>
      </c>
      <c r="Z16" s="74">
        <v>58519</v>
      </c>
      <c r="AA16" s="74">
        <v>277</v>
      </c>
    </row>
    <row r="17" spans="1:27" ht="20.149999999999999" customHeight="1">
      <c r="A17" s="275" t="s">
        <v>1311</v>
      </c>
      <c r="B17" s="275" t="s">
        <v>951</v>
      </c>
      <c r="C17" s="252"/>
      <c r="D17" s="276">
        <f>SUM(D18:D26)</f>
        <v>532031</v>
      </c>
      <c r="E17" s="276">
        <f t="shared" ref="E17:AA17" si="1">SUM(E18:E26)</f>
        <v>4729</v>
      </c>
      <c r="F17" s="276">
        <f t="shared" si="1"/>
        <v>534179</v>
      </c>
      <c r="G17" s="276">
        <f t="shared" si="1"/>
        <v>5211</v>
      </c>
      <c r="H17" s="276">
        <f t="shared" si="1"/>
        <v>539964</v>
      </c>
      <c r="I17" s="276">
        <f t="shared" si="1"/>
        <v>4720</v>
      </c>
      <c r="J17" s="276">
        <f t="shared" si="1"/>
        <v>522251</v>
      </c>
      <c r="K17" s="276">
        <f t="shared" si="1"/>
        <v>1597</v>
      </c>
      <c r="L17" s="276">
        <f t="shared" si="1"/>
        <v>520042</v>
      </c>
      <c r="M17" s="276">
        <f t="shared" si="1"/>
        <v>2665</v>
      </c>
      <c r="N17" s="276">
        <f t="shared" si="1"/>
        <v>522369</v>
      </c>
      <c r="O17" s="276">
        <f t="shared" si="1"/>
        <v>2664</v>
      </c>
      <c r="P17" s="276">
        <f t="shared" si="1"/>
        <v>524101</v>
      </c>
      <c r="Q17" s="276">
        <f t="shared" si="1"/>
        <v>2073</v>
      </c>
      <c r="R17" s="276">
        <f t="shared" si="1"/>
        <v>524350</v>
      </c>
      <c r="S17" s="276">
        <f t="shared" si="1"/>
        <v>1359</v>
      </c>
      <c r="T17" s="276">
        <f t="shared" si="1"/>
        <v>519662</v>
      </c>
      <c r="U17" s="276">
        <f t="shared" si="1"/>
        <v>3704</v>
      </c>
      <c r="V17" s="276">
        <f t="shared" si="1"/>
        <v>529207</v>
      </c>
      <c r="W17" s="276">
        <f t="shared" si="1"/>
        <v>1765</v>
      </c>
      <c r="X17" s="276">
        <f t="shared" si="1"/>
        <v>527298</v>
      </c>
      <c r="Y17" s="276">
        <f t="shared" si="1"/>
        <v>2078</v>
      </c>
      <c r="Z17" s="276">
        <f t="shared" si="1"/>
        <v>525173</v>
      </c>
      <c r="AA17" s="276">
        <f t="shared" si="1"/>
        <v>2699</v>
      </c>
    </row>
    <row r="18" spans="1:27" ht="15.5">
      <c r="A18" s="252" t="s">
        <v>1276</v>
      </c>
      <c r="B18" s="252" t="s">
        <v>951</v>
      </c>
      <c r="C18" s="252" t="s">
        <v>107</v>
      </c>
      <c r="D18" s="278">
        <v>57371</v>
      </c>
      <c r="E18" s="278">
        <v>523</v>
      </c>
      <c r="F18" s="278">
        <v>57196</v>
      </c>
      <c r="G18" s="278">
        <v>634</v>
      </c>
      <c r="H18" s="278">
        <v>58461</v>
      </c>
      <c r="I18" s="278">
        <v>610</v>
      </c>
      <c r="J18" s="278">
        <v>58158</v>
      </c>
      <c r="K18" s="278">
        <v>211</v>
      </c>
      <c r="L18" s="278">
        <v>57241</v>
      </c>
      <c r="M18" s="278">
        <v>369</v>
      </c>
      <c r="N18" s="278">
        <v>56982</v>
      </c>
      <c r="O18" s="278">
        <v>344</v>
      </c>
      <c r="P18" s="279">
        <v>56769</v>
      </c>
      <c r="Q18" s="279">
        <v>271</v>
      </c>
      <c r="R18" s="279">
        <v>55637</v>
      </c>
      <c r="S18" s="279">
        <v>208</v>
      </c>
      <c r="T18" s="74">
        <v>55009</v>
      </c>
      <c r="U18" s="74">
        <v>508</v>
      </c>
      <c r="V18" s="74">
        <v>56395</v>
      </c>
      <c r="W18" s="74">
        <v>230</v>
      </c>
      <c r="X18" s="279">
        <v>56101</v>
      </c>
      <c r="Y18" s="279">
        <v>273</v>
      </c>
      <c r="Z18" s="74">
        <v>55875</v>
      </c>
      <c r="AA18" s="74">
        <v>384</v>
      </c>
    </row>
    <row r="19" spans="1:27" ht="15.5">
      <c r="A19" s="252" t="s">
        <v>1277</v>
      </c>
      <c r="B19" s="252" t="s">
        <v>951</v>
      </c>
      <c r="C19" s="252" t="s">
        <v>106</v>
      </c>
      <c r="D19" s="278">
        <v>60619</v>
      </c>
      <c r="E19" s="278">
        <v>550</v>
      </c>
      <c r="F19" s="278">
        <v>60282</v>
      </c>
      <c r="G19" s="278">
        <v>633</v>
      </c>
      <c r="H19" s="278">
        <v>62005</v>
      </c>
      <c r="I19" s="278">
        <v>500</v>
      </c>
      <c r="J19" s="278">
        <v>60939</v>
      </c>
      <c r="K19" s="278">
        <v>188</v>
      </c>
      <c r="L19" s="278">
        <v>59996</v>
      </c>
      <c r="M19" s="278">
        <v>348</v>
      </c>
      <c r="N19" s="278">
        <v>59808</v>
      </c>
      <c r="O19" s="278">
        <v>313</v>
      </c>
      <c r="P19" s="279">
        <v>59883</v>
      </c>
      <c r="Q19" s="279">
        <v>273</v>
      </c>
      <c r="R19" s="279">
        <v>60157</v>
      </c>
      <c r="S19" s="279">
        <v>174</v>
      </c>
      <c r="T19" s="74">
        <v>58967</v>
      </c>
      <c r="U19" s="74">
        <v>455</v>
      </c>
      <c r="V19" s="74">
        <v>60285</v>
      </c>
      <c r="W19" s="74">
        <v>208</v>
      </c>
      <c r="X19" s="279">
        <v>60482</v>
      </c>
      <c r="Y19" s="279">
        <v>216</v>
      </c>
      <c r="Z19" s="74">
        <v>60333</v>
      </c>
      <c r="AA19" s="74">
        <v>318</v>
      </c>
    </row>
    <row r="20" spans="1:27" ht="15.5">
      <c r="A20" s="252" t="s">
        <v>1278</v>
      </c>
      <c r="B20" s="252" t="s">
        <v>951</v>
      </c>
      <c r="C20" s="252" t="s">
        <v>105</v>
      </c>
      <c r="D20" s="278">
        <v>64362</v>
      </c>
      <c r="E20" s="278">
        <v>442</v>
      </c>
      <c r="F20" s="278">
        <v>66653</v>
      </c>
      <c r="G20" s="278">
        <v>400</v>
      </c>
      <c r="H20" s="278">
        <v>65009</v>
      </c>
      <c r="I20" s="278">
        <v>267</v>
      </c>
      <c r="J20" s="278">
        <v>62602</v>
      </c>
      <c r="K20" s="278">
        <v>90</v>
      </c>
      <c r="L20" s="278">
        <v>61306</v>
      </c>
      <c r="M20" s="278">
        <v>163</v>
      </c>
      <c r="N20" s="278">
        <v>61759</v>
      </c>
      <c r="O20" s="278">
        <v>187</v>
      </c>
      <c r="P20" s="279">
        <v>61609</v>
      </c>
      <c r="Q20" s="279">
        <v>129</v>
      </c>
      <c r="R20" s="279">
        <v>63384</v>
      </c>
      <c r="S20" s="279">
        <v>111</v>
      </c>
      <c r="T20" s="74">
        <v>64062</v>
      </c>
      <c r="U20" s="74">
        <v>269</v>
      </c>
      <c r="V20" s="74">
        <v>64499</v>
      </c>
      <c r="W20" s="74">
        <v>123</v>
      </c>
      <c r="X20" s="279">
        <v>63469</v>
      </c>
      <c r="Y20" s="279">
        <v>160</v>
      </c>
      <c r="Z20" s="74">
        <v>62265</v>
      </c>
      <c r="AA20" s="74">
        <v>199</v>
      </c>
    </row>
    <row r="21" spans="1:27" ht="15.5">
      <c r="A21" s="252" t="s">
        <v>1279</v>
      </c>
      <c r="B21" s="252" t="s">
        <v>951</v>
      </c>
      <c r="C21" s="252" t="s">
        <v>104</v>
      </c>
      <c r="D21" s="278">
        <v>58946</v>
      </c>
      <c r="E21" s="278">
        <v>566</v>
      </c>
      <c r="F21" s="278">
        <v>58527</v>
      </c>
      <c r="G21" s="278">
        <v>529</v>
      </c>
      <c r="H21" s="278">
        <v>57553</v>
      </c>
      <c r="I21" s="278">
        <v>501</v>
      </c>
      <c r="J21" s="278">
        <v>53875</v>
      </c>
      <c r="K21" s="278">
        <v>143</v>
      </c>
      <c r="L21" s="278">
        <v>53325</v>
      </c>
      <c r="M21" s="278">
        <v>277</v>
      </c>
      <c r="N21" s="278">
        <v>53316</v>
      </c>
      <c r="O21" s="278">
        <v>275</v>
      </c>
      <c r="P21" s="279">
        <v>52997</v>
      </c>
      <c r="Q21" s="279">
        <v>232</v>
      </c>
      <c r="R21" s="279">
        <v>53109</v>
      </c>
      <c r="S21" s="279">
        <v>157</v>
      </c>
      <c r="T21" s="74">
        <v>52368</v>
      </c>
      <c r="U21" s="74">
        <v>403</v>
      </c>
      <c r="V21" s="74">
        <v>53462</v>
      </c>
      <c r="W21" s="74">
        <v>135</v>
      </c>
      <c r="X21" s="279">
        <v>53075</v>
      </c>
      <c r="Y21" s="279">
        <v>193</v>
      </c>
      <c r="Z21" s="74">
        <v>52714</v>
      </c>
      <c r="AA21" s="74">
        <v>250</v>
      </c>
    </row>
    <row r="22" spans="1:27" ht="15.5">
      <c r="A22" s="252" t="s">
        <v>1280</v>
      </c>
      <c r="B22" s="252" t="s">
        <v>951</v>
      </c>
      <c r="C22" s="252" t="s">
        <v>103</v>
      </c>
      <c r="D22" s="278">
        <v>61149</v>
      </c>
      <c r="E22" s="278">
        <v>588</v>
      </c>
      <c r="F22" s="278">
        <v>60853</v>
      </c>
      <c r="G22" s="278">
        <v>770</v>
      </c>
      <c r="H22" s="278">
        <v>62389</v>
      </c>
      <c r="I22" s="278">
        <v>707</v>
      </c>
      <c r="J22" s="278">
        <v>61669</v>
      </c>
      <c r="K22" s="278">
        <v>224</v>
      </c>
      <c r="L22" s="278">
        <v>61647</v>
      </c>
      <c r="M22" s="278">
        <v>447</v>
      </c>
      <c r="N22" s="278">
        <v>62093</v>
      </c>
      <c r="O22" s="278">
        <v>409</v>
      </c>
      <c r="P22" s="279">
        <v>62433</v>
      </c>
      <c r="Q22" s="279">
        <v>300</v>
      </c>
      <c r="R22" s="279">
        <v>62199</v>
      </c>
      <c r="S22" s="279">
        <v>223</v>
      </c>
      <c r="T22" s="74">
        <v>60306</v>
      </c>
      <c r="U22" s="74">
        <v>608</v>
      </c>
      <c r="V22" s="74">
        <v>61763</v>
      </c>
      <c r="W22" s="74">
        <v>245</v>
      </c>
      <c r="X22" s="279">
        <v>61954</v>
      </c>
      <c r="Y22" s="279">
        <v>309</v>
      </c>
      <c r="Z22" s="74">
        <v>61620</v>
      </c>
      <c r="AA22" s="74">
        <v>421</v>
      </c>
    </row>
    <row r="23" spans="1:27" ht="15.5">
      <c r="A23" s="252" t="s">
        <v>1376</v>
      </c>
      <c r="B23" s="252" t="s">
        <v>951</v>
      </c>
      <c r="C23" s="252" t="s">
        <v>102</v>
      </c>
      <c r="D23" s="278">
        <v>57447</v>
      </c>
      <c r="E23" s="278">
        <v>481</v>
      </c>
      <c r="F23" s="278">
        <v>57781</v>
      </c>
      <c r="G23" s="278">
        <v>593</v>
      </c>
      <c r="H23" s="278">
        <v>59241</v>
      </c>
      <c r="I23" s="278">
        <v>608</v>
      </c>
      <c r="J23" s="278">
        <v>55978</v>
      </c>
      <c r="K23" s="278">
        <v>176</v>
      </c>
      <c r="L23" s="278">
        <v>56692</v>
      </c>
      <c r="M23" s="278">
        <v>269</v>
      </c>
      <c r="N23" s="278">
        <v>56917</v>
      </c>
      <c r="O23" s="278">
        <v>304</v>
      </c>
      <c r="P23" s="279">
        <v>57402</v>
      </c>
      <c r="Q23" s="279">
        <v>271</v>
      </c>
      <c r="R23" s="279">
        <v>57101</v>
      </c>
      <c r="S23" s="279">
        <v>133</v>
      </c>
      <c r="T23" s="74">
        <v>55704</v>
      </c>
      <c r="U23" s="74">
        <v>424</v>
      </c>
      <c r="V23" s="74">
        <v>56814</v>
      </c>
      <c r="W23" s="74">
        <v>168</v>
      </c>
      <c r="X23" s="279">
        <v>56525</v>
      </c>
      <c r="Y23" s="279">
        <v>197</v>
      </c>
      <c r="Z23" s="74">
        <v>56447</v>
      </c>
      <c r="AA23" s="74">
        <v>306</v>
      </c>
    </row>
    <row r="24" spans="1:27" ht="15.5">
      <c r="A24" s="252" t="s">
        <v>1281</v>
      </c>
      <c r="B24" s="252" t="s">
        <v>951</v>
      </c>
      <c r="C24" s="252" t="s">
        <v>101</v>
      </c>
      <c r="D24" s="278">
        <v>58863</v>
      </c>
      <c r="E24" s="278">
        <v>512</v>
      </c>
      <c r="F24" s="278">
        <v>59247</v>
      </c>
      <c r="G24" s="278">
        <v>585</v>
      </c>
      <c r="H24" s="278">
        <v>59323</v>
      </c>
      <c r="I24" s="278">
        <v>558</v>
      </c>
      <c r="J24" s="278">
        <v>58162</v>
      </c>
      <c r="K24" s="278">
        <v>163</v>
      </c>
      <c r="L24" s="278">
        <v>58186</v>
      </c>
      <c r="M24" s="278">
        <v>280</v>
      </c>
      <c r="N24" s="278">
        <v>58742</v>
      </c>
      <c r="O24" s="278">
        <v>316</v>
      </c>
      <c r="P24" s="279">
        <v>59529</v>
      </c>
      <c r="Q24" s="279">
        <v>206</v>
      </c>
      <c r="R24" s="279">
        <v>58710</v>
      </c>
      <c r="S24" s="279">
        <v>154</v>
      </c>
      <c r="T24" s="74">
        <v>58124</v>
      </c>
      <c r="U24" s="74">
        <v>461</v>
      </c>
      <c r="V24" s="74">
        <v>59535</v>
      </c>
      <c r="W24" s="74">
        <v>167</v>
      </c>
      <c r="X24" s="279">
        <v>59391</v>
      </c>
      <c r="Y24" s="279">
        <v>190</v>
      </c>
      <c r="Z24" s="74">
        <v>59160</v>
      </c>
      <c r="AA24" s="74">
        <v>248</v>
      </c>
    </row>
    <row r="25" spans="1:27" ht="15.5">
      <c r="A25" s="252" t="s">
        <v>1282</v>
      </c>
      <c r="B25" s="252" t="s">
        <v>951</v>
      </c>
      <c r="C25" s="252" t="s">
        <v>100</v>
      </c>
      <c r="D25" s="278">
        <v>53807</v>
      </c>
      <c r="E25" s="278">
        <v>518</v>
      </c>
      <c r="F25" s="278">
        <v>53660</v>
      </c>
      <c r="G25" s="278">
        <v>471</v>
      </c>
      <c r="H25" s="278">
        <v>55296</v>
      </c>
      <c r="I25" s="278">
        <v>405</v>
      </c>
      <c r="J25" s="278">
        <v>51178</v>
      </c>
      <c r="K25" s="278">
        <v>130</v>
      </c>
      <c r="L25" s="278">
        <v>52170</v>
      </c>
      <c r="M25" s="278">
        <v>283</v>
      </c>
      <c r="N25" s="278">
        <v>52669</v>
      </c>
      <c r="O25" s="278">
        <v>324</v>
      </c>
      <c r="P25" s="279">
        <v>53421</v>
      </c>
      <c r="Q25" s="279">
        <v>214</v>
      </c>
      <c r="R25" s="279">
        <v>53947</v>
      </c>
      <c r="S25" s="279">
        <v>186</v>
      </c>
      <c r="T25" s="74">
        <v>52631</v>
      </c>
      <c r="U25" s="74">
        <v>404</v>
      </c>
      <c r="V25" s="74">
        <v>54191</v>
      </c>
      <c r="W25" s="74">
        <v>193</v>
      </c>
      <c r="X25" s="279">
        <v>54167</v>
      </c>
      <c r="Y25" s="279">
        <v>226</v>
      </c>
      <c r="Z25" s="74">
        <v>53824</v>
      </c>
      <c r="AA25" s="74">
        <v>263</v>
      </c>
    </row>
    <row r="26" spans="1:27" ht="15.5">
      <c r="A26" s="252" t="s">
        <v>1302</v>
      </c>
      <c r="B26" s="252" t="s">
        <v>951</v>
      </c>
      <c r="C26" s="252" t="s">
        <v>85</v>
      </c>
      <c r="D26" s="278">
        <v>59467</v>
      </c>
      <c r="E26" s="278">
        <v>549</v>
      </c>
      <c r="F26" s="278">
        <v>59980</v>
      </c>
      <c r="G26" s="278">
        <v>596</v>
      </c>
      <c r="H26" s="278">
        <v>60687</v>
      </c>
      <c r="I26" s="278">
        <v>564</v>
      </c>
      <c r="J26" s="278">
        <v>59690</v>
      </c>
      <c r="K26" s="278">
        <v>272</v>
      </c>
      <c r="L26" s="278">
        <v>59479</v>
      </c>
      <c r="M26" s="278">
        <v>229</v>
      </c>
      <c r="N26" s="278">
        <v>60083</v>
      </c>
      <c r="O26" s="278">
        <v>192</v>
      </c>
      <c r="P26" s="279">
        <v>60058</v>
      </c>
      <c r="Q26" s="279">
        <v>177</v>
      </c>
      <c r="R26" s="279">
        <v>60106</v>
      </c>
      <c r="S26" s="279">
        <v>13</v>
      </c>
      <c r="T26" s="74">
        <v>62491</v>
      </c>
      <c r="U26" s="74">
        <v>172</v>
      </c>
      <c r="V26" s="74">
        <v>62263</v>
      </c>
      <c r="W26" s="74">
        <v>296</v>
      </c>
      <c r="X26" s="279">
        <v>62134</v>
      </c>
      <c r="Y26" s="279">
        <v>314</v>
      </c>
      <c r="Z26" s="74">
        <v>62935</v>
      </c>
      <c r="AA26" s="74">
        <v>310</v>
      </c>
    </row>
    <row r="27" spans="1:27" ht="20.149999999999999" customHeight="1">
      <c r="A27" s="275" t="s">
        <v>1312</v>
      </c>
      <c r="B27" s="275" t="s">
        <v>956</v>
      </c>
      <c r="C27" s="252"/>
      <c r="D27" s="276">
        <f>SUM(D28:D35)</f>
        <v>346232</v>
      </c>
      <c r="E27" s="276">
        <f t="shared" ref="E27:AA27" si="2">SUM(E28:E35)</f>
        <v>4797</v>
      </c>
      <c r="F27" s="276">
        <f t="shared" si="2"/>
        <v>350990</v>
      </c>
      <c r="G27" s="276">
        <f t="shared" si="2"/>
        <v>4989</v>
      </c>
      <c r="H27" s="276">
        <f t="shared" si="2"/>
        <v>352229</v>
      </c>
      <c r="I27" s="276">
        <f t="shared" si="2"/>
        <v>3764</v>
      </c>
      <c r="J27" s="276">
        <f t="shared" si="2"/>
        <v>342408</v>
      </c>
      <c r="K27" s="276">
        <f t="shared" si="2"/>
        <v>1731</v>
      </c>
      <c r="L27" s="276">
        <f t="shared" si="2"/>
        <v>350701</v>
      </c>
      <c r="M27" s="276">
        <f t="shared" si="2"/>
        <v>2215</v>
      </c>
      <c r="N27" s="276">
        <f t="shared" si="2"/>
        <v>352374</v>
      </c>
      <c r="O27" s="276">
        <f t="shared" si="2"/>
        <v>2483</v>
      </c>
      <c r="P27" s="276">
        <f t="shared" si="2"/>
        <v>350692</v>
      </c>
      <c r="Q27" s="276">
        <f t="shared" si="2"/>
        <v>2485</v>
      </c>
      <c r="R27" s="276">
        <f t="shared" si="2"/>
        <v>356770</v>
      </c>
      <c r="S27" s="276">
        <f t="shared" si="2"/>
        <v>2297</v>
      </c>
      <c r="T27" s="276">
        <f t="shared" si="2"/>
        <v>357369</v>
      </c>
      <c r="U27" s="276">
        <f t="shared" si="2"/>
        <v>2343</v>
      </c>
      <c r="V27" s="276">
        <f t="shared" si="2"/>
        <v>358568</v>
      </c>
      <c r="W27" s="276">
        <f t="shared" si="2"/>
        <v>3044</v>
      </c>
      <c r="X27" s="276">
        <f t="shared" si="2"/>
        <v>358009</v>
      </c>
      <c r="Y27" s="276">
        <f t="shared" si="2"/>
        <v>3231</v>
      </c>
      <c r="Z27" s="276">
        <f t="shared" si="2"/>
        <v>355711</v>
      </c>
      <c r="AA27" s="276">
        <f t="shared" si="2"/>
        <v>3204</v>
      </c>
    </row>
    <row r="28" spans="1:27" ht="15.5">
      <c r="A28" s="252" t="s">
        <v>1246</v>
      </c>
      <c r="B28" s="252" t="s">
        <v>956</v>
      </c>
      <c r="C28" s="252" t="s">
        <v>58</v>
      </c>
      <c r="D28" s="278">
        <v>49369</v>
      </c>
      <c r="E28" s="278">
        <v>558</v>
      </c>
      <c r="F28" s="278">
        <v>49949</v>
      </c>
      <c r="G28" s="278">
        <v>882</v>
      </c>
      <c r="H28" s="278">
        <v>50022</v>
      </c>
      <c r="I28" s="278">
        <v>418</v>
      </c>
      <c r="J28" s="278">
        <v>48719</v>
      </c>
      <c r="K28" s="278">
        <v>322</v>
      </c>
      <c r="L28" s="278">
        <v>49214</v>
      </c>
      <c r="M28" s="278">
        <v>372</v>
      </c>
      <c r="N28" s="278">
        <v>49075</v>
      </c>
      <c r="O28" s="278">
        <v>445</v>
      </c>
      <c r="P28" s="279">
        <v>48324</v>
      </c>
      <c r="Q28" s="279">
        <v>400</v>
      </c>
      <c r="R28" s="279">
        <v>48446</v>
      </c>
      <c r="S28" s="279">
        <v>393</v>
      </c>
      <c r="T28" s="74">
        <v>49466</v>
      </c>
      <c r="U28" s="74">
        <v>310</v>
      </c>
      <c r="V28" s="74">
        <v>49345</v>
      </c>
      <c r="W28" s="74">
        <v>602</v>
      </c>
      <c r="X28" s="279">
        <v>50191</v>
      </c>
      <c r="Y28" s="279">
        <v>576</v>
      </c>
      <c r="Z28" s="74">
        <v>49748</v>
      </c>
      <c r="AA28" s="74">
        <v>553</v>
      </c>
    </row>
    <row r="29" spans="1:27" ht="15.5">
      <c r="A29" s="252" t="s">
        <v>1249</v>
      </c>
      <c r="B29" s="252" t="s">
        <v>956</v>
      </c>
      <c r="C29" s="252" t="s">
        <v>134</v>
      </c>
      <c r="D29" s="278">
        <v>56724</v>
      </c>
      <c r="E29" s="278">
        <v>773</v>
      </c>
      <c r="F29" s="278">
        <v>56536</v>
      </c>
      <c r="G29" s="278">
        <v>558</v>
      </c>
      <c r="H29" s="278">
        <v>56182</v>
      </c>
      <c r="I29" s="278">
        <v>614</v>
      </c>
      <c r="J29" s="278">
        <v>54391</v>
      </c>
      <c r="K29" s="278">
        <v>193</v>
      </c>
      <c r="L29" s="278">
        <v>55677</v>
      </c>
      <c r="M29" s="278">
        <v>368</v>
      </c>
      <c r="N29" s="278">
        <v>55877</v>
      </c>
      <c r="O29" s="278">
        <v>442</v>
      </c>
      <c r="P29" s="279">
        <v>55827</v>
      </c>
      <c r="Q29" s="279">
        <v>468</v>
      </c>
      <c r="R29" s="279">
        <v>56489</v>
      </c>
      <c r="S29" s="279">
        <v>443</v>
      </c>
      <c r="T29" s="74">
        <v>56465</v>
      </c>
      <c r="U29" s="74">
        <v>442</v>
      </c>
      <c r="V29" s="74">
        <v>56499</v>
      </c>
      <c r="W29" s="74">
        <v>431</v>
      </c>
      <c r="X29" s="279">
        <v>56034</v>
      </c>
      <c r="Y29" s="279">
        <v>370</v>
      </c>
      <c r="Z29" s="74">
        <v>55423</v>
      </c>
      <c r="AA29" s="74">
        <v>433</v>
      </c>
    </row>
    <row r="30" spans="1:27" ht="15.5">
      <c r="A30" s="252" t="s">
        <v>1285</v>
      </c>
      <c r="B30" s="252" t="s">
        <v>956</v>
      </c>
      <c r="C30" s="252" t="s">
        <v>97</v>
      </c>
      <c r="D30" s="278">
        <v>65172</v>
      </c>
      <c r="E30" s="278">
        <v>922</v>
      </c>
      <c r="F30" s="278">
        <v>66661</v>
      </c>
      <c r="G30" s="278">
        <v>689</v>
      </c>
      <c r="H30" s="278">
        <v>67116</v>
      </c>
      <c r="I30" s="278">
        <v>691</v>
      </c>
      <c r="J30" s="278">
        <v>65224</v>
      </c>
      <c r="K30" s="278">
        <v>287</v>
      </c>
      <c r="L30" s="278">
        <v>67105</v>
      </c>
      <c r="M30" s="278">
        <v>373</v>
      </c>
      <c r="N30" s="278">
        <v>67971</v>
      </c>
      <c r="O30" s="278">
        <v>399</v>
      </c>
      <c r="P30" s="279">
        <v>68218</v>
      </c>
      <c r="Q30" s="279">
        <v>443</v>
      </c>
      <c r="R30" s="279">
        <v>69930</v>
      </c>
      <c r="S30" s="279">
        <v>451</v>
      </c>
      <c r="T30" s="74">
        <v>69838</v>
      </c>
      <c r="U30" s="74">
        <v>452</v>
      </c>
      <c r="V30" s="74">
        <v>69920</v>
      </c>
      <c r="W30" s="74">
        <v>410</v>
      </c>
      <c r="X30" s="279">
        <v>69625</v>
      </c>
      <c r="Y30" s="279">
        <v>588</v>
      </c>
      <c r="Z30" s="74">
        <v>69181</v>
      </c>
      <c r="AA30" s="74">
        <v>568</v>
      </c>
    </row>
    <row r="31" spans="1:27" ht="15.5">
      <c r="A31" s="252" t="s">
        <v>1292</v>
      </c>
      <c r="B31" s="252" t="s">
        <v>956</v>
      </c>
      <c r="C31" s="252" t="s">
        <v>18</v>
      </c>
      <c r="D31" s="278">
        <v>58747</v>
      </c>
      <c r="E31" s="278">
        <v>827</v>
      </c>
      <c r="F31" s="278">
        <v>60828</v>
      </c>
      <c r="G31" s="278">
        <v>1673</v>
      </c>
      <c r="H31" s="278">
        <v>61723</v>
      </c>
      <c r="I31" s="278">
        <v>740</v>
      </c>
      <c r="J31" s="278">
        <v>60435</v>
      </c>
      <c r="K31" s="278">
        <v>352</v>
      </c>
      <c r="L31" s="278">
        <v>61599</v>
      </c>
      <c r="M31" s="278">
        <v>316</v>
      </c>
      <c r="N31" s="278">
        <v>61756</v>
      </c>
      <c r="O31" s="278">
        <v>282</v>
      </c>
      <c r="P31" s="279">
        <v>60922</v>
      </c>
      <c r="Q31" s="279">
        <v>185</v>
      </c>
      <c r="R31" s="279">
        <v>62327</v>
      </c>
      <c r="S31" s="279">
        <v>69</v>
      </c>
      <c r="T31" s="74">
        <v>62043</v>
      </c>
      <c r="U31" s="74">
        <v>194</v>
      </c>
      <c r="V31" s="74">
        <v>63198</v>
      </c>
      <c r="W31" s="74">
        <v>691</v>
      </c>
      <c r="X31" s="279">
        <v>63036</v>
      </c>
      <c r="Y31" s="279">
        <v>586</v>
      </c>
      <c r="Z31" s="74">
        <v>63223</v>
      </c>
      <c r="AA31" s="74">
        <v>710</v>
      </c>
    </row>
    <row r="32" spans="1:27" ht="15.5">
      <c r="A32" s="252" t="s">
        <v>1294</v>
      </c>
      <c r="B32" s="252" t="s">
        <v>956</v>
      </c>
      <c r="C32" s="252" t="s">
        <v>858</v>
      </c>
      <c r="D32" s="278">
        <v>22274</v>
      </c>
      <c r="E32" s="278">
        <v>333</v>
      </c>
      <c r="F32" s="278">
        <v>22313</v>
      </c>
      <c r="G32" s="278">
        <v>224</v>
      </c>
      <c r="H32" s="278">
        <v>21981</v>
      </c>
      <c r="I32" s="278">
        <v>203</v>
      </c>
      <c r="J32" s="278">
        <v>21247</v>
      </c>
      <c r="K32" s="278">
        <v>92</v>
      </c>
      <c r="L32" s="278">
        <v>21745</v>
      </c>
      <c r="M32" s="278">
        <v>107</v>
      </c>
      <c r="N32" s="278">
        <v>21874</v>
      </c>
      <c r="O32" s="278">
        <v>213</v>
      </c>
      <c r="P32" s="279">
        <v>21649</v>
      </c>
      <c r="Q32" s="279">
        <v>217</v>
      </c>
      <c r="R32" s="279">
        <v>21873</v>
      </c>
      <c r="S32" s="279">
        <v>207</v>
      </c>
      <c r="T32" s="74">
        <v>21851</v>
      </c>
      <c r="U32" s="74">
        <v>208</v>
      </c>
      <c r="V32" s="74">
        <v>21818</v>
      </c>
      <c r="W32" s="74">
        <v>174</v>
      </c>
      <c r="X32" s="279">
        <v>21626</v>
      </c>
      <c r="Y32" s="279">
        <v>294</v>
      </c>
      <c r="Z32" s="74">
        <v>21388</v>
      </c>
      <c r="AA32" s="74">
        <v>164</v>
      </c>
    </row>
    <row r="33" spans="1:27" ht="15.5">
      <c r="A33" s="252" t="s">
        <v>1296</v>
      </c>
      <c r="B33" s="252" t="s">
        <v>956</v>
      </c>
      <c r="C33" s="252" t="s">
        <v>71</v>
      </c>
      <c r="D33" s="278">
        <v>16950</v>
      </c>
      <c r="E33" s="278">
        <v>260</v>
      </c>
      <c r="F33" s="278">
        <v>16980</v>
      </c>
      <c r="G33" s="278">
        <v>174</v>
      </c>
      <c r="H33" s="278">
        <v>16956</v>
      </c>
      <c r="I33" s="278">
        <v>189</v>
      </c>
      <c r="J33" s="278">
        <v>16705</v>
      </c>
      <c r="K33" s="278">
        <v>112</v>
      </c>
      <c r="L33" s="278">
        <v>17056</v>
      </c>
      <c r="M33" s="278">
        <v>112</v>
      </c>
      <c r="N33" s="278">
        <v>17135</v>
      </c>
      <c r="O33" s="278">
        <v>97</v>
      </c>
      <c r="P33" s="279">
        <v>17146</v>
      </c>
      <c r="Q33" s="279">
        <v>115</v>
      </c>
      <c r="R33" s="279">
        <v>17508</v>
      </c>
      <c r="S33" s="279">
        <v>88</v>
      </c>
      <c r="T33" s="74">
        <v>17508</v>
      </c>
      <c r="U33" s="74">
        <v>88</v>
      </c>
      <c r="V33" s="74">
        <v>17532</v>
      </c>
      <c r="W33" s="74">
        <v>129</v>
      </c>
      <c r="X33" s="279">
        <v>17669</v>
      </c>
      <c r="Y33" s="279">
        <v>152</v>
      </c>
      <c r="Z33" s="74">
        <v>17696</v>
      </c>
      <c r="AA33" s="74">
        <v>140</v>
      </c>
    </row>
    <row r="34" spans="1:27" ht="15.5">
      <c r="A34" s="252" t="s">
        <v>1303</v>
      </c>
      <c r="B34" s="252" t="s">
        <v>956</v>
      </c>
      <c r="C34" s="252" t="s">
        <v>68</v>
      </c>
      <c r="D34" s="278">
        <v>17845</v>
      </c>
      <c r="E34" s="278">
        <v>240</v>
      </c>
      <c r="F34" s="278">
        <v>17797</v>
      </c>
      <c r="G34" s="278">
        <v>175</v>
      </c>
      <c r="H34" s="278">
        <v>18071</v>
      </c>
      <c r="I34" s="278">
        <v>229</v>
      </c>
      <c r="J34" s="278">
        <v>17437</v>
      </c>
      <c r="K34" s="278">
        <v>113</v>
      </c>
      <c r="L34" s="278">
        <v>17826</v>
      </c>
      <c r="M34" s="278">
        <v>128</v>
      </c>
      <c r="N34" s="278">
        <v>17837</v>
      </c>
      <c r="O34" s="278">
        <v>108</v>
      </c>
      <c r="P34" s="279">
        <v>17670</v>
      </c>
      <c r="Q34" s="279">
        <v>128</v>
      </c>
      <c r="R34" s="279">
        <v>17964</v>
      </c>
      <c r="S34" s="279">
        <v>122</v>
      </c>
      <c r="T34" s="74">
        <v>17964</v>
      </c>
      <c r="U34" s="74">
        <v>122</v>
      </c>
      <c r="V34" s="74">
        <v>17969</v>
      </c>
      <c r="W34" s="74">
        <v>138</v>
      </c>
      <c r="X34" s="279">
        <v>18059</v>
      </c>
      <c r="Y34" s="279">
        <v>162</v>
      </c>
      <c r="Z34" s="74">
        <v>17910</v>
      </c>
      <c r="AA34" s="74">
        <v>155</v>
      </c>
    </row>
    <row r="35" spans="1:27" ht="15.5">
      <c r="A35" s="252" t="s">
        <v>1304</v>
      </c>
      <c r="B35" s="252" t="s">
        <v>956</v>
      </c>
      <c r="C35" s="252" t="s">
        <v>84</v>
      </c>
      <c r="D35" s="278">
        <v>59151</v>
      </c>
      <c r="E35" s="278">
        <v>884</v>
      </c>
      <c r="F35" s="278">
        <v>59926</v>
      </c>
      <c r="G35" s="278">
        <v>614</v>
      </c>
      <c r="H35" s="278">
        <v>60178</v>
      </c>
      <c r="I35" s="278">
        <v>680</v>
      </c>
      <c r="J35" s="278">
        <v>58250</v>
      </c>
      <c r="K35" s="278">
        <v>260</v>
      </c>
      <c r="L35" s="278">
        <v>60479</v>
      </c>
      <c r="M35" s="278">
        <v>439</v>
      </c>
      <c r="N35" s="278">
        <v>60849</v>
      </c>
      <c r="O35" s="278">
        <v>497</v>
      </c>
      <c r="P35" s="279">
        <v>60936</v>
      </c>
      <c r="Q35" s="279">
        <v>529</v>
      </c>
      <c r="R35" s="279">
        <v>62233</v>
      </c>
      <c r="S35" s="279">
        <v>524</v>
      </c>
      <c r="T35" s="74">
        <v>62234</v>
      </c>
      <c r="U35" s="74">
        <v>527</v>
      </c>
      <c r="V35" s="74">
        <v>62287</v>
      </c>
      <c r="W35" s="74">
        <v>469</v>
      </c>
      <c r="X35" s="279">
        <v>61769</v>
      </c>
      <c r="Y35" s="279">
        <v>503</v>
      </c>
      <c r="Z35" s="74">
        <v>61142</v>
      </c>
      <c r="AA35" s="74">
        <v>481</v>
      </c>
    </row>
    <row r="36" spans="1:27" ht="22" customHeight="1">
      <c r="A36" s="275" t="s">
        <v>1313</v>
      </c>
      <c r="B36" s="275" t="s">
        <v>952</v>
      </c>
      <c r="C36" s="252"/>
      <c r="D36" s="276">
        <f>SUM(D37:D45)</f>
        <v>537111</v>
      </c>
      <c r="E36" s="276">
        <f t="shared" ref="E36:AA36" si="3">SUM(E37:E45)</f>
        <v>4699</v>
      </c>
      <c r="F36" s="276">
        <f t="shared" si="3"/>
        <v>555265</v>
      </c>
      <c r="G36" s="276">
        <f t="shared" si="3"/>
        <v>10513</v>
      </c>
      <c r="H36" s="276">
        <f t="shared" si="3"/>
        <v>571666</v>
      </c>
      <c r="I36" s="276">
        <f t="shared" si="3"/>
        <v>5016</v>
      </c>
      <c r="J36" s="276">
        <f t="shared" si="3"/>
        <v>550201</v>
      </c>
      <c r="K36" s="276">
        <f t="shared" si="3"/>
        <v>3911</v>
      </c>
      <c r="L36" s="276">
        <f t="shared" si="3"/>
        <v>565959</v>
      </c>
      <c r="M36" s="276">
        <f t="shared" si="3"/>
        <v>3369</v>
      </c>
      <c r="N36" s="276">
        <f t="shared" si="3"/>
        <v>570654</v>
      </c>
      <c r="O36" s="276">
        <f t="shared" si="3"/>
        <v>2908</v>
      </c>
      <c r="P36" s="276">
        <f t="shared" si="3"/>
        <v>570097</v>
      </c>
      <c r="Q36" s="276">
        <f t="shared" si="3"/>
        <v>2582</v>
      </c>
      <c r="R36" s="276">
        <f t="shared" si="3"/>
        <v>588869</v>
      </c>
      <c r="S36" s="276">
        <f t="shared" si="3"/>
        <v>1537</v>
      </c>
      <c r="T36" s="276">
        <f t="shared" si="3"/>
        <v>605213</v>
      </c>
      <c r="U36" s="276">
        <f t="shared" si="3"/>
        <v>2474</v>
      </c>
      <c r="V36" s="276">
        <f t="shared" si="3"/>
        <v>598882</v>
      </c>
      <c r="W36" s="276">
        <f t="shared" si="3"/>
        <v>3610</v>
      </c>
      <c r="X36" s="276">
        <f t="shared" si="3"/>
        <v>612728</v>
      </c>
      <c r="Y36" s="276">
        <f t="shared" si="3"/>
        <v>6460</v>
      </c>
      <c r="Z36" s="276">
        <f t="shared" si="3"/>
        <v>615342</v>
      </c>
      <c r="AA36" s="276">
        <f t="shared" si="3"/>
        <v>6478</v>
      </c>
    </row>
    <row r="37" spans="1:27" ht="15.5">
      <c r="A37" s="252" t="s">
        <v>1243</v>
      </c>
      <c r="B37" s="252" t="s">
        <v>952</v>
      </c>
      <c r="C37" s="252" t="s">
        <v>139</v>
      </c>
      <c r="D37" s="278">
        <v>62885</v>
      </c>
      <c r="E37" s="278">
        <v>839</v>
      </c>
      <c r="F37" s="278">
        <v>64154</v>
      </c>
      <c r="G37" s="278">
        <v>1608</v>
      </c>
      <c r="H37" s="278">
        <v>65246</v>
      </c>
      <c r="I37" s="278">
        <v>762</v>
      </c>
      <c r="J37" s="278">
        <v>63773</v>
      </c>
      <c r="K37" s="278">
        <v>563</v>
      </c>
      <c r="L37" s="278">
        <v>65442</v>
      </c>
      <c r="M37" s="278">
        <v>459</v>
      </c>
      <c r="N37" s="278">
        <v>65618</v>
      </c>
      <c r="O37" s="278">
        <v>404</v>
      </c>
      <c r="P37" s="279">
        <v>65763</v>
      </c>
      <c r="Q37" s="279">
        <v>385</v>
      </c>
      <c r="R37" s="279">
        <v>66674</v>
      </c>
      <c r="S37" s="279">
        <v>247</v>
      </c>
      <c r="T37" s="74">
        <v>67536</v>
      </c>
      <c r="U37" s="74">
        <v>317</v>
      </c>
      <c r="V37" s="74">
        <v>67593</v>
      </c>
      <c r="W37" s="74">
        <v>484</v>
      </c>
      <c r="X37" s="279">
        <v>69224</v>
      </c>
      <c r="Y37" s="279">
        <v>838</v>
      </c>
      <c r="Z37" s="74">
        <v>70233</v>
      </c>
      <c r="AA37" s="74">
        <v>866</v>
      </c>
    </row>
    <row r="38" spans="1:27" ht="15.5">
      <c r="A38" s="252" t="s">
        <v>1266</v>
      </c>
      <c r="B38" s="252" t="s">
        <v>952</v>
      </c>
      <c r="C38" s="252" t="s">
        <v>117</v>
      </c>
      <c r="D38" s="278">
        <v>54726</v>
      </c>
      <c r="E38" s="278">
        <v>353</v>
      </c>
      <c r="F38" s="278">
        <v>58666</v>
      </c>
      <c r="G38" s="278">
        <v>618</v>
      </c>
      <c r="H38" s="278">
        <v>61271</v>
      </c>
      <c r="I38" s="278">
        <v>318</v>
      </c>
      <c r="J38" s="278">
        <v>56068</v>
      </c>
      <c r="K38" s="278">
        <v>207</v>
      </c>
      <c r="L38" s="278">
        <v>58119</v>
      </c>
      <c r="M38" s="278">
        <v>188</v>
      </c>
      <c r="N38" s="278">
        <v>58079</v>
      </c>
      <c r="O38" s="278">
        <v>171</v>
      </c>
      <c r="P38" s="279">
        <v>56310</v>
      </c>
      <c r="Q38" s="279">
        <v>145</v>
      </c>
      <c r="R38" s="279">
        <v>61077</v>
      </c>
      <c r="S38" s="279">
        <v>74</v>
      </c>
      <c r="T38" s="74">
        <v>65366</v>
      </c>
      <c r="U38" s="74">
        <v>125</v>
      </c>
      <c r="V38" s="74">
        <v>62412</v>
      </c>
      <c r="W38" s="74">
        <v>189</v>
      </c>
      <c r="X38" s="279">
        <v>64739</v>
      </c>
      <c r="Y38" s="279">
        <v>356</v>
      </c>
      <c r="Z38" s="74">
        <v>63795</v>
      </c>
      <c r="AA38" s="74">
        <v>361</v>
      </c>
    </row>
    <row r="39" spans="1:27" ht="15.5">
      <c r="A39" s="252" t="s">
        <v>1267</v>
      </c>
      <c r="B39" s="252" t="s">
        <v>952</v>
      </c>
      <c r="C39" s="252" t="s">
        <v>116</v>
      </c>
      <c r="D39" s="278">
        <v>59262</v>
      </c>
      <c r="E39" s="278">
        <v>454</v>
      </c>
      <c r="F39" s="278">
        <v>61025</v>
      </c>
      <c r="G39" s="278">
        <v>1121</v>
      </c>
      <c r="H39" s="278">
        <v>63374</v>
      </c>
      <c r="I39" s="278">
        <v>524</v>
      </c>
      <c r="J39" s="278">
        <v>61088</v>
      </c>
      <c r="K39" s="278">
        <v>409</v>
      </c>
      <c r="L39" s="278">
        <v>63016</v>
      </c>
      <c r="M39" s="278">
        <v>344</v>
      </c>
      <c r="N39" s="278">
        <v>64036</v>
      </c>
      <c r="O39" s="278">
        <v>273</v>
      </c>
      <c r="P39" s="279">
        <v>64793</v>
      </c>
      <c r="Q39" s="279">
        <v>241</v>
      </c>
      <c r="R39" s="279">
        <v>67345</v>
      </c>
      <c r="S39" s="279">
        <v>183</v>
      </c>
      <c r="T39" s="74">
        <v>69113</v>
      </c>
      <c r="U39" s="74">
        <v>247</v>
      </c>
      <c r="V39" s="74">
        <v>69402</v>
      </c>
      <c r="W39" s="74">
        <v>348</v>
      </c>
      <c r="X39" s="279">
        <v>71723</v>
      </c>
      <c r="Y39" s="279">
        <v>651</v>
      </c>
      <c r="Z39" s="74">
        <v>72658</v>
      </c>
      <c r="AA39" s="74">
        <v>719</v>
      </c>
    </row>
    <row r="40" spans="1:27" ht="15.5">
      <c r="A40" s="252" t="s">
        <v>1268</v>
      </c>
      <c r="B40" s="252" t="s">
        <v>952</v>
      </c>
      <c r="C40" s="252" t="s">
        <v>115</v>
      </c>
      <c r="D40" s="278">
        <v>62014</v>
      </c>
      <c r="E40" s="278">
        <v>325</v>
      </c>
      <c r="F40" s="278">
        <v>64503</v>
      </c>
      <c r="G40" s="278">
        <v>833</v>
      </c>
      <c r="H40" s="278">
        <v>69065</v>
      </c>
      <c r="I40" s="278">
        <v>418</v>
      </c>
      <c r="J40" s="278">
        <v>64877</v>
      </c>
      <c r="K40" s="278">
        <v>271</v>
      </c>
      <c r="L40" s="278">
        <v>66819</v>
      </c>
      <c r="M40" s="278">
        <v>244</v>
      </c>
      <c r="N40" s="278">
        <v>67837</v>
      </c>
      <c r="O40" s="278">
        <v>235</v>
      </c>
      <c r="P40" s="279">
        <v>67665</v>
      </c>
      <c r="Q40" s="279">
        <v>179</v>
      </c>
      <c r="R40" s="279">
        <v>70693</v>
      </c>
      <c r="S40" s="279">
        <v>134</v>
      </c>
      <c r="T40" s="74">
        <v>73114</v>
      </c>
      <c r="U40" s="74">
        <v>175</v>
      </c>
      <c r="V40" s="74">
        <v>72128</v>
      </c>
      <c r="W40" s="74">
        <v>261</v>
      </c>
      <c r="X40" s="279">
        <v>73846</v>
      </c>
      <c r="Y40" s="279">
        <v>500</v>
      </c>
      <c r="Z40" s="74">
        <v>74525</v>
      </c>
      <c r="AA40" s="74">
        <v>525</v>
      </c>
    </row>
    <row r="41" spans="1:27" ht="15.5">
      <c r="A41" s="252" t="s">
        <v>1269</v>
      </c>
      <c r="B41" s="252" t="s">
        <v>952</v>
      </c>
      <c r="C41" s="252" t="s">
        <v>114</v>
      </c>
      <c r="D41" s="278">
        <v>53739</v>
      </c>
      <c r="E41" s="278">
        <v>595</v>
      </c>
      <c r="F41" s="278">
        <v>55510</v>
      </c>
      <c r="G41" s="278">
        <v>1193</v>
      </c>
      <c r="H41" s="278">
        <v>55511</v>
      </c>
      <c r="I41" s="278">
        <v>566</v>
      </c>
      <c r="J41" s="278">
        <v>54081</v>
      </c>
      <c r="K41" s="278">
        <v>471</v>
      </c>
      <c r="L41" s="278">
        <v>55489</v>
      </c>
      <c r="M41" s="278">
        <v>400</v>
      </c>
      <c r="N41" s="278">
        <v>55961</v>
      </c>
      <c r="O41" s="278">
        <v>374</v>
      </c>
      <c r="P41" s="279">
        <v>56089</v>
      </c>
      <c r="Q41" s="279">
        <v>309</v>
      </c>
      <c r="R41" s="279">
        <v>57204</v>
      </c>
      <c r="S41" s="279">
        <v>128</v>
      </c>
      <c r="T41" s="74">
        <v>58463</v>
      </c>
      <c r="U41" s="74">
        <v>288</v>
      </c>
      <c r="V41" s="74">
        <v>58039</v>
      </c>
      <c r="W41" s="74">
        <v>406</v>
      </c>
      <c r="X41" s="279">
        <v>59165</v>
      </c>
      <c r="Y41" s="279">
        <v>811</v>
      </c>
      <c r="Z41" s="74">
        <v>59381</v>
      </c>
      <c r="AA41" s="74">
        <v>819</v>
      </c>
    </row>
    <row r="42" spans="1:27" ht="15.5">
      <c r="A42" s="252" t="s">
        <v>1270</v>
      </c>
      <c r="B42" s="252" t="s">
        <v>952</v>
      </c>
      <c r="C42" s="252" t="s">
        <v>113</v>
      </c>
      <c r="D42" s="278">
        <v>56727</v>
      </c>
      <c r="E42" s="278">
        <v>435</v>
      </c>
      <c r="F42" s="278">
        <v>58579</v>
      </c>
      <c r="G42" s="278">
        <v>987</v>
      </c>
      <c r="H42" s="278">
        <v>60902</v>
      </c>
      <c r="I42" s="278">
        <v>434</v>
      </c>
      <c r="J42" s="278">
        <v>57411</v>
      </c>
      <c r="K42" s="278">
        <v>392</v>
      </c>
      <c r="L42" s="278">
        <v>58786</v>
      </c>
      <c r="M42" s="278">
        <v>361</v>
      </c>
      <c r="N42" s="278">
        <v>58891</v>
      </c>
      <c r="O42" s="278">
        <v>325</v>
      </c>
      <c r="P42" s="279">
        <v>57917</v>
      </c>
      <c r="Q42" s="279">
        <v>287</v>
      </c>
      <c r="R42" s="279">
        <v>60707</v>
      </c>
      <c r="S42" s="279">
        <v>169</v>
      </c>
      <c r="T42" s="74">
        <v>63220</v>
      </c>
      <c r="U42" s="74">
        <v>306</v>
      </c>
      <c r="V42" s="74">
        <v>61521</v>
      </c>
      <c r="W42" s="74">
        <v>453</v>
      </c>
      <c r="X42" s="279">
        <v>62607</v>
      </c>
      <c r="Y42" s="279">
        <v>731</v>
      </c>
      <c r="Z42" s="74">
        <v>61795</v>
      </c>
      <c r="AA42" s="74">
        <v>707</v>
      </c>
    </row>
    <row r="43" spans="1:27" ht="15.5">
      <c r="A43" s="252" t="s">
        <v>1271</v>
      </c>
      <c r="B43" s="252" t="s">
        <v>952</v>
      </c>
      <c r="C43" s="252" t="s">
        <v>112</v>
      </c>
      <c r="D43" s="278">
        <v>58384</v>
      </c>
      <c r="E43" s="278">
        <v>531</v>
      </c>
      <c r="F43" s="278">
        <v>60287</v>
      </c>
      <c r="G43" s="278">
        <v>1322</v>
      </c>
      <c r="H43" s="278">
        <v>61682</v>
      </c>
      <c r="I43" s="278">
        <v>622</v>
      </c>
      <c r="J43" s="278">
        <v>60624</v>
      </c>
      <c r="K43" s="278">
        <v>549</v>
      </c>
      <c r="L43" s="278">
        <v>62117</v>
      </c>
      <c r="M43" s="278">
        <v>449</v>
      </c>
      <c r="N43" s="278">
        <v>62958</v>
      </c>
      <c r="O43" s="278">
        <v>424</v>
      </c>
      <c r="P43" s="279">
        <v>63540</v>
      </c>
      <c r="Q43" s="279">
        <v>340</v>
      </c>
      <c r="R43" s="279">
        <v>64625</v>
      </c>
      <c r="S43" s="279">
        <v>173</v>
      </c>
      <c r="T43" s="74">
        <v>65396</v>
      </c>
      <c r="U43" s="74">
        <v>337</v>
      </c>
      <c r="V43" s="74">
        <v>64953</v>
      </c>
      <c r="W43" s="74">
        <v>491</v>
      </c>
      <c r="X43" s="279">
        <v>65612</v>
      </c>
      <c r="Y43" s="279">
        <v>854</v>
      </c>
      <c r="Z43" s="74">
        <v>66022</v>
      </c>
      <c r="AA43" s="74">
        <v>884</v>
      </c>
    </row>
    <row r="44" spans="1:27" ht="15.5">
      <c r="A44" s="252" t="s">
        <v>1288</v>
      </c>
      <c r="B44" s="252" t="s">
        <v>952</v>
      </c>
      <c r="C44" s="252" t="s">
        <v>94</v>
      </c>
      <c r="D44" s="278">
        <v>68222</v>
      </c>
      <c r="E44" s="278">
        <v>797</v>
      </c>
      <c r="F44" s="278">
        <v>69665</v>
      </c>
      <c r="G44" s="278">
        <v>1537</v>
      </c>
      <c r="H44" s="278">
        <v>71455</v>
      </c>
      <c r="I44" s="278">
        <v>744</v>
      </c>
      <c r="J44" s="278">
        <v>69980</v>
      </c>
      <c r="K44" s="278">
        <v>554</v>
      </c>
      <c r="L44" s="278">
        <v>71917</v>
      </c>
      <c r="M44" s="278">
        <v>485</v>
      </c>
      <c r="N44" s="278">
        <v>71996</v>
      </c>
      <c r="O44" s="278">
        <v>379</v>
      </c>
      <c r="P44" s="279">
        <v>72459</v>
      </c>
      <c r="Q44" s="279">
        <v>401</v>
      </c>
      <c r="R44" s="279">
        <v>73504</v>
      </c>
      <c r="S44" s="279">
        <v>278</v>
      </c>
      <c r="T44" s="74">
        <v>74585</v>
      </c>
      <c r="U44" s="74">
        <v>384</v>
      </c>
      <c r="V44" s="74">
        <v>74648</v>
      </c>
      <c r="W44" s="74">
        <v>559</v>
      </c>
      <c r="X44" s="279">
        <v>76086</v>
      </c>
      <c r="Y44" s="279">
        <v>964</v>
      </c>
      <c r="Z44" s="74">
        <v>76311</v>
      </c>
      <c r="AA44" s="74">
        <v>877</v>
      </c>
    </row>
    <row r="45" spans="1:27" ht="15.5">
      <c r="A45" s="252" t="s">
        <v>1290</v>
      </c>
      <c r="B45" s="252" t="s">
        <v>952</v>
      </c>
      <c r="C45" s="252" t="s">
        <v>92</v>
      </c>
      <c r="D45" s="278">
        <v>61152</v>
      </c>
      <c r="E45" s="278">
        <v>370</v>
      </c>
      <c r="F45" s="278">
        <v>62876</v>
      </c>
      <c r="G45" s="278">
        <v>1294</v>
      </c>
      <c r="H45" s="278">
        <v>63160</v>
      </c>
      <c r="I45" s="278">
        <v>628</v>
      </c>
      <c r="J45" s="278">
        <v>62299</v>
      </c>
      <c r="K45" s="278">
        <v>495</v>
      </c>
      <c r="L45" s="278">
        <v>64254</v>
      </c>
      <c r="M45" s="278">
        <v>439</v>
      </c>
      <c r="N45" s="278">
        <v>65278</v>
      </c>
      <c r="O45" s="278">
        <v>323</v>
      </c>
      <c r="P45" s="279">
        <v>65561</v>
      </c>
      <c r="Q45" s="279">
        <v>295</v>
      </c>
      <c r="R45" s="279">
        <v>67040</v>
      </c>
      <c r="S45" s="279">
        <v>151</v>
      </c>
      <c r="T45" s="74">
        <v>68420</v>
      </c>
      <c r="U45" s="74">
        <v>295</v>
      </c>
      <c r="V45" s="74">
        <v>68186</v>
      </c>
      <c r="W45" s="74">
        <v>419</v>
      </c>
      <c r="X45" s="279">
        <v>69726</v>
      </c>
      <c r="Y45" s="279">
        <v>755</v>
      </c>
      <c r="Z45" s="74">
        <v>70622</v>
      </c>
      <c r="AA45" s="74">
        <v>720</v>
      </c>
    </row>
    <row r="46" spans="1:27" ht="20.149999999999999" customHeight="1">
      <c r="A46" s="275" t="s">
        <v>1314</v>
      </c>
      <c r="B46" s="275" t="s">
        <v>957</v>
      </c>
      <c r="C46" s="252"/>
      <c r="D46" s="276">
        <f>SUM(D47:D55)</f>
        <v>501061</v>
      </c>
      <c r="E46" s="276">
        <f t="shared" ref="E46:AA46" si="4">SUM(E47:E55)</f>
        <v>7089</v>
      </c>
      <c r="F46" s="276">
        <f t="shared" si="4"/>
        <v>512399</v>
      </c>
      <c r="G46" s="276">
        <f t="shared" si="4"/>
        <v>7691</v>
      </c>
      <c r="H46" s="276">
        <f t="shared" si="4"/>
        <v>502401</v>
      </c>
      <c r="I46" s="276">
        <f t="shared" si="4"/>
        <v>5255</v>
      </c>
      <c r="J46" s="276">
        <f t="shared" si="4"/>
        <v>490258</v>
      </c>
      <c r="K46" s="276">
        <f t="shared" si="4"/>
        <v>2622</v>
      </c>
      <c r="L46" s="276">
        <f t="shared" si="4"/>
        <v>499475</v>
      </c>
      <c r="M46" s="276">
        <f t="shared" si="4"/>
        <v>2803</v>
      </c>
      <c r="N46" s="276">
        <f t="shared" si="4"/>
        <v>503522</v>
      </c>
      <c r="O46" s="276">
        <f t="shared" si="4"/>
        <v>2092</v>
      </c>
      <c r="P46" s="276">
        <f t="shared" si="4"/>
        <v>501215</v>
      </c>
      <c r="Q46" s="276">
        <f t="shared" si="4"/>
        <v>2439</v>
      </c>
      <c r="R46" s="276">
        <f t="shared" si="4"/>
        <v>511165</v>
      </c>
      <c r="S46" s="276">
        <f t="shared" si="4"/>
        <v>2601</v>
      </c>
      <c r="T46" s="276">
        <f t="shared" si="4"/>
        <v>519140</v>
      </c>
      <c r="U46" s="276">
        <f t="shared" si="4"/>
        <v>2397</v>
      </c>
      <c r="V46" s="276">
        <f t="shared" si="4"/>
        <v>511606</v>
      </c>
      <c r="W46" s="276">
        <f t="shared" si="4"/>
        <v>3771</v>
      </c>
      <c r="X46" s="276">
        <f t="shared" si="4"/>
        <v>517292</v>
      </c>
      <c r="Y46" s="276">
        <f t="shared" si="4"/>
        <v>4061</v>
      </c>
      <c r="Z46" s="276">
        <f t="shared" si="4"/>
        <v>520179</v>
      </c>
      <c r="AA46" s="276">
        <f t="shared" si="4"/>
        <v>4913</v>
      </c>
    </row>
    <row r="47" spans="1:27" ht="15.5">
      <c r="A47" s="252" t="s">
        <v>1251</v>
      </c>
      <c r="B47" s="252" t="s">
        <v>957</v>
      </c>
      <c r="C47" s="252" t="s">
        <v>132</v>
      </c>
      <c r="D47" s="278">
        <v>51560</v>
      </c>
      <c r="E47" s="278">
        <v>836</v>
      </c>
      <c r="F47" s="278">
        <v>51727</v>
      </c>
      <c r="G47" s="278">
        <v>1195</v>
      </c>
      <c r="H47" s="278">
        <v>49212</v>
      </c>
      <c r="I47" s="278">
        <v>580</v>
      </c>
      <c r="J47" s="278">
        <v>49464</v>
      </c>
      <c r="K47" s="278">
        <v>378</v>
      </c>
      <c r="L47" s="278">
        <v>50118</v>
      </c>
      <c r="M47" s="278">
        <v>298</v>
      </c>
      <c r="N47" s="278">
        <v>51035</v>
      </c>
      <c r="O47" s="278">
        <v>257</v>
      </c>
      <c r="P47" s="279">
        <v>50700</v>
      </c>
      <c r="Q47" s="279">
        <v>228</v>
      </c>
      <c r="R47" s="279">
        <v>51165</v>
      </c>
      <c r="S47" s="279">
        <v>186</v>
      </c>
      <c r="T47" s="74">
        <v>52767</v>
      </c>
      <c r="U47" s="74">
        <v>200</v>
      </c>
      <c r="V47" s="74">
        <v>51642</v>
      </c>
      <c r="W47" s="74">
        <v>329</v>
      </c>
      <c r="X47" s="279">
        <v>52378</v>
      </c>
      <c r="Y47" s="279">
        <v>523</v>
      </c>
      <c r="Z47" s="74">
        <v>52485</v>
      </c>
      <c r="AA47" s="74">
        <v>699</v>
      </c>
    </row>
    <row r="48" spans="1:27" ht="15.5">
      <c r="A48" s="252" t="s">
        <v>1254</v>
      </c>
      <c r="B48" s="252" t="s">
        <v>957</v>
      </c>
      <c r="C48" s="252" t="s">
        <v>128</v>
      </c>
      <c r="D48" s="278">
        <v>54493</v>
      </c>
      <c r="E48" s="278">
        <v>746</v>
      </c>
      <c r="F48" s="278">
        <v>56088</v>
      </c>
      <c r="G48" s="278">
        <v>595</v>
      </c>
      <c r="H48" s="278">
        <v>56313</v>
      </c>
      <c r="I48" s="278">
        <v>595</v>
      </c>
      <c r="J48" s="278">
        <v>53921</v>
      </c>
      <c r="K48" s="278">
        <v>202</v>
      </c>
      <c r="L48" s="278">
        <v>54676</v>
      </c>
      <c r="M48" s="278">
        <v>297</v>
      </c>
      <c r="N48" s="278">
        <v>54644</v>
      </c>
      <c r="O48" s="278">
        <v>203</v>
      </c>
      <c r="P48" s="279">
        <v>54381</v>
      </c>
      <c r="Q48" s="279">
        <v>252</v>
      </c>
      <c r="R48" s="279">
        <v>55322</v>
      </c>
      <c r="S48" s="279">
        <v>299</v>
      </c>
      <c r="T48" s="74">
        <v>55390</v>
      </c>
      <c r="U48" s="74">
        <v>231</v>
      </c>
      <c r="V48" s="74">
        <v>54669</v>
      </c>
      <c r="W48" s="74">
        <v>452</v>
      </c>
      <c r="X48" s="279">
        <v>55370</v>
      </c>
      <c r="Y48" s="279">
        <v>441</v>
      </c>
      <c r="Z48" s="74">
        <v>55713</v>
      </c>
      <c r="AA48" s="74">
        <v>388</v>
      </c>
    </row>
    <row r="49" spans="1:27" ht="15.5">
      <c r="A49" s="252" t="s">
        <v>1262</v>
      </c>
      <c r="B49" s="252" t="s">
        <v>957</v>
      </c>
      <c r="C49" s="252" t="s">
        <v>120</v>
      </c>
      <c r="D49" s="278">
        <v>56369</v>
      </c>
      <c r="E49" s="278">
        <v>777</v>
      </c>
      <c r="F49" s="278">
        <v>58062</v>
      </c>
      <c r="G49" s="278">
        <v>546</v>
      </c>
      <c r="H49" s="278">
        <v>58653</v>
      </c>
      <c r="I49" s="278">
        <v>665</v>
      </c>
      <c r="J49" s="278">
        <v>56631</v>
      </c>
      <c r="K49" s="278">
        <v>287</v>
      </c>
      <c r="L49" s="278">
        <v>58235</v>
      </c>
      <c r="M49" s="278">
        <v>352</v>
      </c>
      <c r="N49" s="278">
        <v>58849</v>
      </c>
      <c r="O49" s="278">
        <v>256</v>
      </c>
      <c r="P49" s="279">
        <v>58784</v>
      </c>
      <c r="Q49" s="279">
        <v>291</v>
      </c>
      <c r="R49" s="279">
        <v>60562</v>
      </c>
      <c r="S49" s="279">
        <v>362</v>
      </c>
      <c r="T49" s="74">
        <v>60701</v>
      </c>
      <c r="U49" s="74">
        <v>275</v>
      </c>
      <c r="V49" s="74">
        <v>60240</v>
      </c>
      <c r="W49" s="74">
        <v>596</v>
      </c>
      <c r="X49" s="279">
        <v>61214</v>
      </c>
      <c r="Y49" s="279">
        <v>554</v>
      </c>
      <c r="Z49" s="74">
        <v>61979</v>
      </c>
      <c r="AA49" s="74">
        <v>536</v>
      </c>
    </row>
    <row r="50" spans="1:27" ht="15.5">
      <c r="A50" s="252" t="s">
        <v>1287</v>
      </c>
      <c r="B50" s="252" t="s">
        <v>957</v>
      </c>
      <c r="C50" s="252" t="s">
        <v>95</v>
      </c>
      <c r="D50" s="278">
        <v>59945</v>
      </c>
      <c r="E50" s="278">
        <v>840</v>
      </c>
      <c r="F50" s="278">
        <v>61920</v>
      </c>
      <c r="G50" s="278">
        <v>580</v>
      </c>
      <c r="H50" s="278">
        <v>61688</v>
      </c>
      <c r="I50" s="278">
        <v>645</v>
      </c>
      <c r="J50" s="278">
        <v>58624</v>
      </c>
      <c r="K50" s="278">
        <v>239</v>
      </c>
      <c r="L50" s="278">
        <v>59740</v>
      </c>
      <c r="M50" s="278">
        <v>282</v>
      </c>
      <c r="N50" s="278">
        <v>59773</v>
      </c>
      <c r="O50" s="278">
        <v>196</v>
      </c>
      <c r="P50" s="279">
        <v>59152</v>
      </c>
      <c r="Q50" s="279">
        <v>227</v>
      </c>
      <c r="R50" s="279">
        <v>60181</v>
      </c>
      <c r="S50" s="279">
        <v>318</v>
      </c>
      <c r="T50" s="74">
        <v>60245</v>
      </c>
      <c r="U50" s="74">
        <v>243</v>
      </c>
      <c r="V50" s="74">
        <v>59389</v>
      </c>
      <c r="W50" s="74">
        <v>443</v>
      </c>
      <c r="X50" s="279">
        <v>59531</v>
      </c>
      <c r="Y50" s="279">
        <v>411</v>
      </c>
      <c r="Z50" s="74">
        <v>60020</v>
      </c>
      <c r="AA50" s="74">
        <v>400</v>
      </c>
    </row>
    <row r="51" spans="1:27" ht="15.5">
      <c r="A51" s="252" t="s">
        <v>1289</v>
      </c>
      <c r="B51" s="252" t="s">
        <v>957</v>
      </c>
      <c r="C51" s="252" t="s">
        <v>93</v>
      </c>
      <c r="D51" s="278">
        <v>53913</v>
      </c>
      <c r="E51" s="278">
        <v>789</v>
      </c>
      <c r="F51" s="278">
        <v>55038</v>
      </c>
      <c r="G51" s="278">
        <v>576</v>
      </c>
      <c r="H51" s="278">
        <v>55124</v>
      </c>
      <c r="I51" s="278">
        <v>609</v>
      </c>
      <c r="J51" s="278">
        <v>52608</v>
      </c>
      <c r="K51" s="278">
        <v>224</v>
      </c>
      <c r="L51" s="278">
        <v>53467</v>
      </c>
      <c r="M51" s="278">
        <v>274</v>
      </c>
      <c r="N51" s="278">
        <v>53288</v>
      </c>
      <c r="O51" s="278">
        <v>163</v>
      </c>
      <c r="P51" s="279">
        <v>52663</v>
      </c>
      <c r="Q51" s="279">
        <v>192</v>
      </c>
      <c r="R51" s="279">
        <v>53822</v>
      </c>
      <c r="S51" s="279">
        <v>348</v>
      </c>
      <c r="T51" s="74">
        <v>53937</v>
      </c>
      <c r="U51" s="74">
        <v>268</v>
      </c>
      <c r="V51" s="74">
        <v>53043</v>
      </c>
      <c r="W51" s="74">
        <v>389</v>
      </c>
      <c r="X51" s="279">
        <v>53217</v>
      </c>
      <c r="Y51" s="279">
        <v>361</v>
      </c>
      <c r="Z51" s="74">
        <v>53521</v>
      </c>
      <c r="AA51" s="74">
        <v>344</v>
      </c>
    </row>
    <row r="52" spans="1:27" ht="15.5">
      <c r="A52" s="252" t="s">
        <v>1295</v>
      </c>
      <c r="B52" s="252" t="s">
        <v>957</v>
      </c>
      <c r="C52" s="252" t="s">
        <v>15</v>
      </c>
      <c r="D52" s="278">
        <v>58709</v>
      </c>
      <c r="E52" s="278">
        <v>833</v>
      </c>
      <c r="F52" s="278">
        <v>59488</v>
      </c>
      <c r="G52" s="278">
        <v>571</v>
      </c>
      <c r="H52" s="278">
        <v>56742</v>
      </c>
      <c r="I52" s="278">
        <v>515</v>
      </c>
      <c r="J52" s="278">
        <v>52769</v>
      </c>
      <c r="K52" s="278">
        <v>194</v>
      </c>
      <c r="L52" s="278">
        <v>54062</v>
      </c>
      <c r="M52" s="278">
        <v>289</v>
      </c>
      <c r="N52" s="278">
        <v>54068</v>
      </c>
      <c r="O52" s="278">
        <v>204</v>
      </c>
      <c r="P52" s="279">
        <v>53560</v>
      </c>
      <c r="Q52" s="279">
        <v>255</v>
      </c>
      <c r="R52" s="279">
        <v>57072</v>
      </c>
      <c r="S52" s="279">
        <v>283</v>
      </c>
      <c r="T52" s="74">
        <v>57381</v>
      </c>
      <c r="U52" s="74">
        <v>231</v>
      </c>
      <c r="V52" s="74">
        <v>56020</v>
      </c>
      <c r="W52" s="74">
        <v>495</v>
      </c>
      <c r="X52" s="279">
        <v>56794</v>
      </c>
      <c r="Y52" s="279">
        <v>447</v>
      </c>
      <c r="Z52" s="74">
        <v>56003</v>
      </c>
      <c r="AA52" s="74">
        <v>464</v>
      </c>
    </row>
    <row r="53" spans="1:27" ht="15.5">
      <c r="A53" s="252" t="s">
        <v>1298</v>
      </c>
      <c r="B53" s="252" t="s">
        <v>957</v>
      </c>
      <c r="C53" s="252" t="s">
        <v>89</v>
      </c>
      <c r="D53" s="278">
        <v>53565</v>
      </c>
      <c r="E53" s="278">
        <v>584</v>
      </c>
      <c r="F53" s="278">
        <v>54939</v>
      </c>
      <c r="G53" s="278">
        <v>1001</v>
      </c>
      <c r="H53" s="278">
        <v>52925</v>
      </c>
      <c r="I53" s="278">
        <v>452</v>
      </c>
      <c r="J53" s="278">
        <v>53345</v>
      </c>
      <c r="K53" s="278">
        <v>315</v>
      </c>
      <c r="L53" s="278">
        <v>56875</v>
      </c>
      <c r="M53" s="278">
        <v>336</v>
      </c>
      <c r="N53" s="278">
        <v>57462</v>
      </c>
      <c r="O53" s="278">
        <v>236</v>
      </c>
      <c r="P53" s="279">
        <v>57597</v>
      </c>
      <c r="Q53" s="279">
        <v>304</v>
      </c>
      <c r="R53" s="279">
        <v>55035</v>
      </c>
      <c r="S53" s="279">
        <v>251</v>
      </c>
      <c r="T53" s="74">
        <v>56644</v>
      </c>
      <c r="U53" s="74">
        <v>312</v>
      </c>
      <c r="V53" s="74">
        <v>56361</v>
      </c>
      <c r="W53" s="74">
        <v>313</v>
      </c>
      <c r="X53" s="279">
        <v>57005</v>
      </c>
      <c r="Y53" s="279">
        <v>321</v>
      </c>
      <c r="Z53" s="74">
        <v>57690</v>
      </c>
      <c r="AA53" s="74">
        <v>582</v>
      </c>
    </row>
    <row r="54" spans="1:27" ht="15.5">
      <c r="A54" s="252" t="s">
        <v>1299</v>
      </c>
      <c r="B54" s="252" t="s">
        <v>957</v>
      </c>
      <c r="C54" s="252" t="s">
        <v>88</v>
      </c>
      <c r="D54" s="278">
        <v>58759</v>
      </c>
      <c r="E54" s="278">
        <v>896</v>
      </c>
      <c r="F54" s="278">
        <v>60091</v>
      </c>
      <c r="G54" s="278">
        <v>1436</v>
      </c>
      <c r="H54" s="278">
        <v>57510</v>
      </c>
      <c r="I54" s="278">
        <v>625</v>
      </c>
      <c r="J54" s="278">
        <v>58543</v>
      </c>
      <c r="K54" s="278">
        <v>444</v>
      </c>
      <c r="L54" s="278">
        <v>56726</v>
      </c>
      <c r="M54" s="278">
        <v>378</v>
      </c>
      <c r="N54" s="278">
        <v>57474</v>
      </c>
      <c r="O54" s="278">
        <v>318</v>
      </c>
      <c r="P54" s="279">
        <v>57770</v>
      </c>
      <c r="Q54" s="279">
        <v>432</v>
      </c>
      <c r="R54" s="279">
        <v>60861</v>
      </c>
      <c r="S54" s="279">
        <v>313</v>
      </c>
      <c r="T54" s="74">
        <v>62448</v>
      </c>
      <c r="U54" s="74">
        <v>403</v>
      </c>
      <c r="V54" s="74">
        <v>62166</v>
      </c>
      <c r="W54" s="74">
        <v>435</v>
      </c>
      <c r="X54" s="279">
        <v>62956</v>
      </c>
      <c r="Y54" s="279">
        <v>443</v>
      </c>
      <c r="Z54" s="74">
        <v>63870</v>
      </c>
      <c r="AA54" s="74">
        <v>790</v>
      </c>
    </row>
    <row r="55" spans="1:27" ht="15.5">
      <c r="A55" s="252" t="s">
        <v>1305</v>
      </c>
      <c r="B55" s="252" t="s">
        <v>957</v>
      </c>
      <c r="C55" s="252" t="s">
        <v>7</v>
      </c>
      <c r="D55" s="278">
        <v>53748</v>
      </c>
      <c r="E55" s="278">
        <v>788</v>
      </c>
      <c r="F55" s="278">
        <v>55046</v>
      </c>
      <c r="G55" s="278">
        <v>1191</v>
      </c>
      <c r="H55" s="278">
        <v>54234</v>
      </c>
      <c r="I55" s="278">
        <v>569</v>
      </c>
      <c r="J55" s="278">
        <v>54353</v>
      </c>
      <c r="K55" s="278">
        <v>339</v>
      </c>
      <c r="L55" s="278">
        <v>55576</v>
      </c>
      <c r="M55" s="278">
        <v>297</v>
      </c>
      <c r="N55" s="278">
        <v>56929</v>
      </c>
      <c r="O55" s="278">
        <v>259</v>
      </c>
      <c r="P55" s="279">
        <v>56608</v>
      </c>
      <c r="Q55" s="279">
        <v>258</v>
      </c>
      <c r="R55" s="279">
        <v>57145</v>
      </c>
      <c r="S55" s="279">
        <v>241</v>
      </c>
      <c r="T55" s="74">
        <v>59627</v>
      </c>
      <c r="U55" s="74">
        <v>234</v>
      </c>
      <c r="V55" s="74">
        <v>58076</v>
      </c>
      <c r="W55" s="74">
        <v>319</v>
      </c>
      <c r="X55" s="279">
        <v>58827</v>
      </c>
      <c r="Y55" s="279">
        <v>560</v>
      </c>
      <c r="Z55" s="74">
        <v>58898</v>
      </c>
      <c r="AA55" s="74">
        <v>710</v>
      </c>
    </row>
    <row r="56" spans="1:27" ht="20.149999999999999" customHeight="1">
      <c r="A56" s="275" t="s">
        <v>1315</v>
      </c>
      <c r="B56" s="275" t="s">
        <v>953</v>
      </c>
      <c r="C56" s="252"/>
      <c r="D56" s="276">
        <f>SUM(D57:D66)</f>
        <v>566383</v>
      </c>
      <c r="E56" s="276">
        <f t="shared" ref="E56:AA56" si="5">SUM(E57:E66)</f>
        <v>6706</v>
      </c>
      <c r="F56" s="276">
        <f t="shared" si="5"/>
        <v>584991</v>
      </c>
      <c r="G56" s="276">
        <f t="shared" si="5"/>
        <v>12330</v>
      </c>
      <c r="H56" s="276">
        <f t="shared" si="5"/>
        <v>584713</v>
      </c>
      <c r="I56" s="276">
        <f t="shared" si="5"/>
        <v>5713</v>
      </c>
      <c r="J56" s="276">
        <f t="shared" si="5"/>
        <v>570200</v>
      </c>
      <c r="K56" s="276">
        <f t="shared" si="5"/>
        <v>3094</v>
      </c>
      <c r="L56" s="276">
        <f t="shared" si="5"/>
        <v>576289</v>
      </c>
      <c r="M56" s="276">
        <f t="shared" si="5"/>
        <v>2330</v>
      </c>
      <c r="N56" s="276">
        <f t="shared" si="5"/>
        <v>579083</v>
      </c>
      <c r="O56" s="276">
        <f t="shared" si="5"/>
        <v>2118</v>
      </c>
      <c r="P56" s="276">
        <f t="shared" si="5"/>
        <v>568929</v>
      </c>
      <c r="Q56" s="276">
        <f t="shared" si="5"/>
        <v>2205</v>
      </c>
      <c r="R56" s="276">
        <f t="shared" si="5"/>
        <v>582276</v>
      </c>
      <c r="S56" s="276">
        <f t="shared" si="5"/>
        <v>1217</v>
      </c>
      <c r="T56" s="276">
        <f t="shared" si="5"/>
        <v>588080</v>
      </c>
      <c r="U56" s="276">
        <f t="shared" si="5"/>
        <v>1899</v>
      </c>
      <c r="V56" s="276">
        <f t="shared" si="5"/>
        <v>586391</v>
      </c>
      <c r="W56" s="276">
        <f t="shared" si="5"/>
        <v>3382</v>
      </c>
      <c r="X56" s="276">
        <f t="shared" si="5"/>
        <v>589037</v>
      </c>
      <c r="Y56" s="276">
        <f t="shared" si="5"/>
        <v>5615</v>
      </c>
      <c r="Z56" s="276">
        <f t="shared" si="5"/>
        <v>589337</v>
      </c>
      <c r="AA56" s="276">
        <f t="shared" si="5"/>
        <v>5919</v>
      </c>
    </row>
    <row r="57" spans="1:27" ht="15.5">
      <c r="A57" s="252" t="s">
        <v>1237</v>
      </c>
      <c r="B57" s="252" t="s">
        <v>953</v>
      </c>
      <c r="C57" s="252" t="s">
        <v>144</v>
      </c>
      <c r="D57" s="278">
        <v>62539</v>
      </c>
      <c r="E57" s="278">
        <v>622</v>
      </c>
      <c r="F57" s="278">
        <v>63622</v>
      </c>
      <c r="G57" s="278">
        <v>654</v>
      </c>
      <c r="H57" s="278">
        <v>60140</v>
      </c>
      <c r="I57" s="278">
        <v>304</v>
      </c>
      <c r="J57" s="278">
        <v>55703</v>
      </c>
      <c r="K57" s="278">
        <v>154</v>
      </c>
      <c r="L57" s="278">
        <v>55598</v>
      </c>
      <c r="M57" s="278">
        <v>87</v>
      </c>
      <c r="N57" s="278">
        <v>55159</v>
      </c>
      <c r="O57" s="278">
        <v>98</v>
      </c>
      <c r="P57" s="279">
        <v>52570</v>
      </c>
      <c r="Q57" s="279">
        <v>67</v>
      </c>
      <c r="R57" s="279">
        <v>57968</v>
      </c>
      <c r="S57" s="279">
        <v>11</v>
      </c>
      <c r="T57" s="74">
        <v>57759</v>
      </c>
      <c r="U57" s="74">
        <v>85</v>
      </c>
      <c r="V57" s="74">
        <v>57184</v>
      </c>
      <c r="W57" s="74">
        <v>206</v>
      </c>
      <c r="X57" s="279">
        <v>56638</v>
      </c>
      <c r="Y57" s="279">
        <v>351</v>
      </c>
      <c r="Z57" s="74">
        <v>55679</v>
      </c>
      <c r="AA57" s="74">
        <v>342</v>
      </c>
    </row>
    <row r="58" spans="1:27" ht="15.5">
      <c r="A58" s="252" t="s">
        <v>1238</v>
      </c>
      <c r="B58" s="252" t="s">
        <v>953</v>
      </c>
      <c r="C58" s="252" t="s">
        <v>143</v>
      </c>
      <c r="D58" s="278">
        <v>59302</v>
      </c>
      <c r="E58" s="278">
        <v>680</v>
      </c>
      <c r="F58" s="278">
        <v>61603</v>
      </c>
      <c r="G58" s="278">
        <v>1261</v>
      </c>
      <c r="H58" s="278">
        <v>61834</v>
      </c>
      <c r="I58" s="278">
        <v>596</v>
      </c>
      <c r="J58" s="278">
        <v>60562</v>
      </c>
      <c r="K58" s="278">
        <v>303</v>
      </c>
      <c r="L58" s="278">
        <v>60993</v>
      </c>
      <c r="M58" s="278">
        <v>150</v>
      </c>
      <c r="N58" s="278">
        <v>61108</v>
      </c>
      <c r="O58" s="278">
        <v>200</v>
      </c>
      <c r="P58" s="279">
        <v>60368</v>
      </c>
      <c r="Q58" s="279">
        <v>95</v>
      </c>
      <c r="R58" s="279">
        <v>61898</v>
      </c>
      <c r="S58" s="279">
        <v>24</v>
      </c>
      <c r="T58" s="74">
        <v>61899</v>
      </c>
      <c r="U58" s="74">
        <v>137</v>
      </c>
      <c r="V58" s="74">
        <v>62274</v>
      </c>
      <c r="W58" s="74">
        <v>319</v>
      </c>
      <c r="X58" s="279">
        <v>62342</v>
      </c>
      <c r="Y58" s="279">
        <v>664</v>
      </c>
      <c r="Z58" s="74">
        <v>62656</v>
      </c>
      <c r="AA58" s="74">
        <v>624</v>
      </c>
    </row>
    <row r="59" spans="1:27" ht="15.5">
      <c r="A59" s="252" t="s">
        <v>1239</v>
      </c>
      <c r="B59" s="252" t="s">
        <v>953</v>
      </c>
      <c r="C59" s="252" t="s">
        <v>142</v>
      </c>
      <c r="D59" s="278">
        <v>56729</v>
      </c>
      <c r="E59" s="278">
        <v>691</v>
      </c>
      <c r="F59" s="278">
        <v>59162</v>
      </c>
      <c r="G59" s="278">
        <v>1357</v>
      </c>
      <c r="H59" s="278">
        <v>59828</v>
      </c>
      <c r="I59" s="278">
        <v>654</v>
      </c>
      <c r="J59" s="278">
        <v>58805</v>
      </c>
      <c r="K59" s="278">
        <v>266</v>
      </c>
      <c r="L59" s="278">
        <v>59297</v>
      </c>
      <c r="M59" s="278">
        <v>179</v>
      </c>
      <c r="N59" s="278">
        <v>59184</v>
      </c>
      <c r="O59" s="278">
        <v>196</v>
      </c>
      <c r="P59" s="279">
        <v>58465</v>
      </c>
      <c r="Q59" s="279">
        <v>107</v>
      </c>
      <c r="R59" s="279">
        <v>60506</v>
      </c>
      <c r="S59" s="279">
        <v>28</v>
      </c>
      <c r="T59" s="74">
        <v>60580</v>
      </c>
      <c r="U59" s="74">
        <v>149</v>
      </c>
      <c r="V59" s="74">
        <v>60920</v>
      </c>
      <c r="W59" s="74">
        <v>426</v>
      </c>
      <c r="X59" s="279">
        <v>61659</v>
      </c>
      <c r="Y59" s="279">
        <v>689</v>
      </c>
      <c r="Z59" s="74">
        <v>61699</v>
      </c>
      <c r="AA59" s="74">
        <v>666</v>
      </c>
    </row>
    <row r="60" spans="1:27" ht="15.5">
      <c r="A60" s="252" t="s">
        <v>1240</v>
      </c>
      <c r="B60" s="252" t="s">
        <v>953</v>
      </c>
      <c r="C60" s="252" t="s">
        <v>141</v>
      </c>
      <c r="D60" s="278">
        <v>60267</v>
      </c>
      <c r="E60" s="278">
        <v>810</v>
      </c>
      <c r="F60" s="278">
        <v>61972</v>
      </c>
      <c r="G60" s="278">
        <v>1464</v>
      </c>
      <c r="H60" s="278">
        <v>62081</v>
      </c>
      <c r="I60" s="278">
        <v>680</v>
      </c>
      <c r="J60" s="278">
        <v>61668</v>
      </c>
      <c r="K60" s="278">
        <v>238</v>
      </c>
      <c r="L60" s="278">
        <v>62715</v>
      </c>
      <c r="M60" s="278">
        <v>259</v>
      </c>
      <c r="N60" s="278">
        <v>62685</v>
      </c>
      <c r="O60" s="278">
        <v>215</v>
      </c>
      <c r="P60" s="279">
        <v>62299</v>
      </c>
      <c r="Q60" s="279">
        <v>195</v>
      </c>
      <c r="R60" s="279">
        <v>63595</v>
      </c>
      <c r="S60" s="279">
        <v>89</v>
      </c>
      <c r="T60" s="74">
        <v>63340</v>
      </c>
      <c r="U60" s="74">
        <v>184</v>
      </c>
      <c r="V60" s="74">
        <v>64022</v>
      </c>
      <c r="W60" s="74">
        <v>444</v>
      </c>
      <c r="X60" s="279">
        <v>64205</v>
      </c>
      <c r="Y60" s="279">
        <v>777</v>
      </c>
      <c r="Z60" s="74">
        <v>64634</v>
      </c>
      <c r="AA60" s="74">
        <v>787</v>
      </c>
    </row>
    <row r="61" spans="1:27" ht="15.5">
      <c r="A61" s="252" t="s">
        <v>1241</v>
      </c>
      <c r="B61" s="252" t="s">
        <v>953</v>
      </c>
      <c r="C61" s="252" t="s">
        <v>140</v>
      </c>
      <c r="D61" s="278">
        <v>56423</v>
      </c>
      <c r="E61" s="278">
        <v>768</v>
      </c>
      <c r="F61" s="278">
        <v>58563</v>
      </c>
      <c r="G61" s="278">
        <v>1526</v>
      </c>
      <c r="H61" s="278">
        <v>58903</v>
      </c>
      <c r="I61" s="278">
        <v>691</v>
      </c>
      <c r="J61" s="278">
        <v>58937</v>
      </c>
      <c r="K61" s="278">
        <v>417</v>
      </c>
      <c r="L61" s="278">
        <v>59058</v>
      </c>
      <c r="M61" s="278">
        <v>173</v>
      </c>
      <c r="N61" s="278">
        <v>59060</v>
      </c>
      <c r="O61" s="278">
        <v>258</v>
      </c>
      <c r="P61" s="279">
        <v>58369</v>
      </c>
      <c r="Q61" s="279">
        <v>168</v>
      </c>
      <c r="R61" s="279">
        <v>59267</v>
      </c>
      <c r="S61" s="279">
        <v>32</v>
      </c>
      <c r="T61" s="74">
        <v>59413</v>
      </c>
      <c r="U61" s="74">
        <v>198</v>
      </c>
      <c r="V61" s="74">
        <v>60073</v>
      </c>
      <c r="W61" s="74">
        <v>496</v>
      </c>
      <c r="X61" s="279">
        <v>60275</v>
      </c>
      <c r="Y61" s="279">
        <v>830</v>
      </c>
      <c r="Z61" s="74">
        <v>60355</v>
      </c>
      <c r="AA61" s="74">
        <v>839</v>
      </c>
    </row>
    <row r="62" spans="1:27" ht="15.5">
      <c r="A62" s="252" t="s">
        <v>1244</v>
      </c>
      <c r="B62" s="252" t="s">
        <v>953</v>
      </c>
      <c r="C62" s="252" t="s">
        <v>138</v>
      </c>
      <c r="D62" s="278">
        <v>52776</v>
      </c>
      <c r="E62" s="278">
        <v>662</v>
      </c>
      <c r="F62" s="278">
        <v>54321</v>
      </c>
      <c r="G62" s="278">
        <v>1239</v>
      </c>
      <c r="H62" s="278">
        <v>54742</v>
      </c>
      <c r="I62" s="278">
        <v>531</v>
      </c>
      <c r="J62" s="278">
        <v>53605</v>
      </c>
      <c r="K62" s="278">
        <v>328</v>
      </c>
      <c r="L62" s="278">
        <v>54387</v>
      </c>
      <c r="M62" s="278">
        <v>267</v>
      </c>
      <c r="N62" s="278">
        <v>53763</v>
      </c>
      <c r="O62" s="278">
        <v>251</v>
      </c>
      <c r="P62" s="279">
        <v>53443</v>
      </c>
      <c r="Q62" s="279">
        <v>236</v>
      </c>
      <c r="R62" s="279">
        <v>54022</v>
      </c>
      <c r="S62" s="279">
        <v>137</v>
      </c>
      <c r="T62" s="74">
        <v>54832</v>
      </c>
      <c r="U62" s="74">
        <v>246</v>
      </c>
      <c r="V62" s="74">
        <v>54618</v>
      </c>
      <c r="W62" s="74">
        <v>352</v>
      </c>
      <c r="X62" s="279">
        <v>54773</v>
      </c>
      <c r="Y62" s="279">
        <v>390</v>
      </c>
      <c r="Z62" s="74">
        <v>55105</v>
      </c>
      <c r="AA62" s="74">
        <v>459</v>
      </c>
    </row>
    <row r="63" spans="1:27" ht="15.5">
      <c r="A63" s="252" t="s">
        <v>1245</v>
      </c>
      <c r="B63" s="252" t="s">
        <v>953</v>
      </c>
      <c r="C63" s="252" t="s">
        <v>137</v>
      </c>
      <c r="D63" s="278">
        <v>55195</v>
      </c>
      <c r="E63" s="278">
        <v>686</v>
      </c>
      <c r="F63" s="278">
        <v>56940</v>
      </c>
      <c r="G63" s="278">
        <v>1108</v>
      </c>
      <c r="H63" s="278">
        <v>57432</v>
      </c>
      <c r="I63" s="278">
        <v>559</v>
      </c>
      <c r="J63" s="278">
        <v>55616</v>
      </c>
      <c r="K63" s="278">
        <v>366</v>
      </c>
      <c r="L63" s="278">
        <v>57042</v>
      </c>
      <c r="M63" s="278">
        <v>311</v>
      </c>
      <c r="N63" s="278">
        <v>56947</v>
      </c>
      <c r="O63" s="278">
        <v>331</v>
      </c>
      <c r="P63" s="279">
        <v>56980</v>
      </c>
      <c r="Q63" s="279">
        <v>392</v>
      </c>
      <c r="R63" s="279">
        <v>57516</v>
      </c>
      <c r="S63" s="279">
        <v>299</v>
      </c>
      <c r="T63" s="74">
        <v>59057</v>
      </c>
      <c r="U63" s="74">
        <v>386</v>
      </c>
      <c r="V63" s="74">
        <v>58480</v>
      </c>
      <c r="W63" s="74">
        <v>316</v>
      </c>
      <c r="X63" s="279">
        <v>58487</v>
      </c>
      <c r="Y63" s="279">
        <v>166</v>
      </c>
      <c r="Z63" s="74">
        <v>58452</v>
      </c>
      <c r="AA63" s="74">
        <v>374</v>
      </c>
    </row>
    <row r="64" spans="1:27" ht="15.5">
      <c r="A64" s="252" t="s">
        <v>1248</v>
      </c>
      <c r="B64" s="252" t="s">
        <v>953</v>
      </c>
      <c r="C64" s="252" t="s">
        <v>135</v>
      </c>
      <c r="D64" s="278">
        <v>56377</v>
      </c>
      <c r="E64" s="278">
        <v>708</v>
      </c>
      <c r="F64" s="278">
        <v>58571</v>
      </c>
      <c r="G64" s="278">
        <v>1407</v>
      </c>
      <c r="H64" s="278">
        <v>58603</v>
      </c>
      <c r="I64" s="278">
        <v>658</v>
      </c>
      <c r="J64" s="278">
        <v>58184</v>
      </c>
      <c r="K64" s="278">
        <v>317</v>
      </c>
      <c r="L64" s="278">
        <v>59120</v>
      </c>
      <c r="M64" s="278">
        <v>280</v>
      </c>
      <c r="N64" s="278">
        <v>58664</v>
      </c>
      <c r="O64" s="278">
        <v>174</v>
      </c>
      <c r="P64" s="279">
        <v>58346</v>
      </c>
      <c r="Q64" s="279">
        <v>233</v>
      </c>
      <c r="R64" s="279">
        <v>58845</v>
      </c>
      <c r="S64" s="279">
        <v>174</v>
      </c>
      <c r="T64" s="74">
        <v>58292</v>
      </c>
      <c r="U64" s="74">
        <v>219</v>
      </c>
      <c r="V64" s="74">
        <v>59061</v>
      </c>
      <c r="W64" s="74">
        <v>343</v>
      </c>
      <c r="X64" s="279">
        <v>58608</v>
      </c>
      <c r="Y64" s="279">
        <v>586</v>
      </c>
      <c r="Z64" s="74">
        <v>58659</v>
      </c>
      <c r="AA64" s="74">
        <v>607</v>
      </c>
    </row>
    <row r="65" spans="1:27" ht="15.5">
      <c r="A65" s="252" t="s">
        <v>1260</v>
      </c>
      <c r="B65" s="252" t="s">
        <v>953</v>
      </c>
      <c r="C65" s="252" t="s">
        <v>122</v>
      </c>
      <c r="D65" s="278">
        <v>54023</v>
      </c>
      <c r="E65" s="278">
        <v>613</v>
      </c>
      <c r="F65" s="278">
        <v>55522</v>
      </c>
      <c r="G65" s="278">
        <v>1211</v>
      </c>
      <c r="H65" s="278">
        <v>55874</v>
      </c>
      <c r="I65" s="278">
        <v>565</v>
      </c>
      <c r="J65" s="278">
        <v>54599</v>
      </c>
      <c r="K65" s="278">
        <v>356</v>
      </c>
      <c r="L65" s="278">
        <v>54934</v>
      </c>
      <c r="M65" s="278">
        <v>334</v>
      </c>
      <c r="N65" s="278">
        <v>56532</v>
      </c>
      <c r="O65" s="278">
        <v>199</v>
      </c>
      <c r="P65" s="279">
        <v>54500</v>
      </c>
      <c r="Q65" s="279">
        <v>360</v>
      </c>
      <c r="R65" s="279">
        <v>54803</v>
      </c>
      <c r="S65" s="279">
        <v>234</v>
      </c>
      <c r="T65" s="74">
        <v>56012</v>
      </c>
      <c r="U65" s="74">
        <v>166</v>
      </c>
      <c r="V65" s="74">
        <v>54701</v>
      </c>
      <c r="W65" s="74">
        <v>267</v>
      </c>
      <c r="X65" s="279">
        <v>55646</v>
      </c>
      <c r="Y65" s="279">
        <v>597</v>
      </c>
      <c r="Z65" s="74">
        <v>55814</v>
      </c>
      <c r="AA65" s="74">
        <v>654</v>
      </c>
    </row>
    <row r="66" spans="1:27" ht="15.5">
      <c r="A66" s="252" t="s">
        <v>1261</v>
      </c>
      <c r="B66" s="252" t="s">
        <v>953</v>
      </c>
      <c r="C66" s="252" t="s">
        <v>121</v>
      </c>
      <c r="D66" s="278">
        <v>52752</v>
      </c>
      <c r="E66" s="278">
        <v>466</v>
      </c>
      <c r="F66" s="278">
        <v>54715</v>
      </c>
      <c r="G66" s="278">
        <v>1103</v>
      </c>
      <c r="H66" s="278">
        <v>55276</v>
      </c>
      <c r="I66" s="278">
        <v>475</v>
      </c>
      <c r="J66" s="278">
        <v>52521</v>
      </c>
      <c r="K66" s="278">
        <v>349</v>
      </c>
      <c r="L66" s="278">
        <v>53145</v>
      </c>
      <c r="M66" s="278">
        <v>290</v>
      </c>
      <c r="N66" s="278">
        <v>55981</v>
      </c>
      <c r="O66" s="278">
        <v>196</v>
      </c>
      <c r="P66" s="279">
        <v>53589</v>
      </c>
      <c r="Q66" s="279">
        <v>352</v>
      </c>
      <c r="R66" s="279">
        <v>53856</v>
      </c>
      <c r="S66" s="279">
        <v>189</v>
      </c>
      <c r="T66" s="74">
        <v>56896</v>
      </c>
      <c r="U66" s="74">
        <v>129</v>
      </c>
      <c r="V66" s="74">
        <v>55058</v>
      </c>
      <c r="W66" s="74">
        <v>213</v>
      </c>
      <c r="X66" s="279">
        <v>56404</v>
      </c>
      <c r="Y66" s="279">
        <v>565</v>
      </c>
      <c r="Z66" s="74">
        <v>56284</v>
      </c>
      <c r="AA66" s="74">
        <v>567</v>
      </c>
    </row>
    <row r="67" spans="1:27" ht="20.149999999999999" customHeight="1">
      <c r="A67" s="275" t="s">
        <v>1316</v>
      </c>
      <c r="B67" s="275" t="s">
        <v>954</v>
      </c>
      <c r="C67" s="252"/>
      <c r="D67" s="276">
        <f>SUM(D68:D76)</f>
        <v>535532</v>
      </c>
      <c r="E67" s="276">
        <f t="shared" ref="E67:AA67" si="6">SUM(E68:E76)</f>
        <v>5976</v>
      </c>
      <c r="F67" s="276">
        <f t="shared" si="6"/>
        <v>539260</v>
      </c>
      <c r="G67" s="276">
        <f t="shared" si="6"/>
        <v>6081</v>
      </c>
      <c r="H67" s="276">
        <f t="shared" si="6"/>
        <v>536971</v>
      </c>
      <c r="I67" s="276">
        <f t="shared" si="6"/>
        <v>4588</v>
      </c>
      <c r="J67" s="276">
        <f t="shared" si="6"/>
        <v>523791</v>
      </c>
      <c r="K67" s="276">
        <f t="shared" si="6"/>
        <v>2980</v>
      </c>
      <c r="L67" s="276">
        <f t="shared" si="6"/>
        <v>533908</v>
      </c>
      <c r="M67" s="276">
        <f t="shared" si="6"/>
        <v>3311</v>
      </c>
      <c r="N67" s="276">
        <f t="shared" si="6"/>
        <v>537685</v>
      </c>
      <c r="O67" s="276">
        <f t="shared" si="6"/>
        <v>3165</v>
      </c>
      <c r="P67" s="276">
        <f t="shared" si="6"/>
        <v>534485</v>
      </c>
      <c r="Q67" s="276">
        <f t="shared" si="6"/>
        <v>3037</v>
      </c>
      <c r="R67" s="276">
        <f t="shared" si="6"/>
        <v>545683</v>
      </c>
      <c r="S67" s="276">
        <f t="shared" si="6"/>
        <v>2682</v>
      </c>
      <c r="T67" s="276">
        <f t="shared" si="6"/>
        <v>552034</v>
      </c>
      <c r="U67" s="276">
        <f t="shared" si="6"/>
        <v>2525</v>
      </c>
      <c r="V67" s="276">
        <f t="shared" si="6"/>
        <v>547405</v>
      </c>
      <c r="W67" s="276">
        <f t="shared" si="6"/>
        <v>5315</v>
      </c>
      <c r="X67" s="276">
        <f t="shared" si="6"/>
        <v>554523</v>
      </c>
      <c r="Y67" s="276">
        <f t="shared" si="6"/>
        <v>5774</v>
      </c>
      <c r="Z67" s="276">
        <f t="shared" si="6"/>
        <v>557005</v>
      </c>
      <c r="AA67" s="276">
        <f t="shared" si="6"/>
        <v>5538</v>
      </c>
    </row>
    <row r="68" spans="1:27" ht="15.5">
      <c r="A68" s="252" t="s">
        <v>1247</v>
      </c>
      <c r="B68" s="252" t="s">
        <v>954</v>
      </c>
      <c r="C68" s="252" t="s">
        <v>136</v>
      </c>
      <c r="D68" s="278">
        <v>62367</v>
      </c>
      <c r="E68" s="278">
        <v>733</v>
      </c>
      <c r="F68" s="278">
        <v>62921</v>
      </c>
      <c r="G68" s="278">
        <v>610</v>
      </c>
      <c r="H68" s="278">
        <v>62342</v>
      </c>
      <c r="I68" s="278">
        <v>482</v>
      </c>
      <c r="J68" s="278">
        <v>60224</v>
      </c>
      <c r="K68" s="278">
        <v>250</v>
      </c>
      <c r="L68" s="278">
        <v>61462</v>
      </c>
      <c r="M68" s="278">
        <v>334</v>
      </c>
      <c r="N68" s="278">
        <v>62137</v>
      </c>
      <c r="O68" s="278">
        <v>291</v>
      </c>
      <c r="P68" s="279">
        <v>62120</v>
      </c>
      <c r="Q68" s="279">
        <v>346</v>
      </c>
      <c r="R68" s="279">
        <v>62685</v>
      </c>
      <c r="S68" s="279">
        <v>346</v>
      </c>
      <c r="T68" s="74">
        <v>63033</v>
      </c>
      <c r="U68" s="74">
        <v>261</v>
      </c>
      <c r="V68" s="74">
        <v>63204</v>
      </c>
      <c r="W68" s="74">
        <v>524</v>
      </c>
      <c r="X68" s="279">
        <v>63874</v>
      </c>
      <c r="Y68" s="279">
        <v>763</v>
      </c>
      <c r="Z68" s="74">
        <v>63512</v>
      </c>
      <c r="AA68" s="74">
        <v>719</v>
      </c>
    </row>
    <row r="69" spans="1:27" ht="15.5">
      <c r="A69" s="252" t="s">
        <v>1250</v>
      </c>
      <c r="B69" s="252" t="s">
        <v>954</v>
      </c>
      <c r="C69" s="252" t="s">
        <v>133</v>
      </c>
      <c r="D69" s="278">
        <v>60483</v>
      </c>
      <c r="E69" s="278">
        <v>779</v>
      </c>
      <c r="F69" s="278">
        <v>60590</v>
      </c>
      <c r="G69" s="278">
        <v>577</v>
      </c>
      <c r="H69" s="278">
        <v>59759</v>
      </c>
      <c r="I69" s="278">
        <v>546</v>
      </c>
      <c r="J69" s="278">
        <v>57129</v>
      </c>
      <c r="K69" s="278">
        <v>237</v>
      </c>
      <c r="L69" s="278">
        <v>58637</v>
      </c>
      <c r="M69" s="278">
        <v>342</v>
      </c>
      <c r="N69" s="278">
        <v>58920</v>
      </c>
      <c r="O69" s="278">
        <v>311</v>
      </c>
      <c r="P69" s="279">
        <v>58636</v>
      </c>
      <c r="Q69" s="279">
        <v>319</v>
      </c>
      <c r="R69" s="279">
        <v>58898</v>
      </c>
      <c r="S69" s="279">
        <v>309</v>
      </c>
      <c r="T69" s="74">
        <v>59265</v>
      </c>
      <c r="U69" s="74">
        <v>226</v>
      </c>
      <c r="V69" s="74">
        <v>59500</v>
      </c>
      <c r="W69" s="74">
        <v>415</v>
      </c>
      <c r="X69" s="279">
        <v>60241</v>
      </c>
      <c r="Y69" s="279">
        <v>666</v>
      </c>
      <c r="Z69" s="74">
        <v>59670</v>
      </c>
      <c r="AA69" s="74">
        <v>616</v>
      </c>
    </row>
    <row r="70" spans="1:27" ht="15.5">
      <c r="A70" s="252" t="s">
        <v>1253</v>
      </c>
      <c r="B70" s="252" t="s">
        <v>954</v>
      </c>
      <c r="C70" s="252" t="s">
        <v>130</v>
      </c>
      <c r="D70" s="278">
        <v>58269</v>
      </c>
      <c r="E70" s="278">
        <v>562</v>
      </c>
      <c r="F70" s="278">
        <v>58651</v>
      </c>
      <c r="G70" s="278">
        <v>658</v>
      </c>
      <c r="H70" s="278">
        <v>58869</v>
      </c>
      <c r="I70" s="278">
        <v>592</v>
      </c>
      <c r="J70" s="278">
        <v>57678</v>
      </c>
      <c r="K70" s="278">
        <v>330</v>
      </c>
      <c r="L70" s="278">
        <v>57434</v>
      </c>
      <c r="M70" s="278">
        <v>288</v>
      </c>
      <c r="N70" s="278">
        <v>58033</v>
      </c>
      <c r="O70" s="278">
        <v>231</v>
      </c>
      <c r="P70" s="279">
        <v>58152</v>
      </c>
      <c r="Q70" s="279">
        <v>242</v>
      </c>
      <c r="R70" s="279">
        <v>58125</v>
      </c>
      <c r="S70" s="279">
        <v>16</v>
      </c>
      <c r="T70" s="74">
        <v>60131</v>
      </c>
      <c r="U70" s="74">
        <v>191</v>
      </c>
      <c r="V70" s="74">
        <v>59952</v>
      </c>
      <c r="W70" s="74">
        <v>352</v>
      </c>
      <c r="X70" s="279">
        <v>60341</v>
      </c>
      <c r="Y70" s="279">
        <v>393</v>
      </c>
      <c r="Z70" s="74">
        <v>60972</v>
      </c>
      <c r="AA70" s="74">
        <v>373</v>
      </c>
    </row>
    <row r="71" spans="1:27" ht="15.5">
      <c r="A71" s="252" t="s">
        <v>1259</v>
      </c>
      <c r="B71" s="252" t="s">
        <v>954</v>
      </c>
      <c r="C71" s="252" t="s">
        <v>123</v>
      </c>
      <c r="D71" s="278">
        <v>60625</v>
      </c>
      <c r="E71" s="278">
        <v>599</v>
      </c>
      <c r="F71" s="278">
        <v>60367</v>
      </c>
      <c r="G71" s="278">
        <v>475</v>
      </c>
      <c r="H71" s="278">
        <v>59796</v>
      </c>
      <c r="I71" s="278">
        <v>314</v>
      </c>
      <c r="J71" s="278">
        <v>59936</v>
      </c>
      <c r="K71" s="278">
        <v>336</v>
      </c>
      <c r="L71" s="278">
        <v>60530</v>
      </c>
      <c r="M71" s="278">
        <v>361</v>
      </c>
      <c r="N71" s="278">
        <v>60338</v>
      </c>
      <c r="O71" s="278">
        <v>330</v>
      </c>
      <c r="P71" s="279">
        <v>59554</v>
      </c>
      <c r="Q71" s="279">
        <v>345</v>
      </c>
      <c r="R71" s="279">
        <v>62419</v>
      </c>
      <c r="S71" s="279">
        <v>359</v>
      </c>
      <c r="T71" s="74">
        <v>62523</v>
      </c>
      <c r="U71" s="74">
        <v>323</v>
      </c>
      <c r="V71" s="74">
        <v>59927</v>
      </c>
      <c r="W71" s="74">
        <v>594</v>
      </c>
      <c r="X71" s="279">
        <v>60668</v>
      </c>
      <c r="Y71" s="279">
        <v>493</v>
      </c>
      <c r="Z71" s="74">
        <v>61799</v>
      </c>
      <c r="AA71" s="74">
        <v>464</v>
      </c>
    </row>
    <row r="72" spans="1:27" ht="15.5">
      <c r="A72" s="252" t="s">
        <v>1264</v>
      </c>
      <c r="B72" s="252" t="s">
        <v>954</v>
      </c>
      <c r="C72" s="252" t="s">
        <v>43</v>
      </c>
      <c r="D72" s="278">
        <v>58968</v>
      </c>
      <c r="E72" s="278">
        <v>795</v>
      </c>
      <c r="F72" s="278">
        <v>60321</v>
      </c>
      <c r="G72" s="278">
        <v>1384</v>
      </c>
      <c r="H72" s="278">
        <v>60911</v>
      </c>
      <c r="I72" s="278">
        <v>613</v>
      </c>
      <c r="J72" s="278">
        <v>59974</v>
      </c>
      <c r="K72" s="278">
        <v>530</v>
      </c>
      <c r="L72" s="278">
        <v>61284</v>
      </c>
      <c r="M72" s="278">
        <v>452</v>
      </c>
      <c r="N72" s="278">
        <v>61516</v>
      </c>
      <c r="O72" s="278">
        <v>398</v>
      </c>
      <c r="P72" s="279">
        <v>61717</v>
      </c>
      <c r="Q72" s="279">
        <v>358</v>
      </c>
      <c r="R72" s="279">
        <v>63451</v>
      </c>
      <c r="S72" s="279">
        <v>296</v>
      </c>
      <c r="T72" s="74">
        <v>64441</v>
      </c>
      <c r="U72" s="74">
        <v>341</v>
      </c>
      <c r="V72" s="74">
        <v>65040</v>
      </c>
      <c r="W72" s="74">
        <v>497</v>
      </c>
      <c r="X72" s="279">
        <v>67165</v>
      </c>
      <c r="Y72" s="279">
        <v>906</v>
      </c>
      <c r="Z72" s="74">
        <v>67722</v>
      </c>
      <c r="AA72" s="74">
        <v>848</v>
      </c>
    </row>
    <row r="73" spans="1:27" ht="15.5">
      <c r="A73" s="252" t="s">
        <v>1272</v>
      </c>
      <c r="B73" s="252" t="s">
        <v>954</v>
      </c>
      <c r="C73" s="252" t="s">
        <v>111</v>
      </c>
      <c r="D73" s="278">
        <v>55019</v>
      </c>
      <c r="E73" s="278">
        <v>591</v>
      </c>
      <c r="F73" s="278">
        <v>55390</v>
      </c>
      <c r="G73" s="278">
        <v>492</v>
      </c>
      <c r="H73" s="278">
        <v>54842</v>
      </c>
      <c r="I73" s="278">
        <v>571</v>
      </c>
      <c r="J73" s="278">
        <v>53029</v>
      </c>
      <c r="K73" s="278">
        <v>308</v>
      </c>
      <c r="L73" s="278">
        <v>54474</v>
      </c>
      <c r="M73" s="278">
        <v>372</v>
      </c>
      <c r="N73" s="278">
        <v>55077</v>
      </c>
      <c r="O73" s="278">
        <v>465</v>
      </c>
      <c r="P73" s="279">
        <v>53905</v>
      </c>
      <c r="Q73" s="279">
        <v>384</v>
      </c>
      <c r="R73" s="279">
        <v>54842</v>
      </c>
      <c r="S73" s="279">
        <v>349</v>
      </c>
      <c r="T73" s="74">
        <v>55643</v>
      </c>
      <c r="U73" s="74">
        <v>281</v>
      </c>
      <c r="V73" s="74">
        <v>55199</v>
      </c>
      <c r="W73" s="74">
        <v>1014</v>
      </c>
      <c r="X73" s="279">
        <v>55194</v>
      </c>
      <c r="Y73" s="279">
        <v>571</v>
      </c>
      <c r="Z73" s="74">
        <v>55383</v>
      </c>
      <c r="AA73" s="74">
        <v>583</v>
      </c>
    </row>
    <row r="74" spans="1:27" ht="15.5">
      <c r="A74" s="252" t="s">
        <v>1275</v>
      </c>
      <c r="B74" s="252" t="s">
        <v>954</v>
      </c>
      <c r="C74" s="252" t="s">
        <v>108</v>
      </c>
      <c r="D74" s="278">
        <v>56992</v>
      </c>
      <c r="E74" s="278">
        <v>565</v>
      </c>
      <c r="F74" s="278">
        <v>56670</v>
      </c>
      <c r="G74" s="278">
        <v>428</v>
      </c>
      <c r="H74" s="278">
        <v>56156</v>
      </c>
      <c r="I74" s="278">
        <v>274</v>
      </c>
      <c r="J74" s="278">
        <v>55658</v>
      </c>
      <c r="K74" s="278">
        <v>267</v>
      </c>
      <c r="L74" s="278">
        <v>56401</v>
      </c>
      <c r="M74" s="278">
        <v>319</v>
      </c>
      <c r="N74" s="278">
        <v>56255</v>
      </c>
      <c r="O74" s="278">
        <v>316</v>
      </c>
      <c r="P74" s="279">
        <v>55266</v>
      </c>
      <c r="Q74" s="279">
        <v>275</v>
      </c>
      <c r="R74" s="279">
        <v>57974</v>
      </c>
      <c r="S74" s="279">
        <v>312</v>
      </c>
      <c r="T74" s="74">
        <v>58039</v>
      </c>
      <c r="U74" s="74">
        <v>280</v>
      </c>
      <c r="V74" s="74">
        <v>55491</v>
      </c>
      <c r="W74" s="74">
        <v>533</v>
      </c>
      <c r="X74" s="279">
        <v>56045</v>
      </c>
      <c r="Y74" s="279">
        <v>407</v>
      </c>
      <c r="Z74" s="74">
        <v>57069</v>
      </c>
      <c r="AA74" s="74">
        <v>391</v>
      </c>
    </row>
    <row r="75" spans="1:27" ht="15.5">
      <c r="A75" s="252" t="s">
        <v>1286</v>
      </c>
      <c r="B75" s="252" t="s">
        <v>954</v>
      </c>
      <c r="C75" s="280" t="s">
        <v>96</v>
      </c>
      <c r="D75" s="278">
        <v>64323</v>
      </c>
      <c r="E75" s="278">
        <v>742</v>
      </c>
      <c r="F75" s="278">
        <v>64681</v>
      </c>
      <c r="G75" s="278">
        <v>593</v>
      </c>
      <c r="H75" s="278">
        <v>64067</v>
      </c>
      <c r="I75" s="278">
        <v>562</v>
      </c>
      <c r="J75" s="278">
        <v>61396</v>
      </c>
      <c r="K75" s="278">
        <v>297</v>
      </c>
      <c r="L75" s="278">
        <v>63031</v>
      </c>
      <c r="M75" s="278">
        <v>356</v>
      </c>
      <c r="N75" s="278">
        <v>63900</v>
      </c>
      <c r="O75" s="278">
        <v>330</v>
      </c>
      <c r="P75" s="279">
        <v>64168</v>
      </c>
      <c r="Q75" s="279">
        <v>331</v>
      </c>
      <c r="R75" s="279">
        <v>64775</v>
      </c>
      <c r="S75" s="279">
        <v>391</v>
      </c>
      <c r="T75" s="74">
        <v>65131</v>
      </c>
      <c r="U75" s="74">
        <v>273</v>
      </c>
      <c r="V75" s="74">
        <v>65598</v>
      </c>
      <c r="W75" s="74">
        <v>463</v>
      </c>
      <c r="X75" s="279">
        <v>66693</v>
      </c>
      <c r="Y75" s="279">
        <v>791</v>
      </c>
      <c r="Z75" s="74">
        <v>66127</v>
      </c>
      <c r="AA75" s="74">
        <v>739</v>
      </c>
    </row>
    <row r="76" spans="1:27" ht="15.5">
      <c r="A76" s="252" t="s">
        <v>1291</v>
      </c>
      <c r="B76" s="252" t="s">
        <v>954</v>
      </c>
      <c r="C76" s="252" t="s">
        <v>91</v>
      </c>
      <c r="D76" s="278">
        <v>58486</v>
      </c>
      <c r="E76" s="278">
        <v>610</v>
      </c>
      <c r="F76" s="278">
        <v>59669</v>
      </c>
      <c r="G76" s="278">
        <v>864</v>
      </c>
      <c r="H76" s="278">
        <v>60229</v>
      </c>
      <c r="I76" s="278">
        <v>634</v>
      </c>
      <c r="J76" s="278">
        <v>58767</v>
      </c>
      <c r="K76" s="278">
        <v>425</v>
      </c>
      <c r="L76" s="278">
        <v>60655</v>
      </c>
      <c r="M76" s="278">
        <v>487</v>
      </c>
      <c r="N76" s="278">
        <v>61509</v>
      </c>
      <c r="O76" s="278">
        <v>493</v>
      </c>
      <c r="P76" s="279">
        <v>60967</v>
      </c>
      <c r="Q76" s="279">
        <v>437</v>
      </c>
      <c r="R76" s="279">
        <v>62514</v>
      </c>
      <c r="S76" s="279">
        <v>304</v>
      </c>
      <c r="T76" s="74">
        <v>63828</v>
      </c>
      <c r="U76" s="74">
        <v>349</v>
      </c>
      <c r="V76" s="74">
        <v>63494</v>
      </c>
      <c r="W76" s="74">
        <v>923</v>
      </c>
      <c r="X76" s="279">
        <v>64302</v>
      </c>
      <c r="Y76" s="279">
        <v>784</v>
      </c>
      <c r="Z76" s="74">
        <v>64751</v>
      </c>
      <c r="AA76" s="74">
        <v>805</v>
      </c>
    </row>
    <row r="77" spans="1:27" ht="20.149999999999999" customHeight="1">
      <c r="A77" s="275" t="s">
        <v>1317</v>
      </c>
      <c r="B77" s="275" t="s">
        <v>955</v>
      </c>
      <c r="C77" s="252"/>
      <c r="D77" s="276">
        <f>SUM(D78:D87)</f>
        <v>541105</v>
      </c>
      <c r="E77" s="276">
        <f t="shared" ref="E77:AA77" si="7">SUM(E78:E87)</f>
        <v>7496</v>
      </c>
      <c r="F77" s="276">
        <f t="shared" si="7"/>
        <v>534768</v>
      </c>
      <c r="G77" s="276">
        <f t="shared" si="7"/>
        <v>10814</v>
      </c>
      <c r="H77" s="276">
        <f t="shared" si="7"/>
        <v>535712</v>
      </c>
      <c r="I77" s="276">
        <f t="shared" si="7"/>
        <v>5366</v>
      </c>
      <c r="J77" s="276">
        <f t="shared" si="7"/>
        <v>526969</v>
      </c>
      <c r="K77" s="276">
        <f t="shared" si="7"/>
        <v>3128</v>
      </c>
      <c r="L77" s="276">
        <f t="shared" si="7"/>
        <v>539457</v>
      </c>
      <c r="M77" s="276">
        <f t="shared" si="7"/>
        <v>3149</v>
      </c>
      <c r="N77" s="276">
        <f t="shared" si="7"/>
        <v>546049</v>
      </c>
      <c r="O77" s="276">
        <f t="shared" si="7"/>
        <v>3432</v>
      </c>
      <c r="P77" s="276">
        <f t="shared" si="7"/>
        <v>549425</v>
      </c>
      <c r="Q77" s="276">
        <f t="shared" si="7"/>
        <v>3646</v>
      </c>
      <c r="R77" s="276">
        <f t="shared" si="7"/>
        <v>549976</v>
      </c>
      <c r="S77" s="276">
        <f t="shared" si="7"/>
        <v>2254</v>
      </c>
      <c r="T77" s="276">
        <f t="shared" si="7"/>
        <v>561483</v>
      </c>
      <c r="U77" s="276">
        <f t="shared" si="7"/>
        <v>2439</v>
      </c>
      <c r="V77" s="276">
        <f t="shared" si="7"/>
        <v>557545</v>
      </c>
      <c r="W77" s="276">
        <f t="shared" si="7"/>
        <v>6172</v>
      </c>
      <c r="X77" s="276">
        <f t="shared" si="7"/>
        <v>564430</v>
      </c>
      <c r="Y77" s="276">
        <f t="shared" si="7"/>
        <v>5857</v>
      </c>
      <c r="Z77" s="276">
        <f t="shared" si="7"/>
        <v>557212</v>
      </c>
      <c r="AA77" s="276">
        <f t="shared" si="7"/>
        <v>5370</v>
      </c>
    </row>
    <row r="78" spans="1:27" ht="15.5">
      <c r="A78" s="252" t="s">
        <v>1252</v>
      </c>
      <c r="B78" s="252" t="s">
        <v>955</v>
      </c>
      <c r="C78" s="252" t="s">
        <v>131</v>
      </c>
      <c r="D78" s="278">
        <v>54369</v>
      </c>
      <c r="E78" s="278">
        <v>749</v>
      </c>
      <c r="F78" s="278">
        <v>54605</v>
      </c>
      <c r="G78" s="278">
        <v>1031</v>
      </c>
      <c r="H78" s="278">
        <v>55185</v>
      </c>
      <c r="I78" s="278">
        <v>472</v>
      </c>
      <c r="J78" s="278">
        <v>54489</v>
      </c>
      <c r="K78" s="278">
        <v>465</v>
      </c>
      <c r="L78" s="278">
        <v>54784</v>
      </c>
      <c r="M78" s="278">
        <v>460</v>
      </c>
      <c r="N78" s="278">
        <v>54803</v>
      </c>
      <c r="O78" s="278">
        <v>481</v>
      </c>
      <c r="P78" s="279">
        <v>54097</v>
      </c>
      <c r="Q78" s="279">
        <v>466</v>
      </c>
      <c r="R78" s="279">
        <v>54069</v>
      </c>
      <c r="S78" s="279">
        <v>479</v>
      </c>
      <c r="T78" s="74">
        <v>55274</v>
      </c>
      <c r="U78" s="74">
        <v>430</v>
      </c>
      <c r="V78" s="74">
        <v>55299</v>
      </c>
      <c r="W78" s="74">
        <v>733</v>
      </c>
      <c r="X78" s="279">
        <v>56434</v>
      </c>
      <c r="Y78" s="279">
        <v>793</v>
      </c>
      <c r="Z78" s="74">
        <v>55282</v>
      </c>
      <c r="AA78" s="74">
        <v>802</v>
      </c>
    </row>
    <row r="79" spans="1:27" ht="15.5">
      <c r="A79" s="252" t="s">
        <v>1256</v>
      </c>
      <c r="B79" s="252" t="s">
        <v>955</v>
      </c>
      <c r="C79" s="252" t="s">
        <v>126</v>
      </c>
      <c r="D79" s="278">
        <v>57468</v>
      </c>
      <c r="E79" s="278">
        <v>776</v>
      </c>
      <c r="F79" s="278">
        <v>57731</v>
      </c>
      <c r="G79" s="278">
        <v>616</v>
      </c>
      <c r="H79" s="278">
        <v>57283</v>
      </c>
      <c r="I79" s="278">
        <v>511</v>
      </c>
      <c r="J79" s="278">
        <v>54135</v>
      </c>
      <c r="K79" s="278">
        <v>219</v>
      </c>
      <c r="L79" s="278">
        <v>56027</v>
      </c>
      <c r="M79" s="278">
        <v>281</v>
      </c>
      <c r="N79" s="278">
        <v>56372</v>
      </c>
      <c r="O79" s="278">
        <v>299</v>
      </c>
      <c r="P79" s="279">
        <v>56143</v>
      </c>
      <c r="Q79" s="279">
        <v>295</v>
      </c>
      <c r="R79" s="279">
        <v>56332</v>
      </c>
      <c r="S79" s="279">
        <v>271</v>
      </c>
      <c r="T79" s="74">
        <v>56709</v>
      </c>
      <c r="U79" s="74">
        <v>226</v>
      </c>
      <c r="V79" s="74">
        <v>57145</v>
      </c>
      <c r="W79" s="74">
        <v>445</v>
      </c>
      <c r="X79" s="279">
        <v>57790</v>
      </c>
      <c r="Y79" s="279">
        <v>627</v>
      </c>
      <c r="Z79" s="74">
        <v>56712</v>
      </c>
      <c r="AA79" s="74">
        <v>578</v>
      </c>
    </row>
    <row r="80" spans="1:27" ht="15.5">
      <c r="A80" s="252" t="s">
        <v>1257</v>
      </c>
      <c r="B80" s="252" t="s">
        <v>955</v>
      </c>
      <c r="C80" s="252" t="s">
        <v>125</v>
      </c>
      <c r="D80" s="278">
        <v>51862</v>
      </c>
      <c r="E80" s="278">
        <v>883</v>
      </c>
      <c r="F80" s="278">
        <v>51834</v>
      </c>
      <c r="G80" s="278">
        <v>611</v>
      </c>
      <c r="H80" s="278">
        <v>51517</v>
      </c>
      <c r="I80" s="278">
        <v>525</v>
      </c>
      <c r="J80" s="278">
        <v>49117</v>
      </c>
      <c r="K80" s="278">
        <v>213</v>
      </c>
      <c r="L80" s="278">
        <v>50650</v>
      </c>
      <c r="M80" s="278">
        <v>285</v>
      </c>
      <c r="N80" s="278">
        <v>51391</v>
      </c>
      <c r="O80" s="278">
        <v>239</v>
      </c>
      <c r="P80" s="279">
        <v>51259</v>
      </c>
      <c r="Q80" s="279">
        <v>256</v>
      </c>
      <c r="R80" s="279">
        <v>51384</v>
      </c>
      <c r="S80" s="279">
        <v>297</v>
      </c>
      <c r="T80" s="74">
        <v>51448</v>
      </c>
      <c r="U80" s="74">
        <v>275</v>
      </c>
      <c r="V80" s="74">
        <v>51778</v>
      </c>
      <c r="W80" s="74">
        <v>383</v>
      </c>
      <c r="X80" s="279">
        <v>52253</v>
      </c>
      <c r="Y80" s="279">
        <v>596</v>
      </c>
      <c r="Z80" s="74">
        <v>51433</v>
      </c>
      <c r="AA80" s="74">
        <v>550</v>
      </c>
    </row>
    <row r="81" spans="1:27" ht="15.5">
      <c r="A81" s="252" t="s">
        <v>1258</v>
      </c>
      <c r="B81" s="252" t="s">
        <v>955</v>
      </c>
      <c r="C81" s="252" t="s">
        <v>124</v>
      </c>
      <c r="D81" s="278">
        <v>54889</v>
      </c>
      <c r="E81" s="278">
        <v>610</v>
      </c>
      <c r="F81" s="278">
        <v>55058</v>
      </c>
      <c r="G81" s="278">
        <v>936</v>
      </c>
      <c r="H81" s="278">
        <v>55679</v>
      </c>
      <c r="I81" s="278">
        <v>434</v>
      </c>
      <c r="J81" s="278">
        <v>54605</v>
      </c>
      <c r="K81" s="278">
        <v>404</v>
      </c>
      <c r="L81" s="278">
        <v>55289</v>
      </c>
      <c r="M81" s="278">
        <v>420</v>
      </c>
      <c r="N81" s="278">
        <v>55319</v>
      </c>
      <c r="O81" s="278">
        <v>247</v>
      </c>
      <c r="P81" s="279">
        <v>54529</v>
      </c>
      <c r="Q81" s="279">
        <v>463</v>
      </c>
      <c r="R81" s="279">
        <v>54562</v>
      </c>
      <c r="S81" s="279">
        <v>436</v>
      </c>
      <c r="T81" s="74">
        <v>56088</v>
      </c>
      <c r="U81" s="74">
        <v>412</v>
      </c>
      <c r="V81" s="74">
        <v>55905</v>
      </c>
      <c r="W81" s="74">
        <v>609</v>
      </c>
      <c r="X81" s="279">
        <v>57089</v>
      </c>
      <c r="Y81" s="279">
        <v>641</v>
      </c>
      <c r="Z81" s="74">
        <v>56331</v>
      </c>
      <c r="AA81" s="74">
        <v>584</v>
      </c>
    </row>
    <row r="82" spans="1:27" ht="15.5">
      <c r="A82" s="252" t="s">
        <v>1265</v>
      </c>
      <c r="B82" s="252" t="s">
        <v>955</v>
      </c>
      <c r="C82" s="252" t="s">
        <v>118</v>
      </c>
      <c r="D82" s="278">
        <v>51526</v>
      </c>
      <c r="E82" s="278">
        <v>808</v>
      </c>
      <c r="F82" s="278">
        <v>51533</v>
      </c>
      <c r="G82" s="278">
        <v>1488</v>
      </c>
      <c r="H82" s="278">
        <v>51953</v>
      </c>
      <c r="I82" s="278">
        <v>664</v>
      </c>
      <c r="J82" s="278">
        <v>51770</v>
      </c>
      <c r="K82" s="278">
        <v>387</v>
      </c>
      <c r="L82" s="278">
        <v>53072</v>
      </c>
      <c r="M82" s="278">
        <v>383</v>
      </c>
      <c r="N82" s="278">
        <v>54018</v>
      </c>
      <c r="O82" s="278">
        <v>426</v>
      </c>
      <c r="P82" s="279">
        <v>54495</v>
      </c>
      <c r="Q82" s="279">
        <v>487</v>
      </c>
      <c r="R82" s="279">
        <v>55119</v>
      </c>
      <c r="S82" s="279">
        <v>77</v>
      </c>
      <c r="T82" s="74">
        <v>56059</v>
      </c>
      <c r="U82" s="74">
        <v>316</v>
      </c>
      <c r="V82" s="74">
        <v>54882</v>
      </c>
      <c r="W82" s="74">
        <v>890</v>
      </c>
      <c r="X82" s="279">
        <v>55065</v>
      </c>
      <c r="Y82" s="279">
        <v>632</v>
      </c>
      <c r="Z82" s="74">
        <v>54993</v>
      </c>
      <c r="AA82" s="74">
        <v>589</v>
      </c>
    </row>
    <row r="83" spans="1:27" ht="15.5">
      <c r="A83" s="252" t="s">
        <v>1283</v>
      </c>
      <c r="B83" s="252" t="s">
        <v>955</v>
      </c>
      <c r="C83" s="280" t="s">
        <v>99</v>
      </c>
      <c r="D83" s="278">
        <v>57466</v>
      </c>
      <c r="E83" s="278">
        <v>812</v>
      </c>
      <c r="F83" s="278">
        <v>54685</v>
      </c>
      <c r="G83" s="278">
        <v>1305</v>
      </c>
      <c r="H83" s="278">
        <v>53997</v>
      </c>
      <c r="I83" s="278">
        <v>571</v>
      </c>
      <c r="J83" s="278">
        <v>53656</v>
      </c>
      <c r="K83" s="278">
        <v>250</v>
      </c>
      <c r="L83" s="278">
        <v>55199</v>
      </c>
      <c r="M83" s="278">
        <v>228</v>
      </c>
      <c r="N83" s="278">
        <v>55687</v>
      </c>
      <c r="O83" s="278">
        <v>264</v>
      </c>
      <c r="P83" s="279">
        <v>55822</v>
      </c>
      <c r="Q83" s="279">
        <v>247</v>
      </c>
      <c r="R83" s="279">
        <v>56049</v>
      </c>
      <c r="S83" s="279">
        <v>34</v>
      </c>
      <c r="T83" s="74">
        <v>57672</v>
      </c>
      <c r="U83" s="74">
        <v>141</v>
      </c>
      <c r="V83" s="74">
        <v>56322</v>
      </c>
      <c r="W83" s="74">
        <v>516</v>
      </c>
      <c r="X83" s="279">
        <v>56366</v>
      </c>
      <c r="Y83" s="279">
        <v>363</v>
      </c>
      <c r="Z83" s="74">
        <v>55638</v>
      </c>
      <c r="AA83" s="74">
        <v>301</v>
      </c>
    </row>
    <row r="84" spans="1:27" ht="15.5">
      <c r="A84" s="252" t="s">
        <v>1297</v>
      </c>
      <c r="B84" s="252" t="s">
        <v>955</v>
      </c>
      <c r="C84" s="252" t="s">
        <v>90</v>
      </c>
      <c r="D84" s="278">
        <v>52550</v>
      </c>
      <c r="E84" s="278">
        <v>633</v>
      </c>
      <c r="F84" s="278">
        <v>50114</v>
      </c>
      <c r="G84" s="278">
        <v>1126</v>
      </c>
      <c r="H84" s="278">
        <v>48982</v>
      </c>
      <c r="I84" s="278">
        <v>573</v>
      </c>
      <c r="J84" s="278">
        <v>49881</v>
      </c>
      <c r="K84" s="278">
        <v>279</v>
      </c>
      <c r="L84" s="278">
        <v>50752</v>
      </c>
      <c r="M84" s="278">
        <v>199</v>
      </c>
      <c r="N84" s="278">
        <v>52359</v>
      </c>
      <c r="O84" s="278">
        <v>314</v>
      </c>
      <c r="P84" s="279">
        <v>54920</v>
      </c>
      <c r="Q84" s="279">
        <v>253</v>
      </c>
      <c r="R84" s="279">
        <v>54241</v>
      </c>
      <c r="S84" s="279">
        <v>27</v>
      </c>
      <c r="T84" s="74">
        <v>55999</v>
      </c>
      <c r="U84" s="74">
        <v>66</v>
      </c>
      <c r="V84" s="74">
        <v>54929</v>
      </c>
      <c r="W84" s="74">
        <v>551</v>
      </c>
      <c r="X84" s="279">
        <v>55553</v>
      </c>
      <c r="Y84" s="279">
        <v>426</v>
      </c>
      <c r="Z84" s="74">
        <v>55016</v>
      </c>
      <c r="AA84" s="74">
        <v>316</v>
      </c>
    </row>
    <row r="85" spans="1:27" ht="15.5">
      <c r="A85" s="252" t="s">
        <v>1300</v>
      </c>
      <c r="B85" s="252" t="s">
        <v>955</v>
      </c>
      <c r="C85" s="252" t="s">
        <v>87</v>
      </c>
      <c r="D85" s="278">
        <v>49720</v>
      </c>
      <c r="E85" s="278">
        <v>669</v>
      </c>
      <c r="F85" s="278">
        <v>48787</v>
      </c>
      <c r="G85" s="278">
        <v>1233</v>
      </c>
      <c r="H85" s="278">
        <v>50050</v>
      </c>
      <c r="I85" s="278">
        <v>487</v>
      </c>
      <c r="J85" s="278">
        <v>49093</v>
      </c>
      <c r="K85" s="278">
        <v>220</v>
      </c>
      <c r="L85" s="278">
        <v>51524</v>
      </c>
      <c r="M85" s="278">
        <v>154</v>
      </c>
      <c r="N85" s="278">
        <v>52943</v>
      </c>
      <c r="O85" s="278">
        <v>383</v>
      </c>
      <c r="P85" s="279">
        <v>54360</v>
      </c>
      <c r="Q85" s="279">
        <v>302</v>
      </c>
      <c r="R85" s="279">
        <v>54386</v>
      </c>
      <c r="S85" s="279">
        <v>45</v>
      </c>
      <c r="T85" s="74">
        <v>55890</v>
      </c>
      <c r="U85" s="74">
        <v>72</v>
      </c>
      <c r="V85" s="74">
        <v>55137</v>
      </c>
      <c r="W85" s="74">
        <v>622</v>
      </c>
      <c r="X85" s="279">
        <v>56065</v>
      </c>
      <c r="Y85" s="279">
        <v>473</v>
      </c>
      <c r="Z85" s="74">
        <v>55475</v>
      </c>
      <c r="AA85" s="74">
        <v>380</v>
      </c>
    </row>
    <row r="86" spans="1:27" ht="15.5">
      <c r="A86" s="252" t="s">
        <v>1301</v>
      </c>
      <c r="B86" s="252" t="s">
        <v>955</v>
      </c>
      <c r="C86" s="252" t="s">
        <v>86</v>
      </c>
      <c r="D86" s="278">
        <v>50782</v>
      </c>
      <c r="E86" s="278">
        <v>726</v>
      </c>
      <c r="F86" s="278">
        <v>48593</v>
      </c>
      <c r="G86" s="278">
        <v>1267</v>
      </c>
      <c r="H86" s="278">
        <v>48572</v>
      </c>
      <c r="I86" s="278">
        <v>549</v>
      </c>
      <c r="J86" s="278">
        <v>48120</v>
      </c>
      <c r="K86" s="278">
        <v>198</v>
      </c>
      <c r="L86" s="278">
        <v>49313</v>
      </c>
      <c r="M86" s="278">
        <v>181</v>
      </c>
      <c r="N86" s="278">
        <v>49847</v>
      </c>
      <c r="O86" s="278">
        <v>262</v>
      </c>
      <c r="P86" s="279">
        <v>51113</v>
      </c>
      <c r="Q86" s="279">
        <v>297</v>
      </c>
      <c r="R86" s="279">
        <v>51050</v>
      </c>
      <c r="S86" s="279">
        <v>56</v>
      </c>
      <c r="T86" s="74">
        <v>52473</v>
      </c>
      <c r="U86" s="74">
        <v>65</v>
      </c>
      <c r="V86" s="74">
        <v>51897</v>
      </c>
      <c r="W86" s="74">
        <v>563</v>
      </c>
      <c r="X86" s="279">
        <v>52193</v>
      </c>
      <c r="Y86" s="279">
        <v>379</v>
      </c>
      <c r="Z86" s="74">
        <v>52067</v>
      </c>
      <c r="AA86" s="74">
        <v>326</v>
      </c>
    </row>
    <row r="87" spans="1:27" ht="15.5">
      <c r="A87" s="253" t="s">
        <v>1306</v>
      </c>
      <c r="B87" s="253" t="s">
        <v>955</v>
      </c>
      <c r="C87" s="253" t="s">
        <v>83</v>
      </c>
      <c r="D87" s="278">
        <v>60473</v>
      </c>
      <c r="E87" s="278">
        <v>830</v>
      </c>
      <c r="F87" s="278">
        <v>61828</v>
      </c>
      <c r="G87" s="278">
        <v>1201</v>
      </c>
      <c r="H87" s="278">
        <v>62494</v>
      </c>
      <c r="I87" s="278">
        <v>580</v>
      </c>
      <c r="J87" s="278">
        <v>62103</v>
      </c>
      <c r="K87" s="278">
        <v>493</v>
      </c>
      <c r="L87" s="278">
        <v>62847</v>
      </c>
      <c r="M87" s="278">
        <v>558</v>
      </c>
      <c r="N87" s="278">
        <v>63310</v>
      </c>
      <c r="O87" s="278">
        <v>517</v>
      </c>
      <c r="P87" s="279">
        <v>62687</v>
      </c>
      <c r="Q87" s="279">
        <v>580</v>
      </c>
      <c r="R87" s="279">
        <v>62784</v>
      </c>
      <c r="S87" s="279">
        <v>532</v>
      </c>
      <c r="T87" s="74">
        <v>63871</v>
      </c>
      <c r="U87" s="74">
        <v>436</v>
      </c>
      <c r="V87" s="74">
        <v>64251</v>
      </c>
      <c r="W87" s="74">
        <v>860</v>
      </c>
      <c r="X87" s="279">
        <v>65622</v>
      </c>
      <c r="Y87" s="279">
        <v>927</v>
      </c>
      <c r="Z87" s="74">
        <v>64265</v>
      </c>
      <c r="AA87" s="74">
        <v>944</v>
      </c>
    </row>
    <row r="88" spans="1:27" s="215" customFormat="1" ht="10">
      <c r="V88" s="16"/>
      <c r="W88" s="16"/>
      <c r="X88" s="16"/>
      <c r="Y88" s="16"/>
    </row>
  </sheetData>
  <hyperlinks>
    <hyperlink ref="A4" location="Contents!A1" display="Back to table of contents" xr:uid="{7D196B73-C6E9-41AE-9FCF-3DF875432530}"/>
  </hyperlinks>
  <pageMargins left="0.55118110236220474" right="0.35433070866141736" top="0.39370078740157483" bottom="0.19685039370078741" header="0.51181102362204722" footer="0.51181102362204722"/>
  <pageSetup paperSize="9" scale="44" orientation="landscape" r:id="rId1"/>
  <headerFooter alignWithMargins="0"/>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4842E-E766-4649-8557-2E836DF2576D}">
  <sheetPr>
    <pageSetUpPr fitToPage="1"/>
  </sheetPr>
  <dimension ref="A1:O454"/>
  <sheetViews>
    <sheetView zoomScaleNormal="100" zoomScaleSheetLayoutView="100" workbookViewId="0"/>
  </sheetViews>
  <sheetFormatPr defaultColWidth="9.1796875" defaultRowHeight="13"/>
  <cols>
    <col min="1" max="1" width="15.7265625" style="17" customWidth="1"/>
    <col min="2" max="2" width="21.81640625" style="17" customWidth="1"/>
    <col min="3" max="3" width="42.7265625" style="15" customWidth="1"/>
    <col min="4" max="13" width="13.7265625" style="15" customWidth="1"/>
    <col min="14" max="14" width="12.1796875" style="15" customWidth="1"/>
    <col min="15" max="16384" width="9.1796875" style="15"/>
  </cols>
  <sheetData>
    <row r="1" spans="1:15" ht="18" customHeight="1">
      <c r="A1" s="109" t="s">
        <v>1372</v>
      </c>
      <c r="B1" s="296"/>
      <c r="C1" s="296"/>
    </row>
    <row r="2" spans="1:15" s="13" customFormat="1" ht="15" customHeight="1">
      <c r="A2" s="324" t="s">
        <v>1308</v>
      </c>
      <c r="B2" s="322"/>
      <c r="C2" s="322"/>
      <c r="D2" s="322"/>
      <c r="E2" s="322"/>
      <c r="F2" s="322"/>
      <c r="G2" s="322"/>
      <c r="H2" s="322"/>
      <c r="I2" s="322"/>
      <c r="J2" s="322"/>
      <c r="O2" s="74"/>
    </row>
    <row r="3" spans="1:15" s="13" customFormat="1" ht="15" customHeight="1">
      <c r="A3" s="323" t="s">
        <v>947</v>
      </c>
      <c r="B3" s="322"/>
      <c r="C3" s="322"/>
      <c r="D3" s="322"/>
      <c r="E3" s="322"/>
      <c r="F3" s="322"/>
      <c r="G3" s="322"/>
      <c r="H3" s="322"/>
      <c r="I3" s="322"/>
      <c r="J3" s="322"/>
    </row>
    <row r="4" spans="1:15" s="13" customFormat="1" ht="25.5" customHeight="1">
      <c r="A4" s="52" t="s">
        <v>894</v>
      </c>
      <c r="B4" s="322"/>
      <c r="C4" s="322"/>
      <c r="D4" s="322"/>
      <c r="E4" s="322"/>
      <c r="F4" s="322"/>
      <c r="G4" s="322"/>
      <c r="H4" s="322"/>
      <c r="I4" s="322"/>
      <c r="J4" s="322"/>
    </row>
    <row r="5" spans="1:15" s="86" customFormat="1" ht="75" customHeight="1">
      <c r="A5" s="301" t="s">
        <v>1236</v>
      </c>
      <c r="B5" s="300" t="s">
        <v>493</v>
      </c>
      <c r="C5" s="300" t="s">
        <v>159</v>
      </c>
      <c r="D5" s="127" t="s">
        <v>492</v>
      </c>
      <c r="E5" s="314" t="s">
        <v>1043</v>
      </c>
      <c r="F5" s="127" t="s">
        <v>931</v>
      </c>
      <c r="G5" s="314" t="s">
        <v>1016</v>
      </c>
      <c r="H5" s="127" t="s">
        <v>1017</v>
      </c>
      <c r="I5" s="314" t="s">
        <v>1051</v>
      </c>
      <c r="J5" s="127" t="s">
        <v>1052</v>
      </c>
      <c r="K5" s="314" t="s">
        <v>1057</v>
      </c>
      <c r="L5" s="127" t="s">
        <v>1056</v>
      </c>
      <c r="M5" s="127" t="s">
        <v>1087</v>
      </c>
      <c r="N5" s="127" t="s">
        <v>1086</v>
      </c>
    </row>
    <row r="6" spans="1:15" s="289" customFormat="1" ht="32.25" customHeight="1">
      <c r="A6" s="260" t="s">
        <v>1203</v>
      </c>
      <c r="B6" s="317" t="s">
        <v>63</v>
      </c>
      <c r="C6" s="317"/>
      <c r="D6" s="318">
        <f>SUM(D7,D21,D41,D50,D62,D80,D86,D99,D108,D118,D126,D133,D139,D149,D172,D196,D218,D226,D233,D252,D275,D285,D307,D314,D327,D340,D352,D360,D369,D390,D398,D405)</f>
        <v>1226</v>
      </c>
      <c r="E6" s="272">
        <v>4167361</v>
      </c>
      <c r="F6" s="272">
        <v>14577</v>
      </c>
      <c r="G6" s="85">
        <v>4227659</v>
      </c>
      <c r="H6" s="85">
        <v>19780</v>
      </c>
      <c r="I6" s="85">
        <v>4208923</v>
      </c>
      <c r="J6" s="85">
        <v>29599</v>
      </c>
      <c r="K6" s="272">
        <v>4245217</v>
      </c>
      <c r="L6" s="272">
        <v>36322</v>
      </c>
      <c r="M6" s="274">
        <v>4243803</v>
      </c>
      <c r="N6" s="274">
        <v>37730</v>
      </c>
    </row>
    <row r="7" spans="1:15" ht="20.149999999999999" customHeight="1">
      <c r="A7" s="315" t="s">
        <v>1204</v>
      </c>
      <c r="B7" s="299" t="s">
        <v>80</v>
      </c>
      <c r="C7" s="302"/>
      <c r="D7" s="302">
        <v>45</v>
      </c>
      <c r="E7" s="303">
        <v>168169</v>
      </c>
      <c r="F7" s="303">
        <v>55</v>
      </c>
      <c r="G7" s="303">
        <v>167999</v>
      </c>
      <c r="H7" s="303">
        <v>332</v>
      </c>
      <c r="I7" s="303">
        <v>167931</v>
      </c>
      <c r="J7" s="303">
        <v>850</v>
      </c>
      <c r="K7" s="320">
        <v>168191</v>
      </c>
      <c r="L7" s="320">
        <v>1560</v>
      </c>
      <c r="M7" s="298">
        <v>167302</v>
      </c>
      <c r="N7" s="298">
        <v>1478</v>
      </c>
    </row>
    <row r="8" spans="1:15" ht="15.5">
      <c r="A8" s="81" t="s">
        <v>734</v>
      </c>
      <c r="B8" s="81" t="s">
        <v>80</v>
      </c>
      <c r="C8" s="297" t="s">
        <v>437</v>
      </c>
      <c r="D8" s="304">
        <v>3</v>
      </c>
      <c r="E8" s="82">
        <v>12002</v>
      </c>
      <c r="F8" s="82">
        <v>1</v>
      </c>
      <c r="G8" s="82">
        <v>12025</v>
      </c>
      <c r="H8" s="82">
        <v>23</v>
      </c>
      <c r="I8" s="82">
        <v>12008</v>
      </c>
      <c r="J8" s="82">
        <v>70</v>
      </c>
      <c r="K8" s="319">
        <v>12134</v>
      </c>
      <c r="L8" s="319">
        <v>111</v>
      </c>
      <c r="M8" s="82">
        <v>11924</v>
      </c>
      <c r="N8" s="82">
        <v>107</v>
      </c>
    </row>
    <row r="9" spans="1:15" ht="12.75" customHeight="1">
      <c r="A9" s="81" t="s">
        <v>725</v>
      </c>
      <c r="B9" s="81" t="s">
        <v>80</v>
      </c>
      <c r="C9" s="297" t="s">
        <v>436</v>
      </c>
      <c r="D9" s="304">
        <v>4</v>
      </c>
      <c r="E9" s="82">
        <v>15149</v>
      </c>
      <c r="F9" s="82">
        <v>7</v>
      </c>
      <c r="G9" s="82">
        <v>15187</v>
      </c>
      <c r="H9" s="82">
        <v>41</v>
      </c>
      <c r="I9" s="82">
        <v>15324</v>
      </c>
      <c r="J9" s="82">
        <v>90</v>
      </c>
      <c r="K9" s="319">
        <v>15287</v>
      </c>
      <c r="L9" s="319">
        <v>173</v>
      </c>
      <c r="M9" s="82">
        <v>15314</v>
      </c>
      <c r="N9" s="82">
        <v>160</v>
      </c>
    </row>
    <row r="10" spans="1:15" ht="15.5">
      <c r="A10" s="81" t="s">
        <v>724</v>
      </c>
      <c r="B10" s="81" t="s">
        <v>80</v>
      </c>
      <c r="C10" s="297" t="s">
        <v>435</v>
      </c>
      <c r="D10" s="304">
        <v>4</v>
      </c>
      <c r="E10" s="82">
        <v>15917</v>
      </c>
      <c r="F10" s="82">
        <v>6</v>
      </c>
      <c r="G10" s="82">
        <v>15949</v>
      </c>
      <c r="H10" s="82">
        <v>32</v>
      </c>
      <c r="I10" s="82">
        <v>16165</v>
      </c>
      <c r="J10" s="82">
        <v>73</v>
      </c>
      <c r="K10" s="319">
        <v>16368</v>
      </c>
      <c r="L10" s="319">
        <v>142</v>
      </c>
      <c r="M10" s="82">
        <v>16860</v>
      </c>
      <c r="N10" s="82">
        <v>151</v>
      </c>
    </row>
    <row r="11" spans="1:15" ht="15.5">
      <c r="A11" s="81" t="s">
        <v>731</v>
      </c>
      <c r="B11" s="81" t="s">
        <v>80</v>
      </c>
      <c r="C11" s="297" t="s">
        <v>434</v>
      </c>
      <c r="D11" s="304">
        <v>4</v>
      </c>
      <c r="E11" s="82">
        <v>13667</v>
      </c>
      <c r="F11" s="82">
        <v>0</v>
      </c>
      <c r="G11" s="82">
        <v>13593</v>
      </c>
      <c r="H11" s="82">
        <v>4</v>
      </c>
      <c r="I11" s="82">
        <v>13088</v>
      </c>
      <c r="J11" s="82">
        <v>16</v>
      </c>
      <c r="K11" s="319">
        <v>13046</v>
      </c>
      <c r="L11" s="319">
        <v>26</v>
      </c>
      <c r="M11" s="82">
        <v>12418</v>
      </c>
      <c r="N11" s="82">
        <v>33</v>
      </c>
    </row>
    <row r="12" spans="1:15" ht="15.5">
      <c r="A12" s="81" t="s">
        <v>733</v>
      </c>
      <c r="B12" s="81" t="s">
        <v>80</v>
      </c>
      <c r="C12" s="297" t="s">
        <v>449</v>
      </c>
      <c r="D12" s="304">
        <v>4</v>
      </c>
      <c r="E12" s="82">
        <v>14860</v>
      </c>
      <c r="F12" s="82">
        <v>5</v>
      </c>
      <c r="G12" s="82">
        <v>14881</v>
      </c>
      <c r="H12" s="82">
        <v>38</v>
      </c>
      <c r="I12" s="82">
        <v>15078</v>
      </c>
      <c r="J12" s="82">
        <v>84</v>
      </c>
      <c r="K12" s="319">
        <v>15501</v>
      </c>
      <c r="L12" s="319">
        <v>142</v>
      </c>
      <c r="M12" s="82">
        <v>15563</v>
      </c>
      <c r="N12" s="82">
        <v>154</v>
      </c>
    </row>
    <row r="13" spans="1:15" ht="15.5">
      <c r="A13" s="81" t="s">
        <v>728</v>
      </c>
      <c r="B13" s="81" t="s">
        <v>80</v>
      </c>
      <c r="C13" s="297" t="s">
        <v>448</v>
      </c>
      <c r="D13" s="304">
        <v>3</v>
      </c>
      <c r="E13" s="82">
        <v>11368</v>
      </c>
      <c r="F13" s="82">
        <v>3</v>
      </c>
      <c r="G13" s="82">
        <v>11255</v>
      </c>
      <c r="H13" s="82">
        <v>19</v>
      </c>
      <c r="I13" s="82">
        <v>11225</v>
      </c>
      <c r="J13" s="82">
        <v>50</v>
      </c>
      <c r="K13" s="319">
        <v>11193</v>
      </c>
      <c r="L13" s="319">
        <v>85</v>
      </c>
      <c r="M13" s="82">
        <v>11030</v>
      </c>
      <c r="N13" s="82">
        <v>75</v>
      </c>
    </row>
    <row r="14" spans="1:15" ht="15.5">
      <c r="A14" s="81" t="s">
        <v>736</v>
      </c>
      <c r="B14" s="81" t="s">
        <v>80</v>
      </c>
      <c r="C14" s="297" t="s">
        <v>450</v>
      </c>
      <c r="D14" s="304">
        <v>4</v>
      </c>
      <c r="E14" s="82">
        <v>13172</v>
      </c>
      <c r="F14" s="82">
        <v>8</v>
      </c>
      <c r="G14" s="82">
        <v>13194</v>
      </c>
      <c r="H14" s="82">
        <v>25</v>
      </c>
      <c r="I14" s="82">
        <v>13167</v>
      </c>
      <c r="J14" s="82">
        <v>82</v>
      </c>
      <c r="K14" s="319">
        <v>13370</v>
      </c>
      <c r="L14" s="319">
        <v>130</v>
      </c>
      <c r="M14" s="82">
        <v>13097</v>
      </c>
      <c r="N14" s="82">
        <v>115</v>
      </c>
    </row>
    <row r="15" spans="1:15" ht="15.5">
      <c r="A15" s="81" t="s">
        <v>726</v>
      </c>
      <c r="B15" s="81" t="s">
        <v>80</v>
      </c>
      <c r="C15" s="297" t="s">
        <v>446</v>
      </c>
      <c r="D15" s="304">
        <v>3</v>
      </c>
      <c r="E15" s="82">
        <v>11477</v>
      </c>
      <c r="F15" s="82">
        <v>5</v>
      </c>
      <c r="G15" s="82">
        <v>11503</v>
      </c>
      <c r="H15" s="82">
        <v>31</v>
      </c>
      <c r="I15" s="82">
        <v>11582</v>
      </c>
      <c r="J15" s="82">
        <v>65</v>
      </c>
      <c r="K15" s="319">
        <v>11616</v>
      </c>
      <c r="L15" s="319">
        <v>160</v>
      </c>
      <c r="M15" s="82">
        <v>11609</v>
      </c>
      <c r="N15" s="82">
        <v>138</v>
      </c>
    </row>
    <row r="16" spans="1:15" ht="15.5">
      <c r="A16" s="81" t="s">
        <v>732</v>
      </c>
      <c r="B16" s="81" t="s">
        <v>80</v>
      </c>
      <c r="C16" s="297" t="s">
        <v>433</v>
      </c>
      <c r="D16" s="304">
        <v>3</v>
      </c>
      <c r="E16" s="82">
        <v>12170</v>
      </c>
      <c r="F16" s="82">
        <v>7</v>
      </c>
      <c r="G16" s="82">
        <v>12211</v>
      </c>
      <c r="H16" s="82">
        <v>44</v>
      </c>
      <c r="I16" s="82">
        <v>12475</v>
      </c>
      <c r="J16" s="82">
        <v>133</v>
      </c>
      <c r="K16" s="319">
        <v>12558</v>
      </c>
      <c r="L16" s="319">
        <v>210</v>
      </c>
      <c r="M16" s="82">
        <v>12666</v>
      </c>
      <c r="N16" s="82">
        <v>189</v>
      </c>
    </row>
    <row r="17" spans="1:14" ht="15.5">
      <c r="A17" s="81" t="s">
        <v>730</v>
      </c>
      <c r="B17" s="81" t="s">
        <v>80</v>
      </c>
      <c r="C17" s="297" t="s">
        <v>432</v>
      </c>
      <c r="D17" s="304">
        <v>3</v>
      </c>
      <c r="E17" s="82">
        <v>11253</v>
      </c>
      <c r="F17" s="82">
        <v>5</v>
      </c>
      <c r="G17" s="82">
        <v>11252</v>
      </c>
      <c r="H17" s="82">
        <v>23</v>
      </c>
      <c r="I17" s="82">
        <v>11254</v>
      </c>
      <c r="J17" s="82">
        <v>41</v>
      </c>
      <c r="K17" s="319">
        <v>11036</v>
      </c>
      <c r="L17" s="319">
        <v>73</v>
      </c>
      <c r="M17" s="82">
        <v>11140</v>
      </c>
      <c r="N17" s="82">
        <v>89</v>
      </c>
    </row>
    <row r="18" spans="1:14" ht="15.5">
      <c r="A18" s="81" t="s">
        <v>727</v>
      </c>
      <c r="B18" s="81" t="s">
        <v>80</v>
      </c>
      <c r="C18" s="297" t="s">
        <v>447</v>
      </c>
      <c r="D18" s="304">
        <v>3</v>
      </c>
      <c r="E18" s="82">
        <v>11985</v>
      </c>
      <c r="F18" s="82">
        <v>3</v>
      </c>
      <c r="G18" s="82">
        <v>12000</v>
      </c>
      <c r="H18" s="82">
        <v>22</v>
      </c>
      <c r="I18" s="82">
        <v>11947</v>
      </c>
      <c r="J18" s="82">
        <v>57</v>
      </c>
      <c r="K18" s="319">
        <v>11811</v>
      </c>
      <c r="L18" s="319">
        <v>133</v>
      </c>
      <c r="M18" s="82">
        <v>11708</v>
      </c>
      <c r="N18" s="82">
        <v>122</v>
      </c>
    </row>
    <row r="19" spans="1:14" ht="15.5">
      <c r="A19" s="81" t="s">
        <v>729</v>
      </c>
      <c r="B19" s="81" t="s">
        <v>80</v>
      </c>
      <c r="C19" s="297" t="s">
        <v>431</v>
      </c>
      <c r="D19" s="304">
        <v>3</v>
      </c>
      <c r="E19" s="82">
        <v>9579</v>
      </c>
      <c r="F19" s="82">
        <v>2</v>
      </c>
      <c r="G19" s="82">
        <v>9485</v>
      </c>
      <c r="H19" s="82">
        <v>12</v>
      </c>
      <c r="I19" s="82">
        <v>9255</v>
      </c>
      <c r="J19" s="82">
        <v>36</v>
      </c>
      <c r="K19" s="319">
        <v>8911</v>
      </c>
      <c r="L19" s="319">
        <v>63</v>
      </c>
      <c r="M19" s="82">
        <v>8757</v>
      </c>
      <c r="N19" s="82">
        <v>47</v>
      </c>
    </row>
    <row r="20" spans="1:14" ht="15.5">
      <c r="A20" s="81" t="s">
        <v>735</v>
      </c>
      <c r="B20" s="81" t="s">
        <v>80</v>
      </c>
      <c r="C20" s="297" t="s">
        <v>430</v>
      </c>
      <c r="D20" s="304">
        <v>4</v>
      </c>
      <c r="E20" s="82">
        <v>15570</v>
      </c>
      <c r="F20" s="82">
        <v>3</v>
      </c>
      <c r="G20" s="82">
        <v>15464</v>
      </c>
      <c r="H20" s="82">
        <v>18</v>
      </c>
      <c r="I20" s="82">
        <v>15363</v>
      </c>
      <c r="J20" s="82">
        <v>53</v>
      </c>
      <c r="K20" s="319">
        <v>15360</v>
      </c>
      <c r="L20" s="319">
        <v>112</v>
      </c>
      <c r="M20" s="82">
        <v>15216</v>
      </c>
      <c r="N20" s="82">
        <v>98</v>
      </c>
    </row>
    <row r="21" spans="1:14" ht="20.149999999999999" customHeight="1">
      <c r="A21" s="315" t="s">
        <v>1205</v>
      </c>
      <c r="B21" s="296" t="s">
        <v>79</v>
      </c>
      <c r="C21" s="299"/>
      <c r="D21" s="302">
        <v>70</v>
      </c>
      <c r="E21" s="303">
        <v>203664</v>
      </c>
      <c r="F21" s="303">
        <v>291</v>
      </c>
      <c r="G21" s="298">
        <v>203157</v>
      </c>
      <c r="H21" s="298">
        <v>660</v>
      </c>
      <c r="I21" s="298">
        <v>205535</v>
      </c>
      <c r="J21" s="298">
        <v>1463</v>
      </c>
      <c r="K21" s="320">
        <v>205775</v>
      </c>
      <c r="L21" s="320">
        <v>2549</v>
      </c>
      <c r="M21" s="298">
        <v>206684</v>
      </c>
      <c r="N21" s="298">
        <v>2531</v>
      </c>
    </row>
    <row r="22" spans="1:14" ht="15.5">
      <c r="A22" s="81" t="s">
        <v>751</v>
      </c>
      <c r="B22" s="297" t="s">
        <v>79</v>
      </c>
      <c r="C22" s="297" t="s">
        <v>429</v>
      </c>
      <c r="D22" s="304">
        <v>3</v>
      </c>
      <c r="E22" s="82">
        <v>9015</v>
      </c>
      <c r="F22" s="82">
        <v>3</v>
      </c>
      <c r="G22" s="82">
        <v>9036</v>
      </c>
      <c r="H22" s="82">
        <v>26</v>
      </c>
      <c r="I22" s="82">
        <v>9089</v>
      </c>
      <c r="J22" s="82">
        <v>76</v>
      </c>
      <c r="K22" s="319">
        <v>9131</v>
      </c>
      <c r="L22" s="319">
        <v>119</v>
      </c>
      <c r="M22" s="82">
        <v>9079</v>
      </c>
      <c r="N22" s="82">
        <v>106</v>
      </c>
    </row>
    <row r="23" spans="1:14" ht="15.5">
      <c r="A23" s="81" t="s">
        <v>752</v>
      </c>
      <c r="B23" s="297" t="s">
        <v>79</v>
      </c>
      <c r="C23" s="297" t="s">
        <v>428</v>
      </c>
      <c r="D23" s="304">
        <v>3</v>
      </c>
      <c r="E23" s="82">
        <v>8884</v>
      </c>
      <c r="F23" s="82">
        <v>6</v>
      </c>
      <c r="G23" s="82">
        <v>8912</v>
      </c>
      <c r="H23" s="82">
        <v>30</v>
      </c>
      <c r="I23" s="82">
        <v>9008</v>
      </c>
      <c r="J23" s="82">
        <v>84</v>
      </c>
      <c r="K23" s="319">
        <v>9149</v>
      </c>
      <c r="L23" s="319">
        <v>124</v>
      </c>
      <c r="M23" s="82">
        <v>9210</v>
      </c>
      <c r="N23" s="82">
        <v>141</v>
      </c>
    </row>
    <row r="24" spans="1:14" ht="15.5">
      <c r="A24" s="81" t="s">
        <v>737</v>
      </c>
      <c r="B24" s="297" t="s">
        <v>79</v>
      </c>
      <c r="C24" s="297" t="s">
        <v>427</v>
      </c>
      <c r="D24" s="304">
        <v>3</v>
      </c>
      <c r="E24" s="82">
        <v>9159</v>
      </c>
      <c r="F24" s="82">
        <v>39</v>
      </c>
      <c r="G24" s="305">
        <v>9067</v>
      </c>
      <c r="H24" s="305">
        <v>36</v>
      </c>
      <c r="I24" s="305">
        <v>9140</v>
      </c>
      <c r="J24" s="305">
        <v>39</v>
      </c>
      <c r="K24" s="319">
        <v>9191</v>
      </c>
      <c r="L24" s="319">
        <v>83</v>
      </c>
      <c r="M24" s="82">
        <v>9238</v>
      </c>
      <c r="N24" s="82">
        <v>93</v>
      </c>
    </row>
    <row r="25" spans="1:14" ht="15.5">
      <c r="A25" s="81" t="s">
        <v>740</v>
      </c>
      <c r="B25" s="297" t="s">
        <v>79</v>
      </c>
      <c r="C25" s="297" t="s">
        <v>426</v>
      </c>
      <c r="D25" s="304">
        <v>4</v>
      </c>
      <c r="E25" s="82">
        <v>11168</v>
      </c>
      <c r="F25" s="82">
        <v>32</v>
      </c>
      <c r="G25" s="82">
        <v>11077</v>
      </c>
      <c r="H25" s="82">
        <v>29</v>
      </c>
      <c r="I25" s="82">
        <v>11109</v>
      </c>
      <c r="J25" s="82">
        <v>75</v>
      </c>
      <c r="K25" s="319">
        <v>11203</v>
      </c>
      <c r="L25" s="319">
        <v>151</v>
      </c>
      <c r="M25" s="82">
        <v>11282</v>
      </c>
      <c r="N25" s="82">
        <v>124</v>
      </c>
    </row>
    <row r="26" spans="1:14" ht="15.5">
      <c r="A26" s="81" t="s">
        <v>748</v>
      </c>
      <c r="B26" s="297" t="s">
        <v>79</v>
      </c>
      <c r="C26" s="297" t="s">
        <v>425</v>
      </c>
      <c r="D26" s="304">
        <v>4</v>
      </c>
      <c r="E26" s="82">
        <v>10271</v>
      </c>
      <c r="F26" s="82">
        <v>6</v>
      </c>
      <c r="G26" s="82">
        <v>10310</v>
      </c>
      <c r="H26" s="82">
        <v>38</v>
      </c>
      <c r="I26" s="82">
        <v>10470</v>
      </c>
      <c r="J26" s="82">
        <v>92</v>
      </c>
      <c r="K26" s="319">
        <v>10465</v>
      </c>
      <c r="L26" s="319">
        <v>166</v>
      </c>
      <c r="M26" s="82">
        <v>10578</v>
      </c>
      <c r="N26" s="82">
        <v>180</v>
      </c>
    </row>
    <row r="27" spans="1:14" ht="15.5">
      <c r="A27" s="81" t="s">
        <v>745</v>
      </c>
      <c r="B27" s="297" t="s">
        <v>79</v>
      </c>
      <c r="C27" s="297" t="s">
        <v>424</v>
      </c>
      <c r="D27" s="304">
        <v>4</v>
      </c>
      <c r="E27" s="82">
        <v>11942</v>
      </c>
      <c r="F27" s="82">
        <v>5</v>
      </c>
      <c r="G27" s="82">
        <v>11905</v>
      </c>
      <c r="H27" s="82">
        <v>36</v>
      </c>
      <c r="I27" s="82">
        <v>12025</v>
      </c>
      <c r="J27" s="82">
        <v>94</v>
      </c>
      <c r="K27" s="319">
        <v>11943</v>
      </c>
      <c r="L27" s="319">
        <v>148</v>
      </c>
      <c r="M27" s="82">
        <v>11927</v>
      </c>
      <c r="N27" s="82">
        <v>163</v>
      </c>
    </row>
    <row r="28" spans="1:14" ht="15.5">
      <c r="A28" s="81" t="s">
        <v>739</v>
      </c>
      <c r="B28" s="297" t="s">
        <v>79</v>
      </c>
      <c r="C28" s="297" t="s">
        <v>423</v>
      </c>
      <c r="D28" s="304">
        <v>4</v>
      </c>
      <c r="E28" s="82">
        <v>11867</v>
      </c>
      <c r="F28" s="82">
        <v>35</v>
      </c>
      <c r="G28" s="82">
        <v>11723</v>
      </c>
      <c r="H28" s="82">
        <v>34</v>
      </c>
      <c r="I28" s="82">
        <v>11902</v>
      </c>
      <c r="J28" s="82">
        <v>66</v>
      </c>
      <c r="K28" s="319">
        <v>11747</v>
      </c>
      <c r="L28" s="319">
        <v>131</v>
      </c>
      <c r="M28" s="82">
        <v>11730</v>
      </c>
      <c r="N28" s="82">
        <v>125</v>
      </c>
    </row>
    <row r="29" spans="1:14" ht="15.5">
      <c r="A29" s="81" t="s">
        <v>750</v>
      </c>
      <c r="B29" s="297" t="s">
        <v>79</v>
      </c>
      <c r="C29" s="297" t="s">
        <v>422</v>
      </c>
      <c r="D29" s="304">
        <v>4</v>
      </c>
      <c r="E29" s="82">
        <v>12037</v>
      </c>
      <c r="F29" s="82">
        <v>4</v>
      </c>
      <c r="G29" s="82">
        <v>12029</v>
      </c>
      <c r="H29" s="82">
        <v>31</v>
      </c>
      <c r="I29" s="82">
        <v>12215</v>
      </c>
      <c r="J29" s="82">
        <v>100</v>
      </c>
      <c r="K29" s="319">
        <v>12227</v>
      </c>
      <c r="L29" s="319">
        <v>145</v>
      </c>
      <c r="M29" s="82">
        <v>12200</v>
      </c>
      <c r="N29" s="82">
        <v>145</v>
      </c>
    </row>
    <row r="30" spans="1:14" ht="15.5">
      <c r="A30" s="81" t="s">
        <v>747</v>
      </c>
      <c r="B30" s="297" t="s">
        <v>79</v>
      </c>
      <c r="C30" s="297" t="s">
        <v>421</v>
      </c>
      <c r="D30" s="304">
        <v>4</v>
      </c>
      <c r="E30" s="82">
        <v>11789</v>
      </c>
      <c r="F30" s="82">
        <v>8</v>
      </c>
      <c r="G30" s="82">
        <v>11723</v>
      </c>
      <c r="H30" s="82">
        <v>31</v>
      </c>
      <c r="I30" s="82">
        <v>12079</v>
      </c>
      <c r="J30" s="82">
        <v>79</v>
      </c>
      <c r="K30" s="319">
        <v>12191</v>
      </c>
      <c r="L30" s="319">
        <v>143</v>
      </c>
      <c r="M30" s="82">
        <v>12381</v>
      </c>
      <c r="N30" s="82">
        <v>131</v>
      </c>
    </row>
    <row r="31" spans="1:14" ht="15.5">
      <c r="A31" s="81" t="s">
        <v>755</v>
      </c>
      <c r="B31" s="297" t="s">
        <v>79</v>
      </c>
      <c r="C31" s="297" t="s">
        <v>420</v>
      </c>
      <c r="D31" s="304">
        <v>4</v>
      </c>
      <c r="E31" s="82">
        <v>11863</v>
      </c>
      <c r="F31" s="82">
        <v>5</v>
      </c>
      <c r="G31" s="82">
        <v>11899</v>
      </c>
      <c r="H31" s="82">
        <v>40</v>
      </c>
      <c r="I31" s="82">
        <v>12080</v>
      </c>
      <c r="J31" s="82">
        <v>111</v>
      </c>
      <c r="K31" s="319">
        <v>12274</v>
      </c>
      <c r="L31" s="319">
        <v>183</v>
      </c>
      <c r="M31" s="82">
        <v>12403</v>
      </c>
      <c r="N31" s="82">
        <v>148</v>
      </c>
    </row>
    <row r="32" spans="1:14" ht="15.5">
      <c r="A32" s="81" t="s">
        <v>744</v>
      </c>
      <c r="B32" s="297" t="s">
        <v>79</v>
      </c>
      <c r="C32" s="297" t="s">
        <v>419</v>
      </c>
      <c r="D32" s="304">
        <v>4</v>
      </c>
      <c r="E32" s="82">
        <v>11543</v>
      </c>
      <c r="F32" s="82">
        <v>5</v>
      </c>
      <c r="G32" s="82">
        <v>11587</v>
      </c>
      <c r="H32" s="82">
        <v>43</v>
      </c>
      <c r="I32" s="82">
        <v>11627</v>
      </c>
      <c r="J32" s="82">
        <v>90</v>
      </c>
      <c r="K32" s="319">
        <v>11676</v>
      </c>
      <c r="L32" s="319">
        <v>154</v>
      </c>
      <c r="M32" s="82">
        <v>11708</v>
      </c>
      <c r="N32" s="82">
        <v>159</v>
      </c>
    </row>
    <row r="33" spans="1:14" ht="15.5">
      <c r="A33" s="81" t="s">
        <v>753</v>
      </c>
      <c r="B33" s="297" t="s">
        <v>79</v>
      </c>
      <c r="C33" s="297" t="s">
        <v>418</v>
      </c>
      <c r="D33" s="304">
        <v>4</v>
      </c>
      <c r="E33" s="82">
        <v>12203</v>
      </c>
      <c r="F33" s="82">
        <v>8</v>
      </c>
      <c r="G33" s="82">
        <v>12239</v>
      </c>
      <c r="H33" s="82">
        <v>39</v>
      </c>
      <c r="I33" s="82">
        <v>12447</v>
      </c>
      <c r="J33" s="82">
        <v>101</v>
      </c>
      <c r="K33" s="319">
        <v>12448</v>
      </c>
      <c r="L33" s="319">
        <v>144</v>
      </c>
      <c r="M33" s="82">
        <v>12732</v>
      </c>
      <c r="N33" s="82">
        <v>154</v>
      </c>
    </row>
    <row r="34" spans="1:14" ht="15.5">
      <c r="A34" s="81" t="s">
        <v>741</v>
      </c>
      <c r="B34" s="297" t="s">
        <v>79</v>
      </c>
      <c r="C34" s="297" t="s">
        <v>417</v>
      </c>
      <c r="D34" s="304">
        <v>4</v>
      </c>
      <c r="E34" s="82">
        <v>12038</v>
      </c>
      <c r="F34" s="82">
        <v>31</v>
      </c>
      <c r="G34" s="82">
        <v>11912</v>
      </c>
      <c r="H34" s="82">
        <v>45</v>
      </c>
      <c r="I34" s="82">
        <v>12108</v>
      </c>
      <c r="J34" s="82">
        <v>66</v>
      </c>
      <c r="K34" s="319">
        <v>11924</v>
      </c>
      <c r="L34" s="319">
        <v>125</v>
      </c>
      <c r="M34" s="82">
        <v>11920</v>
      </c>
      <c r="N34" s="82">
        <v>124</v>
      </c>
    </row>
    <row r="35" spans="1:14" ht="15.5">
      <c r="A35" s="81" t="s">
        <v>742</v>
      </c>
      <c r="B35" s="297" t="s">
        <v>79</v>
      </c>
      <c r="C35" s="297" t="s">
        <v>416</v>
      </c>
      <c r="D35" s="304">
        <v>3</v>
      </c>
      <c r="E35" s="82">
        <v>9267</v>
      </c>
      <c r="F35" s="82">
        <v>25</v>
      </c>
      <c r="G35" s="82">
        <v>9152</v>
      </c>
      <c r="H35" s="82">
        <v>27</v>
      </c>
      <c r="I35" s="82">
        <v>9221</v>
      </c>
      <c r="J35" s="82">
        <v>37</v>
      </c>
      <c r="K35" s="319">
        <v>9196</v>
      </c>
      <c r="L35" s="319">
        <v>91</v>
      </c>
      <c r="M35" s="82">
        <v>9188</v>
      </c>
      <c r="N35" s="82">
        <v>88</v>
      </c>
    </row>
    <row r="36" spans="1:14" ht="15.5">
      <c r="A36" s="81" t="s">
        <v>754</v>
      </c>
      <c r="B36" s="297" t="s">
        <v>79</v>
      </c>
      <c r="C36" s="297" t="s">
        <v>415</v>
      </c>
      <c r="D36" s="304">
        <v>4</v>
      </c>
      <c r="E36" s="82">
        <v>11233</v>
      </c>
      <c r="F36" s="82">
        <v>6</v>
      </c>
      <c r="G36" s="82">
        <v>11273</v>
      </c>
      <c r="H36" s="82">
        <v>40</v>
      </c>
      <c r="I36" s="82">
        <v>11348</v>
      </c>
      <c r="J36" s="82">
        <v>101</v>
      </c>
      <c r="K36" s="319">
        <v>11446</v>
      </c>
      <c r="L36" s="319">
        <v>157</v>
      </c>
      <c r="M36" s="82">
        <v>11471</v>
      </c>
      <c r="N36" s="82">
        <v>141</v>
      </c>
    </row>
    <row r="37" spans="1:14" ht="15.5">
      <c r="A37" s="81" t="s">
        <v>738</v>
      </c>
      <c r="B37" s="297" t="s">
        <v>79</v>
      </c>
      <c r="C37" s="297" t="s">
        <v>414</v>
      </c>
      <c r="D37" s="304">
        <v>3</v>
      </c>
      <c r="E37" s="82">
        <v>7743</v>
      </c>
      <c r="F37" s="82">
        <v>26</v>
      </c>
      <c r="G37" s="82">
        <v>7683</v>
      </c>
      <c r="H37" s="82">
        <v>27</v>
      </c>
      <c r="I37" s="82">
        <v>7747</v>
      </c>
      <c r="J37" s="82">
        <v>35</v>
      </c>
      <c r="K37" s="319">
        <v>7691</v>
      </c>
      <c r="L37" s="319">
        <v>85</v>
      </c>
      <c r="M37" s="82">
        <v>7657</v>
      </c>
      <c r="N37" s="82">
        <v>80</v>
      </c>
    </row>
    <row r="38" spans="1:14" ht="15.5">
      <c r="A38" s="81" t="s">
        <v>743</v>
      </c>
      <c r="B38" s="297" t="s">
        <v>79</v>
      </c>
      <c r="C38" s="297" t="s">
        <v>413</v>
      </c>
      <c r="D38" s="304">
        <v>4</v>
      </c>
      <c r="E38" s="82">
        <v>10468</v>
      </c>
      <c r="F38" s="82">
        <v>35</v>
      </c>
      <c r="G38" s="82">
        <v>10387</v>
      </c>
      <c r="H38" s="82">
        <v>35</v>
      </c>
      <c r="I38" s="82">
        <v>10460</v>
      </c>
      <c r="J38" s="82">
        <v>60</v>
      </c>
      <c r="K38" s="319">
        <v>10479</v>
      </c>
      <c r="L38" s="319">
        <v>108</v>
      </c>
      <c r="M38" s="82">
        <v>10571</v>
      </c>
      <c r="N38" s="82">
        <v>136</v>
      </c>
    </row>
    <row r="39" spans="1:14" ht="15.5">
      <c r="A39" s="81" t="s">
        <v>746</v>
      </c>
      <c r="B39" s="297" t="s">
        <v>79</v>
      </c>
      <c r="C39" s="297" t="s">
        <v>412</v>
      </c>
      <c r="D39" s="304">
        <v>3</v>
      </c>
      <c r="E39" s="82">
        <v>9185</v>
      </c>
      <c r="F39" s="82">
        <v>6</v>
      </c>
      <c r="G39" s="82">
        <v>9210</v>
      </c>
      <c r="H39" s="82">
        <v>32</v>
      </c>
      <c r="I39" s="82">
        <v>9313</v>
      </c>
      <c r="J39" s="82">
        <v>77</v>
      </c>
      <c r="K39" s="319">
        <v>9273</v>
      </c>
      <c r="L39" s="319">
        <v>117</v>
      </c>
      <c r="M39" s="82">
        <v>9252</v>
      </c>
      <c r="N39" s="82">
        <v>122</v>
      </c>
    </row>
    <row r="40" spans="1:14" ht="15.5">
      <c r="A40" s="81" t="s">
        <v>749</v>
      </c>
      <c r="B40" s="297" t="s">
        <v>79</v>
      </c>
      <c r="C40" s="297" t="s">
        <v>411</v>
      </c>
      <c r="D40" s="304">
        <v>4</v>
      </c>
      <c r="E40" s="82">
        <v>11989</v>
      </c>
      <c r="F40" s="82">
        <v>6</v>
      </c>
      <c r="G40" s="82">
        <v>12033</v>
      </c>
      <c r="H40" s="82">
        <v>41</v>
      </c>
      <c r="I40" s="82">
        <v>12147</v>
      </c>
      <c r="J40" s="82">
        <v>80</v>
      </c>
      <c r="K40" s="319">
        <v>12121</v>
      </c>
      <c r="L40" s="319">
        <v>175</v>
      </c>
      <c r="M40" s="82">
        <v>12157</v>
      </c>
      <c r="N40" s="82">
        <v>171</v>
      </c>
    </row>
    <row r="41" spans="1:14" ht="20.149999999999999" customHeight="1">
      <c r="A41" s="299" t="s">
        <v>1206</v>
      </c>
      <c r="B41" s="296" t="s">
        <v>59</v>
      </c>
      <c r="C41" s="296"/>
      <c r="D41" s="302">
        <v>28</v>
      </c>
      <c r="E41" s="298">
        <v>90254</v>
      </c>
      <c r="F41" s="298">
        <v>428</v>
      </c>
      <c r="G41" s="298">
        <v>92538</v>
      </c>
      <c r="H41" s="298">
        <v>560</v>
      </c>
      <c r="I41" s="298">
        <v>91499</v>
      </c>
      <c r="J41" s="298">
        <v>473</v>
      </c>
      <c r="K41" s="320">
        <v>91416</v>
      </c>
      <c r="L41" s="320">
        <v>245</v>
      </c>
      <c r="M41" s="298">
        <v>91547</v>
      </c>
      <c r="N41" s="298">
        <v>569</v>
      </c>
    </row>
    <row r="42" spans="1:14" ht="15.5">
      <c r="A42" s="81" t="s">
        <v>797</v>
      </c>
      <c r="B42" s="297" t="s">
        <v>59</v>
      </c>
      <c r="C42" s="297" t="s">
        <v>410</v>
      </c>
      <c r="D42" s="304">
        <v>3</v>
      </c>
      <c r="E42" s="82">
        <v>10245</v>
      </c>
      <c r="F42" s="82">
        <v>36</v>
      </c>
      <c r="G42" s="82">
        <v>10543</v>
      </c>
      <c r="H42" s="82">
        <v>48</v>
      </c>
      <c r="I42" s="82">
        <v>10431</v>
      </c>
      <c r="J42" s="82">
        <v>47</v>
      </c>
      <c r="K42" s="319">
        <v>10401</v>
      </c>
      <c r="L42" s="319">
        <v>26</v>
      </c>
      <c r="M42" s="82">
        <v>10301</v>
      </c>
      <c r="N42" s="82">
        <v>74</v>
      </c>
    </row>
    <row r="43" spans="1:14" ht="15.5">
      <c r="A43" s="81" t="s">
        <v>796</v>
      </c>
      <c r="B43" s="297" t="s">
        <v>59</v>
      </c>
      <c r="C43" s="297" t="s">
        <v>850</v>
      </c>
      <c r="D43" s="304">
        <v>4</v>
      </c>
      <c r="E43" s="82">
        <v>13809</v>
      </c>
      <c r="F43" s="82">
        <v>65</v>
      </c>
      <c r="G43" s="82">
        <v>14120</v>
      </c>
      <c r="H43" s="82">
        <v>82</v>
      </c>
      <c r="I43" s="82">
        <v>13925</v>
      </c>
      <c r="J43" s="82">
        <v>65</v>
      </c>
      <c r="K43" s="319">
        <v>13942</v>
      </c>
      <c r="L43" s="319">
        <v>35</v>
      </c>
      <c r="M43" s="82">
        <v>13989</v>
      </c>
      <c r="N43" s="82">
        <v>76</v>
      </c>
    </row>
    <row r="44" spans="1:14" ht="15.5">
      <c r="A44" s="81" t="s">
        <v>792</v>
      </c>
      <c r="B44" s="297" t="s">
        <v>59</v>
      </c>
      <c r="C44" s="297" t="s">
        <v>409</v>
      </c>
      <c r="D44" s="304">
        <v>3</v>
      </c>
      <c r="E44" s="82">
        <v>8961</v>
      </c>
      <c r="F44" s="82">
        <v>36</v>
      </c>
      <c r="G44" s="82">
        <v>9045</v>
      </c>
      <c r="H44" s="82">
        <v>49</v>
      </c>
      <c r="I44" s="82">
        <v>8917</v>
      </c>
      <c r="J44" s="82">
        <v>39</v>
      </c>
      <c r="K44" s="319">
        <v>8821</v>
      </c>
      <c r="L44" s="319">
        <v>17</v>
      </c>
      <c r="M44" s="82">
        <v>8793</v>
      </c>
      <c r="N44" s="82">
        <v>59</v>
      </c>
    </row>
    <row r="45" spans="1:14" ht="15.5">
      <c r="A45" s="81" t="s">
        <v>795</v>
      </c>
      <c r="B45" s="297" t="s">
        <v>59</v>
      </c>
      <c r="C45" s="297" t="s">
        <v>408</v>
      </c>
      <c r="D45" s="304">
        <v>3</v>
      </c>
      <c r="E45" s="82">
        <v>11002</v>
      </c>
      <c r="F45" s="82">
        <v>66</v>
      </c>
      <c r="G45" s="82">
        <v>11308</v>
      </c>
      <c r="H45" s="82">
        <v>84</v>
      </c>
      <c r="I45" s="82">
        <v>11216</v>
      </c>
      <c r="J45" s="82">
        <v>69</v>
      </c>
      <c r="K45" s="319">
        <v>11172</v>
      </c>
      <c r="L45" s="319">
        <v>36</v>
      </c>
      <c r="M45" s="82">
        <v>11113</v>
      </c>
      <c r="N45" s="82">
        <v>74</v>
      </c>
    </row>
    <row r="46" spans="1:14" ht="15.5">
      <c r="A46" s="81" t="s">
        <v>793</v>
      </c>
      <c r="B46" s="297" t="s">
        <v>59</v>
      </c>
      <c r="C46" s="297" t="s">
        <v>407</v>
      </c>
      <c r="D46" s="304">
        <v>4</v>
      </c>
      <c r="E46" s="82">
        <v>11996</v>
      </c>
      <c r="F46" s="82">
        <v>45</v>
      </c>
      <c r="G46" s="82">
        <v>12242</v>
      </c>
      <c r="H46" s="82">
        <v>60</v>
      </c>
      <c r="I46" s="82">
        <v>12118</v>
      </c>
      <c r="J46" s="82">
        <v>62</v>
      </c>
      <c r="K46" s="319">
        <v>12172</v>
      </c>
      <c r="L46" s="319">
        <v>35</v>
      </c>
      <c r="M46" s="82">
        <v>12358</v>
      </c>
      <c r="N46" s="82">
        <v>68</v>
      </c>
    </row>
    <row r="47" spans="1:14" ht="15.5">
      <c r="A47" s="81" t="s">
        <v>791</v>
      </c>
      <c r="B47" s="297" t="s">
        <v>59</v>
      </c>
      <c r="C47" s="297" t="s">
        <v>406</v>
      </c>
      <c r="D47" s="304">
        <v>3</v>
      </c>
      <c r="E47" s="82">
        <v>8806</v>
      </c>
      <c r="F47" s="82">
        <v>45</v>
      </c>
      <c r="G47" s="82">
        <v>9007</v>
      </c>
      <c r="H47" s="82">
        <v>53</v>
      </c>
      <c r="I47" s="82">
        <v>8888</v>
      </c>
      <c r="J47" s="82">
        <v>46</v>
      </c>
      <c r="K47" s="319">
        <v>8895</v>
      </c>
      <c r="L47" s="319">
        <v>27</v>
      </c>
      <c r="M47" s="82">
        <v>8823</v>
      </c>
      <c r="N47" s="82">
        <v>51</v>
      </c>
    </row>
    <row r="48" spans="1:14" ht="15.5">
      <c r="A48" s="81" t="s">
        <v>794</v>
      </c>
      <c r="B48" s="297" t="s">
        <v>59</v>
      </c>
      <c r="C48" s="297" t="s">
        <v>494</v>
      </c>
      <c r="D48" s="304">
        <v>4</v>
      </c>
      <c r="E48" s="82">
        <v>13654</v>
      </c>
      <c r="F48" s="82">
        <v>87</v>
      </c>
      <c r="G48" s="82">
        <v>14079</v>
      </c>
      <c r="H48" s="82">
        <v>119</v>
      </c>
      <c r="I48" s="82">
        <v>14020</v>
      </c>
      <c r="J48" s="82">
        <v>89</v>
      </c>
      <c r="K48" s="319">
        <v>14077</v>
      </c>
      <c r="L48" s="319">
        <v>42</v>
      </c>
      <c r="M48" s="82">
        <v>14226</v>
      </c>
      <c r="N48" s="82">
        <v>99</v>
      </c>
    </row>
    <row r="49" spans="1:14" ht="15.5">
      <c r="A49" s="81" t="s">
        <v>798</v>
      </c>
      <c r="B49" s="297" t="s">
        <v>59</v>
      </c>
      <c r="C49" s="297" t="s">
        <v>405</v>
      </c>
      <c r="D49" s="304">
        <v>4</v>
      </c>
      <c r="E49" s="82">
        <v>11781</v>
      </c>
      <c r="F49" s="82">
        <v>48</v>
      </c>
      <c r="G49" s="82">
        <v>12194</v>
      </c>
      <c r="H49" s="82">
        <v>65</v>
      </c>
      <c r="I49" s="82">
        <v>11984</v>
      </c>
      <c r="J49" s="82">
        <v>56</v>
      </c>
      <c r="K49" s="319">
        <v>11936</v>
      </c>
      <c r="L49" s="319">
        <v>27</v>
      </c>
      <c r="M49" s="82">
        <v>11944</v>
      </c>
      <c r="N49" s="82">
        <v>68</v>
      </c>
    </row>
    <row r="50" spans="1:14" ht="20.149999999999999" customHeight="1">
      <c r="A50" s="299" t="s">
        <v>1207</v>
      </c>
      <c r="B50" s="296" t="s">
        <v>58</v>
      </c>
      <c r="C50" s="296"/>
      <c r="D50" s="302">
        <v>36</v>
      </c>
      <c r="E50" s="298">
        <v>67703</v>
      </c>
      <c r="F50" s="298">
        <v>559</v>
      </c>
      <c r="G50" s="298">
        <v>69245</v>
      </c>
      <c r="H50" s="298">
        <v>457</v>
      </c>
      <c r="I50" s="298">
        <v>69098</v>
      </c>
      <c r="J50" s="298">
        <v>835</v>
      </c>
      <c r="K50" s="320">
        <v>70247</v>
      </c>
      <c r="L50" s="320">
        <v>813</v>
      </c>
      <c r="M50" s="298">
        <v>69693</v>
      </c>
      <c r="N50" s="298">
        <v>791</v>
      </c>
    </row>
    <row r="51" spans="1:14" ht="15.5">
      <c r="A51" s="81" t="s">
        <v>505</v>
      </c>
      <c r="B51" s="297" t="s">
        <v>58</v>
      </c>
      <c r="C51" s="297" t="s">
        <v>404</v>
      </c>
      <c r="D51" s="304">
        <v>3</v>
      </c>
      <c r="E51" s="82">
        <v>5794</v>
      </c>
      <c r="F51" s="82">
        <v>48</v>
      </c>
      <c r="G51" s="82">
        <v>5939</v>
      </c>
      <c r="H51" s="82">
        <v>41</v>
      </c>
      <c r="I51" s="82">
        <v>5911</v>
      </c>
      <c r="J51" s="82">
        <v>54</v>
      </c>
      <c r="K51" s="319">
        <v>6060</v>
      </c>
      <c r="L51" s="319">
        <v>61</v>
      </c>
      <c r="M51" s="82">
        <v>5987</v>
      </c>
      <c r="N51" s="82">
        <v>60</v>
      </c>
    </row>
    <row r="52" spans="1:14" ht="15.5">
      <c r="A52" s="81" t="s">
        <v>506</v>
      </c>
      <c r="B52" s="297" t="s">
        <v>58</v>
      </c>
      <c r="C52" s="297" t="s">
        <v>403</v>
      </c>
      <c r="D52" s="304">
        <v>3</v>
      </c>
      <c r="E52" s="82">
        <v>5547</v>
      </c>
      <c r="F52" s="82">
        <v>45</v>
      </c>
      <c r="G52" s="82">
        <v>5675</v>
      </c>
      <c r="H52" s="82">
        <v>34</v>
      </c>
      <c r="I52" s="82">
        <v>5608</v>
      </c>
      <c r="J52" s="82">
        <v>53</v>
      </c>
      <c r="K52" s="319">
        <v>5660</v>
      </c>
      <c r="L52" s="319">
        <v>58</v>
      </c>
      <c r="M52" s="82">
        <v>5638</v>
      </c>
      <c r="N52" s="82">
        <v>64</v>
      </c>
    </row>
    <row r="53" spans="1:14" ht="15.5">
      <c r="A53" s="81" t="s">
        <v>496</v>
      </c>
      <c r="B53" s="297" t="s">
        <v>58</v>
      </c>
      <c r="C53" s="297" t="s">
        <v>402</v>
      </c>
      <c r="D53" s="304">
        <v>3</v>
      </c>
      <c r="E53" s="82">
        <v>5635</v>
      </c>
      <c r="F53" s="82">
        <v>50</v>
      </c>
      <c r="G53" s="82">
        <v>5755</v>
      </c>
      <c r="H53" s="82">
        <v>45</v>
      </c>
      <c r="I53" s="82">
        <v>5749</v>
      </c>
      <c r="J53" s="82">
        <v>77</v>
      </c>
      <c r="K53" s="319">
        <v>5862</v>
      </c>
      <c r="L53" s="319">
        <v>83</v>
      </c>
      <c r="M53" s="82">
        <v>5881</v>
      </c>
      <c r="N53" s="82">
        <v>90</v>
      </c>
    </row>
    <row r="54" spans="1:14" ht="15.5">
      <c r="A54" s="81" t="s">
        <v>497</v>
      </c>
      <c r="B54" s="297" t="s">
        <v>58</v>
      </c>
      <c r="C54" s="297" t="s">
        <v>401</v>
      </c>
      <c r="D54" s="304">
        <v>4</v>
      </c>
      <c r="E54" s="82">
        <v>7515</v>
      </c>
      <c r="F54" s="82">
        <v>51</v>
      </c>
      <c r="G54" s="82">
        <v>7741</v>
      </c>
      <c r="H54" s="82">
        <v>46</v>
      </c>
      <c r="I54" s="82">
        <v>7760</v>
      </c>
      <c r="J54" s="82">
        <v>75</v>
      </c>
      <c r="K54" s="319">
        <v>7843</v>
      </c>
      <c r="L54" s="319">
        <v>73</v>
      </c>
      <c r="M54" s="82">
        <v>7821</v>
      </c>
      <c r="N54" s="82">
        <v>75</v>
      </c>
    </row>
    <row r="55" spans="1:14" ht="15.5">
      <c r="A55" s="81" t="s">
        <v>498</v>
      </c>
      <c r="B55" s="297" t="s">
        <v>58</v>
      </c>
      <c r="C55" s="297" t="s">
        <v>400</v>
      </c>
      <c r="D55" s="304">
        <v>3</v>
      </c>
      <c r="E55" s="82">
        <v>4749</v>
      </c>
      <c r="F55" s="82">
        <v>33</v>
      </c>
      <c r="G55" s="82">
        <v>4816</v>
      </c>
      <c r="H55" s="82">
        <v>29</v>
      </c>
      <c r="I55" s="82">
        <v>4797</v>
      </c>
      <c r="J55" s="82">
        <v>46</v>
      </c>
      <c r="K55" s="319">
        <v>4911</v>
      </c>
      <c r="L55" s="319">
        <v>47</v>
      </c>
      <c r="M55" s="82">
        <v>4867</v>
      </c>
      <c r="N55" s="82">
        <v>37</v>
      </c>
    </row>
    <row r="56" spans="1:14" ht="15.5">
      <c r="A56" s="81" t="s">
        <v>499</v>
      </c>
      <c r="B56" s="297" t="s">
        <v>58</v>
      </c>
      <c r="C56" s="297" t="s">
        <v>399</v>
      </c>
      <c r="D56" s="304">
        <v>3</v>
      </c>
      <c r="E56" s="82">
        <v>5175</v>
      </c>
      <c r="F56" s="82">
        <v>41</v>
      </c>
      <c r="G56" s="82">
        <v>5276</v>
      </c>
      <c r="H56" s="82">
        <v>34</v>
      </c>
      <c r="I56" s="82">
        <v>5302</v>
      </c>
      <c r="J56" s="82">
        <v>63</v>
      </c>
      <c r="K56" s="319">
        <v>5438</v>
      </c>
      <c r="L56" s="319">
        <v>54</v>
      </c>
      <c r="M56" s="82">
        <v>5401</v>
      </c>
      <c r="N56" s="82">
        <v>60</v>
      </c>
    </row>
    <row r="57" spans="1:14" ht="15.5">
      <c r="A57" s="81" t="s">
        <v>500</v>
      </c>
      <c r="B57" s="297" t="s">
        <v>58</v>
      </c>
      <c r="C57" s="297" t="s">
        <v>398</v>
      </c>
      <c r="D57" s="304">
        <v>3</v>
      </c>
      <c r="E57" s="82">
        <v>6107</v>
      </c>
      <c r="F57" s="82">
        <v>65</v>
      </c>
      <c r="G57" s="82">
        <v>6283</v>
      </c>
      <c r="H57" s="82">
        <v>56</v>
      </c>
      <c r="I57" s="82">
        <v>6244</v>
      </c>
      <c r="J57" s="82">
        <v>81</v>
      </c>
      <c r="K57" s="319">
        <v>6351</v>
      </c>
      <c r="L57" s="319">
        <v>81</v>
      </c>
      <c r="M57" s="82">
        <v>6243</v>
      </c>
      <c r="N57" s="82">
        <v>73</v>
      </c>
    </row>
    <row r="58" spans="1:14" s="17" customFormat="1" ht="15.5">
      <c r="A58" s="81" t="s">
        <v>501</v>
      </c>
      <c r="B58" s="297" t="s">
        <v>58</v>
      </c>
      <c r="C58" s="297" t="s">
        <v>397</v>
      </c>
      <c r="D58" s="304">
        <v>3</v>
      </c>
      <c r="E58" s="82">
        <v>6098</v>
      </c>
      <c r="F58" s="82">
        <v>69</v>
      </c>
      <c r="G58" s="82">
        <v>6183</v>
      </c>
      <c r="H58" s="82">
        <v>55</v>
      </c>
      <c r="I58" s="82">
        <v>6194</v>
      </c>
      <c r="J58" s="82">
        <v>95</v>
      </c>
      <c r="K58" s="319">
        <v>6269</v>
      </c>
      <c r="L58" s="319">
        <v>94</v>
      </c>
      <c r="M58" s="82">
        <v>6224</v>
      </c>
      <c r="N58" s="82">
        <v>79</v>
      </c>
    </row>
    <row r="59" spans="1:14" ht="15.5">
      <c r="A59" s="81" t="s">
        <v>502</v>
      </c>
      <c r="B59" s="297" t="s">
        <v>58</v>
      </c>
      <c r="C59" s="297" t="s">
        <v>396</v>
      </c>
      <c r="D59" s="306">
        <v>4</v>
      </c>
      <c r="E59" s="82">
        <v>7979</v>
      </c>
      <c r="F59" s="82">
        <v>56</v>
      </c>
      <c r="G59" s="82">
        <v>8220</v>
      </c>
      <c r="H59" s="82">
        <v>44</v>
      </c>
      <c r="I59" s="82">
        <v>8241</v>
      </c>
      <c r="J59" s="82">
        <v>114</v>
      </c>
      <c r="K59" s="319">
        <v>8433</v>
      </c>
      <c r="L59" s="319">
        <v>107</v>
      </c>
      <c r="M59" s="82">
        <v>8426</v>
      </c>
      <c r="N59" s="82">
        <v>97</v>
      </c>
    </row>
    <row r="60" spans="1:14" ht="15.5">
      <c r="A60" s="81" t="s">
        <v>503</v>
      </c>
      <c r="B60" s="297" t="s">
        <v>58</v>
      </c>
      <c r="C60" s="297" t="s">
        <v>395</v>
      </c>
      <c r="D60" s="304">
        <v>4</v>
      </c>
      <c r="E60" s="82">
        <v>7950</v>
      </c>
      <c r="F60" s="82">
        <v>55</v>
      </c>
      <c r="G60" s="82">
        <v>8145</v>
      </c>
      <c r="H60" s="82">
        <v>40</v>
      </c>
      <c r="I60" s="82">
        <v>8077</v>
      </c>
      <c r="J60" s="82">
        <v>109</v>
      </c>
      <c r="K60" s="319">
        <v>8191</v>
      </c>
      <c r="L60" s="319">
        <v>95</v>
      </c>
      <c r="M60" s="82">
        <v>8090</v>
      </c>
      <c r="N60" s="82">
        <v>100</v>
      </c>
    </row>
    <row r="61" spans="1:14" ht="15.5">
      <c r="A61" s="81" t="s">
        <v>504</v>
      </c>
      <c r="B61" s="297" t="s">
        <v>58</v>
      </c>
      <c r="C61" s="297" t="s">
        <v>394</v>
      </c>
      <c r="D61" s="304">
        <v>3</v>
      </c>
      <c r="E61" s="82">
        <v>5154</v>
      </c>
      <c r="F61" s="82">
        <v>46</v>
      </c>
      <c r="G61" s="82">
        <v>5212</v>
      </c>
      <c r="H61" s="82">
        <v>33</v>
      </c>
      <c r="I61" s="82">
        <v>5215</v>
      </c>
      <c r="J61" s="82">
        <v>68</v>
      </c>
      <c r="K61" s="319">
        <v>5229</v>
      </c>
      <c r="L61" s="319">
        <v>60</v>
      </c>
      <c r="M61" s="82">
        <v>5115</v>
      </c>
      <c r="N61" s="82">
        <v>56</v>
      </c>
    </row>
    <row r="62" spans="1:14" ht="20.149999999999999" customHeight="1">
      <c r="A62" s="299" t="s">
        <v>1208</v>
      </c>
      <c r="B62" s="296" t="s">
        <v>438</v>
      </c>
      <c r="C62" s="296"/>
      <c r="D62" s="302">
        <v>63</v>
      </c>
      <c r="E62" s="298">
        <v>381651</v>
      </c>
      <c r="F62" s="298">
        <v>861</v>
      </c>
      <c r="G62" s="298">
        <v>394672</v>
      </c>
      <c r="H62" s="298">
        <v>1478</v>
      </c>
      <c r="I62" s="298">
        <v>388455</v>
      </c>
      <c r="J62" s="298">
        <v>2148</v>
      </c>
      <c r="K62" s="320">
        <v>397692</v>
      </c>
      <c r="L62" s="320">
        <v>3903</v>
      </c>
      <c r="M62" s="298">
        <v>398176</v>
      </c>
      <c r="N62" s="298">
        <v>4015</v>
      </c>
    </row>
    <row r="63" spans="1:14" ht="15.5">
      <c r="A63" s="81" t="s">
        <v>756</v>
      </c>
      <c r="B63" s="297" t="s">
        <v>438</v>
      </c>
      <c r="C63" s="297" t="s">
        <v>851</v>
      </c>
      <c r="D63" s="304">
        <v>4</v>
      </c>
      <c r="E63" s="82">
        <v>26841</v>
      </c>
      <c r="F63" s="82">
        <v>87</v>
      </c>
      <c r="G63" s="82">
        <v>27182</v>
      </c>
      <c r="H63" s="82">
        <v>139</v>
      </c>
      <c r="I63" s="82">
        <v>27029</v>
      </c>
      <c r="J63" s="82">
        <v>207</v>
      </c>
      <c r="K63" s="319">
        <v>27541</v>
      </c>
      <c r="L63" s="319">
        <v>373</v>
      </c>
      <c r="M63" s="82">
        <v>27894</v>
      </c>
      <c r="N63" s="82">
        <v>414</v>
      </c>
    </row>
    <row r="64" spans="1:14" ht="15.5">
      <c r="A64" s="81" t="s">
        <v>766</v>
      </c>
      <c r="B64" s="297" t="s">
        <v>438</v>
      </c>
      <c r="C64" s="297" t="s">
        <v>355</v>
      </c>
      <c r="D64" s="304">
        <v>4</v>
      </c>
      <c r="E64" s="82">
        <v>20928</v>
      </c>
      <c r="F64" s="82">
        <v>28</v>
      </c>
      <c r="G64" s="82">
        <v>22798</v>
      </c>
      <c r="H64" s="82">
        <v>42</v>
      </c>
      <c r="I64" s="82">
        <v>22013</v>
      </c>
      <c r="J64" s="82">
        <v>56</v>
      </c>
      <c r="K64" s="319">
        <v>23207</v>
      </c>
      <c r="L64" s="319">
        <v>91</v>
      </c>
      <c r="M64" s="82">
        <v>22752</v>
      </c>
      <c r="N64" s="82">
        <v>86</v>
      </c>
    </row>
    <row r="65" spans="1:14" ht="15.5">
      <c r="A65" s="81" t="s">
        <v>763</v>
      </c>
      <c r="B65" s="297" t="s">
        <v>438</v>
      </c>
      <c r="C65" s="297" t="s">
        <v>354</v>
      </c>
      <c r="D65" s="304">
        <v>3</v>
      </c>
      <c r="E65" s="82">
        <v>19079</v>
      </c>
      <c r="F65" s="82">
        <v>51</v>
      </c>
      <c r="G65" s="82">
        <v>19347</v>
      </c>
      <c r="H65" s="82">
        <v>102</v>
      </c>
      <c r="I65" s="82">
        <v>19212</v>
      </c>
      <c r="J65" s="82">
        <v>175</v>
      </c>
      <c r="K65" s="319">
        <v>19513</v>
      </c>
      <c r="L65" s="319">
        <v>319</v>
      </c>
      <c r="M65" s="82">
        <v>19611</v>
      </c>
      <c r="N65" s="82">
        <v>315</v>
      </c>
    </row>
    <row r="66" spans="1:14" ht="15.5">
      <c r="A66" s="81" t="s">
        <v>761</v>
      </c>
      <c r="B66" s="297" t="s">
        <v>438</v>
      </c>
      <c r="C66" s="297" t="s">
        <v>353</v>
      </c>
      <c r="D66" s="304">
        <v>3</v>
      </c>
      <c r="E66" s="82">
        <v>19462</v>
      </c>
      <c r="F66" s="82">
        <v>43</v>
      </c>
      <c r="G66" s="82">
        <v>19698</v>
      </c>
      <c r="H66" s="82">
        <v>93</v>
      </c>
      <c r="I66" s="82">
        <v>19409</v>
      </c>
      <c r="J66" s="82">
        <v>132</v>
      </c>
      <c r="K66" s="319">
        <v>19577</v>
      </c>
      <c r="L66" s="319">
        <v>233</v>
      </c>
      <c r="M66" s="82">
        <v>19492</v>
      </c>
      <c r="N66" s="82">
        <v>203</v>
      </c>
    </row>
    <row r="67" spans="1:14" ht="15.5">
      <c r="A67" s="81" t="s">
        <v>769</v>
      </c>
      <c r="B67" s="297" t="s">
        <v>438</v>
      </c>
      <c r="C67" s="297" t="s">
        <v>352</v>
      </c>
      <c r="D67" s="304">
        <v>4</v>
      </c>
      <c r="E67" s="82">
        <v>23422</v>
      </c>
      <c r="F67" s="82">
        <v>60</v>
      </c>
      <c r="G67" s="82">
        <v>23990</v>
      </c>
      <c r="H67" s="82">
        <v>66</v>
      </c>
      <c r="I67" s="82">
        <v>23762</v>
      </c>
      <c r="J67" s="82">
        <v>86</v>
      </c>
      <c r="K67" s="319">
        <v>23871</v>
      </c>
      <c r="L67" s="319">
        <v>132</v>
      </c>
      <c r="M67" s="82">
        <v>23476</v>
      </c>
      <c r="N67" s="82">
        <v>162</v>
      </c>
    </row>
    <row r="68" spans="1:14" ht="15.5">
      <c r="A68" s="81" t="s">
        <v>758</v>
      </c>
      <c r="B68" s="297" t="s">
        <v>438</v>
      </c>
      <c r="C68" s="297" t="s">
        <v>351</v>
      </c>
      <c r="D68" s="304">
        <v>3</v>
      </c>
      <c r="E68" s="82">
        <v>18639</v>
      </c>
      <c r="F68" s="82">
        <v>46</v>
      </c>
      <c r="G68" s="82">
        <v>18867</v>
      </c>
      <c r="H68" s="82">
        <v>92</v>
      </c>
      <c r="I68" s="82">
        <v>18749</v>
      </c>
      <c r="J68" s="82">
        <v>125</v>
      </c>
      <c r="K68" s="319">
        <v>18805</v>
      </c>
      <c r="L68" s="319">
        <v>235</v>
      </c>
      <c r="M68" s="82">
        <v>18917</v>
      </c>
      <c r="N68" s="82">
        <v>230</v>
      </c>
    </row>
    <row r="69" spans="1:14" ht="15.5">
      <c r="A69" s="81" t="s">
        <v>759</v>
      </c>
      <c r="B69" s="297" t="s">
        <v>438</v>
      </c>
      <c r="C69" s="297" t="s">
        <v>852</v>
      </c>
      <c r="D69" s="304">
        <v>4</v>
      </c>
      <c r="E69" s="82">
        <v>23815</v>
      </c>
      <c r="F69" s="82">
        <v>64</v>
      </c>
      <c r="G69" s="82">
        <v>24423</v>
      </c>
      <c r="H69" s="82">
        <v>92</v>
      </c>
      <c r="I69" s="82">
        <v>24277</v>
      </c>
      <c r="J69" s="82">
        <v>129</v>
      </c>
      <c r="K69" s="319">
        <v>24827</v>
      </c>
      <c r="L69" s="319">
        <v>257</v>
      </c>
      <c r="M69" s="82">
        <v>25073</v>
      </c>
      <c r="N69" s="82">
        <v>286</v>
      </c>
    </row>
    <row r="70" spans="1:14" ht="15.5">
      <c r="A70" s="81" t="s">
        <v>764</v>
      </c>
      <c r="B70" s="297" t="s">
        <v>438</v>
      </c>
      <c r="C70" s="297" t="s">
        <v>350</v>
      </c>
      <c r="D70" s="304">
        <v>3</v>
      </c>
      <c r="E70" s="82">
        <v>17456</v>
      </c>
      <c r="F70" s="82">
        <v>39</v>
      </c>
      <c r="G70" s="82">
        <v>18260</v>
      </c>
      <c r="H70" s="82">
        <v>85</v>
      </c>
      <c r="I70" s="82">
        <v>18040</v>
      </c>
      <c r="J70" s="82">
        <v>100</v>
      </c>
      <c r="K70" s="319">
        <v>18400</v>
      </c>
      <c r="L70" s="319">
        <v>182</v>
      </c>
      <c r="M70" s="82">
        <v>18338</v>
      </c>
      <c r="N70" s="82">
        <v>154</v>
      </c>
    </row>
    <row r="71" spans="1:14" ht="15.5">
      <c r="A71" s="81" t="s">
        <v>760</v>
      </c>
      <c r="B71" s="297" t="s">
        <v>438</v>
      </c>
      <c r="C71" s="297" t="s">
        <v>349</v>
      </c>
      <c r="D71" s="304">
        <v>4</v>
      </c>
      <c r="E71" s="82">
        <v>24307</v>
      </c>
      <c r="F71" s="82">
        <v>39</v>
      </c>
      <c r="G71" s="82">
        <v>24819</v>
      </c>
      <c r="H71" s="82">
        <v>96</v>
      </c>
      <c r="I71" s="82">
        <v>24508</v>
      </c>
      <c r="J71" s="82">
        <v>151</v>
      </c>
      <c r="K71" s="319">
        <v>24598</v>
      </c>
      <c r="L71" s="319">
        <v>251</v>
      </c>
      <c r="M71" s="82">
        <v>24480</v>
      </c>
      <c r="N71" s="82">
        <v>267</v>
      </c>
    </row>
    <row r="72" spans="1:14" ht="15.5">
      <c r="A72" s="81" t="s">
        <v>768</v>
      </c>
      <c r="B72" s="297" t="s">
        <v>438</v>
      </c>
      <c r="C72" s="297" t="s">
        <v>348</v>
      </c>
      <c r="D72" s="304">
        <v>3</v>
      </c>
      <c r="E72" s="82">
        <v>18400</v>
      </c>
      <c r="F72" s="82">
        <v>32</v>
      </c>
      <c r="G72" s="82">
        <v>18917</v>
      </c>
      <c r="H72" s="82">
        <v>31</v>
      </c>
      <c r="I72" s="82">
        <v>18644</v>
      </c>
      <c r="J72" s="82">
        <v>66</v>
      </c>
      <c r="K72" s="319">
        <v>19078</v>
      </c>
      <c r="L72" s="319">
        <v>100</v>
      </c>
      <c r="M72" s="82">
        <v>19503</v>
      </c>
      <c r="N72" s="82">
        <v>116</v>
      </c>
    </row>
    <row r="73" spans="1:14" ht="15.5">
      <c r="A73" s="81" t="s">
        <v>767</v>
      </c>
      <c r="B73" s="297" t="s">
        <v>438</v>
      </c>
      <c r="C73" s="297" t="s">
        <v>347</v>
      </c>
      <c r="D73" s="304">
        <v>4</v>
      </c>
      <c r="E73" s="82">
        <v>24882</v>
      </c>
      <c r="F73" s="82">
        <v>31</v>
      </c>
      <c r="G73" s="82">
        <v>26089</v>
      </c>
      <c r="H73" s="82">
        <v>36</v>
      </c>
      <c r="I73" s="82">
        <v>25617</v>
      </c>
      <c r="J73" s="82">
        <v>49</v>
      </c>
      <c r="K73" s="319">
        <v>26358</v>
      </c>
      <c r="L73" s="319">
        <v>105</v>
      </c>
      <c r="M73" s="82">
        <v>26418</v>
      </c>
      <c r="N73" s="82">
        <v>95</v>
      </c>
    </row>
    <row r="74" spans="1:14" ht="15.5">
      <c r="A74" s="81" t="s">
        <v>771</v>
      </c>
      <c r="B74" s="297" t="s">
        <v>438</v>
      </c>
      <c r="C74" s="297" t="s">
        <v>346</v>
      </c>
      <c r="D74" s="304">
        <v>4</v>
      </c>
      <c r="E74" s="82">
        <v>26579</v>
      </c>
      <c r="F74" s="82">
        <v>33</v>
      </c>
      <c r="G74" s="82">
        <v>27299</v>
      </c>
      <c r="H74" s="82">
        <v>80</v>
      </c>
      <c r="I74" s="82">
        <v>27493</v>
      </c>
      <c r="J74" s="82">
        <v>129</v>
      </c>
      <c r="K74" s="319">
        <v>28687</v>
      </c>
      <c r="L74" s="319">
        <v>262</v>
      </c>
      <c r="M74" s="82">
        <v>29563</v>
      </c>
      <c r="N74" s="82">
        <v>308</v>
      </c>
    </row>
    <row r="75" spans="1:14" ht="15.5">
      <c r="A75" s="81" t="s">
        <v>765</v>
      </c>
      <c r="B75" s="297" t="s">
        <v>438</v>
      </c>
      <c r="C75" s="297" t="s">
        <v>451</v>
      </c>
      <c r="D75" s="304">
        <v>4</v>
      </c>
      <c r="E75" s="82">
        <v>24365</v>
      </c>
      <c r="F75" s="82">
        <v>50</v>
      </c>
      <c r="G75" s="82">
        <v>25725</v>
      </c>
      <c r="H75" s="82">
        <v>111</v>
      </c>
      <c r="I75" s="82">
        <v>24619</v>
      </c>
      <c r="J75" s="82">
        <v>204</v>
      </c>
      <c r="K75" s="319">
        <v>25061</v>
      </c>
      <c r="L75" s="319">
        <v>321</v>
      </c>
      <c r="M75" s="82">
        <v>24635</v>
      </c>
      <c r="N75" s="82">
        <v>322</v>
      </c>
    </row>
    <row r="76" spans="1:14" ht="15.5">
      <c r="A76" s="81" t="s">
        <v>757</v>
      </c>
      <c r="B76" s="297" t="s">
        <v>438</v>
      </c>
      <c r="C76" s="297" t="s">
        <v>345</v>
      </c>
      <c r="D76" s="304">
        <v>4</v>
      </c>
      <c r="E76" s="82">
        <v>23640</v>
      </c>
      <c r="F76" s="82">
        <v>47</v>
      </c>
      <c r="G76" s="82">
        <v>24294</v>
      </c>
      <c r="H76" s="82">
        <v>133</v>
      </c>
      <c r="I76" s="82">
        <v>24151</v>
      </c>
      <c r="J76" s="82">
        <v>170</v>
      </c>
      <c r="K76" s="319">
        <v>24593</v>
      </c>
      <c r="L76" s="319">
        <v>343</v>
      </c>
      <c r="M76" s="82">
        <v>24563</v>
      </c>
      <c r="N76" s="82">
        <v>347</v>
      </c>
    </row>
    <row r="77" spans="1:14" ht="15.5">
      <c r="A77" s="81" t="s">
        <v>772</v>
      </c>
      <c r="B77" s="297" t="s">
        <v>438</v>
      </c>
      <c r="C77" s="297" t="s">
        <v>344</v>
      </c>
      <c r="D77" s="304">
        <v>4</v>
      </c>
      <c r="E77" s="82">
        <v>24066</v>
      </c>
      <c r="F77" s="82">
        <v>103</v>
      </c>
      <c r="G77" s="82">
        <v>24662</v>
      </c>
      <c r="H77" s="82">
        <v>123</v>
      </c>
      <c r="I77" s="82">
        <v>24850</v>
      </c>
      <c r="J77" s="82">
        <v>154</v>
      </c>
      <c r="K77" s="319">
        <v>25962</v>
      </c>
      <c r="L77" s="319">
        <v>306</v>
      </c>
      <c r="M77" s="82">
        <v>26395</v>
      </c>
      <c r="N77" s="82">
        <v>307</v>
      </c>
    </row>
    <row r="78" spans="1:14" ht="15.5">
      <c r="A78" s="81" t="s">
        <v>762</v>
      </c>
      <c r="B78" s="297" t="s">
        <v>438</v>
      </c>
      <c r="C78" s="297" t="s">
        <v>343</v>
      </c>
      <c r="D78" s="304">
        <v>4</v>
      </c>
      <c r="E78" s="82">
        <v>22537</v>
      </c>
      <c r="F78" s="82">
        <v>27</v>
      </c>
      <c r="G78" s="82">
        <v>23409</v>
      </c>
      <c r="H78" s="82">
        <v>51</v>
      </c>
      <c r="I78" s="82">
        <v>22856</v>
      </c>
      <c r="J78" s="82">
        <v>59</v>
      </c>
      <c r="K78" s="319">
        <v>23355</v>
      </c>
      <c r="L78" s="319">
        <v>159</v>
      </c>
      <c r="M78" s="82">
        <v>23459</v>
      </c>
      <c r="N78" s="82">
        <v>154</v>
      </c>
    </row>
    <row r="79" spans="1:14" ht="15.5">
      <c r="A79" s="81" t="s">
        <v>770</v>
      </c>
      <c r="B79" s="297" t="s">
        <v>438</v>
      </c>
      <c r="C79" s="297" t="s">
        <v>342</v>
      </c>
      <c r="D79" s="304">
        <v>4</v>
      </c>
      <c r="E79" s="82">
        <v>23233</v>
      </c>
      <c r="F79" s="82">
        <v>81</v>
      </c>
      <c r="G79" s="82">
        <v>24893</v>
      </c>
      <c r="H79" s="82">
        <v>106</v>
      </c>
      <c r="I79" s="82">
        <v>23226</v>
      </c>
      <c r="J79" s="82">
        <v>156</v>
      </c>
      <c r="K79" s="319">
        <v>24259</v>
      </c>
      <c r="L79" s="319">
        <v>234</v>
      </c>
      <c r="M79" s="82">
        <v>23607</v>
      </c>
      <c r="N79" s="82">
        <v>249</v>
      </c>
    </row>
    <row r="80" spans="1:14" ht="20.149999999999999" customHeight="1">
      <c r="A80" s="299" t="s">
        <v>1209</v>
      </c>
      <c r="B80" s="296" t="s">
        <v>78</v>
      </c>
      <c r="C80" s="296"/>
      <c r="D80" s="302">
        <v>18</v>
      </c>
      <c r="E80" s="298">
        <v>39353</v>
      </c>
      <c r="F80" s="298">
        <v>121</v>
      </c>
      <c r="G80" s="298">
        <v>40410</v>
      </c>
      <c r="H80" s="298">
        <v>137</v>
      </c>
      <c r="I80" s="298">
        <v>39817</v>
      </c>
      <c r="J80" s="298">
        <v>222</v>
      </c>
      <c r="K80" s="320">
        <v>40228</v>
      </c>
      <c r="L80" s="320">
        <v>338</v>
      </c>
      <c r="M80" s="298">
        <v>40318</v>
      </c>
      <c r="N80" s="298">
        <v>502</v>
      </c>
    </row>
    <row r="81" spans="1:14" ht="15.5">
      <c r="A81" s="81" t="s">
        <v>559</v>
      </c>
      <c r="B81" s="297" t="s">
        <v>78</v>
      </c>
      <c r="C81" s="297" t="s">
        <v>393</v>
      </c>
      <c r="D81" s="304">
        <v>3</v>
      </c>
      <c r="E81" s="82">
        <v>6224</v>
      </c>
      <c r="F81" s="82">
        <v>17</v>
      </c>
      <c r="G81" s="82">
        <v>6396</v>
      </c>
      <c r="H81" s="82">
        <v>18</v>
      </c>
      <c r="I81" s="82">
        <v>6233</v>
      </c>
      <c r="J81" s="82">
        <v>30</v>
      </c>
      <c r="K81" s="319">
        <v>6236</v>
      </c>
      <c r="L81" s="319">
        <v>50</v>
      </c>
      <c r="M81" s="82">
        <v>6307</v>
      </c>
      <c r="N81" s="82">
        <v>59</v>
      </c>
    </row>
    <row r="82" spans="1:14" ht="15.5">
      <c r="A82" s="81" t="s">
        <v>561</v>
      </c>
      <c r="B82" s="297" t="s">
        <v>78</v>
      </c>
      <c r="C82" s="297" t="s">
        <v>392</v>
      </c>
      <c r="D82" s="304">
        <v>3</v>
      </c>
      <c r="E82" s="82">
        <v>6653</v>
      </c>
      <c r="F82" s="82">
        <v>12</v>
      </c>
      <c r="G82" s="82">
        <v>6908</v>
      </c>
      <c r="H82" s="82">
        <v>33</v>
      </c>
      <c r="I82" s="82">
        <v>6835</v>
      </c>
      <c r="J82" s="82">
        <v>39</v>
      </c>
      <c r="K82" s="319">
        <v>7022</v>
      </c>
      <c r="L82" s="319">
        <v>71</v>
      </c>
      <c r="M82" s="82">
        <v>7017</v>
      </c>
      <c r="N82" s="82">
        <v>93</v>
      </c>
    </row>
    <row r="83" spans="1:14" ht="15.5">
      <c r="A83" s="81" t="s">
        <v>558</v>
      </c>
      <c r="B83" s="297" t="s">
        <v>78</v>
      </c>
      <c r="C83" s="297" t="s">
        <v>391</v>
      </c>
      <c r="D83" s="304">
        <v>4</v>
      </c>
      <c r="E83" s="82">
        <v>8484</v>
      </c>
      <c r="F83" s="82">
        <v>31</v>
      </c>
      <c r="G83" s="82">
        <v>8662</v>
      </c>
      <c r="H83" s="82">
        <v>27</v>
      </c>
      <c r="I83" s="82">
        <v>8540</v>
      </c>
      <c r="J83" s="82">
        <v>36</v>
      </c>
      <c r="K83" s="319">
        <v>8651</v>
      </c>
      <c r="L83" s="319">
        <v>61</v>
      </c>
      <c r="M83" s="82">
        <v>8601</v>
      </c>
      <c r="N83" s="82">
        <v>82</v>
      </c>
    </row>
    <row r="84" spans="1:14" ht="15.5">
      <c r="A84" s="81" t="s">
        <v>560</v>
      </c>
      <c r="B84" s="297" t="s">
        <v>78</v>
      </c>
      <c r="C84" s="297" t="s">
        <v>390</v>
      </c>
      <c r="D84" s="304">
        <v>4</v>
      </c>
      <c r="E84" s="82">
        <v>9164</v>
      </c>
      <c r="F84" s="82">
        <v>24</v>
      </c>
      <c r="G84" s="82">
        <v>9463</v>
      </c>
      <c r="H84" s="82">
        <v>24</v>
      </c>
      <c r="I84" s="82">
        <v>9322</v>
      </c>
      <c r="J84" s="82">
        <v>63</v>
      </c>
      <c r="K84" s="319">
        <v>9337</v>
      </c>
      <c r="L84" s="319">
        <v>67</v>
      </c>
      <c r="M84" s="82">
        <v>9384</v>
      </c>
      <c r="N84" s="82">
        <v>119</v>
      </c>
    </row>
    <row r="85" spans="1:14" ht="15.5">
      <c r="A85" s="81" t="s">
        <v>557</v>
      </c>
      <c r="B85" s="297" t="s">
        <v>78</v>
      </c>
      <c r="C85" s="297" t="s">
        <v>389</v>
      </c>
      <c r="D85" s="304">
        <v>4</v>
      </c>
      <c r="E85" s="82">
        <v>8828</v>
      </c>
      <c r="F85" s="82">
        <v>37</v>
      </c>
      <c r="G85" s="82">
        <v>8981</v>
      </c>
      <c r="H85" s="82">
        <v>35</v>
      </c>
      <c r="I85" s="82">
        <v>8887</v>
      </c>
      <c r="J85" s="82">
        <v>54</v>
      </c>
      <c r="K85" s="319">
        <v>8982</v>
      </c>
      <c r="L85" s="319">
        <v>89</v>
      </c>
      <c r="M85" s="82">
        <v>9009</v>
      </c>
      <c r="N85" s="82">
        <v>149</v>
      </c>
    </row>
    <row r="86" spans="1:14" ht="20.149999999999999" customHeight="1">
      <c r="A86" s="299" t="s">
        <v>1210</v>
      </c>
      <c r="B86" s="296" t="s">
        <v>50</v>
      </c>
      <c r="C86" s="296"/>
      <c r="D86" s="302">
        <v>43</v>
      </c>
      <c r="E86" s="307">
        <v>120393</v>
      </c>
      <c r="F86" s="307">
        <v>671</v>
      </c>
      <c r="G86" s="298">
        <v>120562</v>
      </c>
      <c r="H86" s="298">
        <v>603</v>
      </c>
      <c r="I86" s="298">
        <v>115418</v>
      </c>
      <c r="J86" s="298">
        <v>1127</v>
      </c>
      <c r="K86" s="320">
        <v>116713</v>
      </c>
      <c r="L86" s="320">
        <v>900</v>
      </c>
      <c r="M86" s="298">
        <v>118868</v>
      </c>
      <c r="N86" s="298">
        <v>855</v>
      </c>
    </row>
    <row r="87" spans="1:14" ht="15.5">
      <c r="A87" s="81" t="s">
        <v>566</v>
      </c>
      <c r="B87" s="297" t="s">
        <v>50</v>
      </c>
      <c r="C87" s="297" t="s">
        <v>388</v>
      </c>
      <c r="D87" s="304">
        <v>3</v>
      </c>
      <c r="E87" s="82">
        <v>8655</v>
      </c>
      <c r="F87" s="82">
        <v>50</v>
      </c>
      <c r="G87" s="82">
        <v>8667</v>
      </c>
      <c r="H87" s="82">
        <v>41</v>
      </c>
      <c r="I87" s="82">
        <v>8286</v>
      </c>
      <c r="J87" s="82">
        <v>82</v>
      </c>
      <c r="K87" s="319">
        <v>8385</v>
      </c>
      <c r="L87" s="319">
        <v>60</v>
      </c>
      <c r="M87" s="82">
        <v>8527</v>
      </c>
      <c r="N87" s="82">
        <v>57</v>
      </c>
    </row>
    <row r="88" spans="1:14" ht="15.5">
      <c r="A88" s="81" t="s">
        <v>573</v>
      </c>
      <c r="B88" s="297" t="s">
        <v>50</v>
      </c>
      <c r="C88" s="297" t="s">
        <v>387</v>
      </c>
      <c r="D88" s="304">
        <v>3</v>
      </c>
      <c r="E88" s="82">
        <v>8778</v>
      </c>
      <c r="F88" s="82">
        <v>43</v>
      </c>
      <c r="G88" s="82">
        <v>8810</v>
      </c>
      <c r="H88" s="82">
        <v>40</v>
      </c>
      <c r="I88" s="82">
        <v>8428</v>
      </c>
      <c r="J88" s="82">
        <v>78</v>
      </c>
      <c r="K88" s="319">
        <v>8545</v>
      </c>
      <c r="L88" s="319">
        <v>62</v>
      </c>
      <c r="M88" s="82">
        <v>8716</v>
      </c>
      <c r="N88" s="82">
        <v>70</v>
      </c>
    </row>
    <row r="89" spans="1:14" ht="15.5">
      <c r="A89" s="81" t="s">
        <v>572</v>
      </c>
      <c r="B89" s="297" t="s">
        <v>50</v>
      </c>
      <c r="C89" s="297" t="s">
        <v>386</v>
      </c>
      <c r="D89" s="304">
        <v>4</v>
      </c>
      <c r="E89" s="82">
        <v>12037</v>
      </c>
      <c r="F89" s="82">
        <v>78</v>
      </c>
      <c r="G89" s="82">
        <v>12023</v>
      </c>
      <c r="H89" s="82">
        <v>66</v>
      </c>
      <c r="I89" s="82">
        <v>11476</v>
      </c>
      <c r="J89" s="82">
        <v>117</v>
      </c>
      <c r="K89" s="319">
        <v>11588</v>
      </c>
      <c r="L89" s="319">
        <v>112</v>
      </c>
      <c r="M89" s="82">
        <v>11816</v>
      </c>
      <c r="N89" s="82">
        <v>104</v>
      </c>
    </row>
    <row r="90" spans="1:14" ht="15.5">
      <c r="A90" s="81" t="s">
        <v>571</v>
      </c>
      <c r="B90" s="297" t="s">
        <v>50</v>
      </c>
      <c r="C90" s="297" t="s">
        <v>385</v>
      </c>
      <c r="D90" s="304">
        <v>4</v>
      </c>
      <c r="E90" s="82">
        <v>11275</v>
      </c>
      <c r="F90" s="82">
        <v>60</v>
      </c>
      <c r="G90" s="82">
        <v>11315</v>
      </c>
      <c r="H90" s="82">
        <v>60</v>
      </c>
      <c r="I90" s="82">
        <v>10926</v>
      </c>
      <c r="J90" s="82">
        <v>96</v>
      </c>
      <c r="K90" s="319">
        <v>11032</v>
      </c>
      <c r="L90" s="319">
        <v>79</v>
      </c>
      <c r="M90" s="82">
        <v>11281</v>
      </c>
      <c r="N90" s="82">
        <v>83</v>
      </c>
    </row>
    <row r="91" spans="1:14" ht="15.5">
      <c r="A91" s="81" t="s">
        <v>565</v>
      </c>
      <c r="B91" s="297" t="s">
        <v>50</v>
      </c>
      <c r="C91" s="297" t="s">
        <v>455</v>
      </c>
      <c r="D91" s="304">
        <v>3</v>
      </c>
      <c r="E91" s="82">
        <v>7813</v>
      </c>
      <c r="F91" s="82">
        <v>34</v>
      </c>
      <c r="G91" s="82">
        <v>7811</v>
      </c>
      <c r="H91" s="82">
        <v>29</v>
      </c>
      <c r="I91" s="82">
        <v>7478</v>
      </c>
      <c r="J91" s="82">
        <v>63</v>
      </c>
      <c r="K91" s="319">
        <v>7605</v>
      </c>
      <c r="L91" s="319">
        <v>53</v>
      </c>
      <c r="M91" s="82">
        <v>7711</v>
      </c>
      <c r="N91" s="82">
        <v>56</v>
      </c>
    </row>
    <row r="92" spans="1:14" ht="15.5">
      <c r="A92" s="81" t="s">
        <v>564</v>
      </c>
      <c r="B92" s="297" t="s">
        <v>50</v>
      </c>
      <c r="C92" s="297" t="s">
        <v>454</v>
      </c>
      <c r="D92" s="304">
        <v>3</v>
      </c>
      <c r="E92" s="82">
        <v>8477</v>
      </c>
      <c r="F92" s="82">
        <v>43</v>
      </c>
      <c r="G92" s="82">
        <v>8486</v>
      </c>
      <c r="H92" s="82">
        <v>43</v>
      </c>
      <c r="I92" s="82">
        <v>8161</v>
      </c>
      <c r="J92" s="82">
        <v>81</v>
      </c>
      <c r="K92" s="319">
        <v>8215</v>
      </c>
      <c r="L92" s="319">
        <v>57</v>
      </c>
      <c r="M92" s="82">
        <v>8372</v>
      </c>
      <c r="N92" s="82">
        <v>54</v>
      </c>
    </row>
    <row r="93" spans="1:14" ht="15.5">
      <c r="A93" s="81" t="s">
        <v>569</v>
      </c>
      <c r="B93" s="297" t="s">
        <v>50</v>
      </c>
      <c r="C93" s="297" t="s">
        <v>384</v>
      </c>
      <c r="D93" s="304">
        <v>4</v>
      </c>
      <c r="E93" s="82">
        <v>11298</v>
      </c>
      <c r="F93" s="82">
        <v>63</v>
      </c>
      <c r="G93" s="82">
        <v>11327</v>
      </c>
      <c r="H93" s="82">
        <v>43</v>
      </c>
      <c r="I93" s="82">
        <v>10886</v>
      </c>
      <c r="J93" s="82">
        <v>118</v>
      </c>
      <c r="K93" s="319">
        <v>11087</v>
      </c>
      <c r="L93" s="319">
        <v>119</v>
      </c>
      <c r="M93" s="82">
        <v>11294</v>
      </c>
      <c r="N93" s="82">
        <v>93</v>
      </c>
    </row>
    <row r="94" spans="1:14" ht="15.5">
      <c r="A94" s="81" t="s">
        <v>568</v>
      </c>
      <c r="B94" s="297" t="s">
        <v>50</v>
      </c>
      <c r="C94" s="297" t="s">
        <v>383</v>
      </c>
      <c r="D94" s="304">
        <v>3</v>
      </c>
      <c r="E94" s="82">
        <v>8363</v>
      </c>
      <c r="F94" s="82">
        <v>53</v>
      </c>
      <c r="G94" s="82">
        <v>8356</v>
      </c>
      <c r="H94" s="82">
        <v>54</v>
      </c>
      <c r="I94" s="82">
        <v>7992</v>
      </c>
      <c r="J94" s="82">
        <v>88</v>
      </c>
      <c r="K94" s="319">
        <v>8073</v>
      </c>
      <c r="L94" s="319">
        <v>50</v>
      </c>
      <c r="M94" s="82">
        <v>8158</v>
      </c>
      <c r="N94" s="82">
        <v>46</v>
      </c>
    </row>
    <row r="95" spans="1:14" ht="15.5">
      <c r="A95" s="81" t="s">
        <v>563</v>
      </c>
      <c r="B95" s="297" t="s">
        <v>50</v>
      </c>
      <c r="C95" s="297" t="s">
        <v>453</v>
      </c>
      <c r="D95" s="304">
        <v>4</v>
      </c>
      <c r="E95" s="82">
        <v>10938</v>
      </c>
      <c r="F95" s="82">
        <v>72</v>
      </c>
      <c r="G95" s="82">
        <v>10952</v>
      </c>
      <c r="H95" s="82">
        <v>58</v>
      </c>
      <c r="I95" s="82">
        <v>10505</v>
      </c>
      <c r="J95" s="82">
        <v>96</v>
      </c>
      <c r="K95" s="319">
        <v>10630</v>
      </c>
      <c r="L95" s="319">
        <v>76</v>
      </c>
      <c r="M95" s="82">
        <v>10897</v>
      </c>
      <c r="N95" s="82">
        <v>73</v>
      </c>
    </row>
    <row r="96" spans="1:14" ht="15.5">
      <c r="A96" s="81" t="s">
        <v>570</v>
      </c>
      <c r="B96" s="297" t="s">
        <v>50</v>
      </c>
      <c r="C96" s="297" t="s">
        <v>382</v>
      </c>
      <c r="D96" s="304">
        <v>4</v>
      </c>
      <c r="E96" s="82">
        <v>10668</v>
      </c>
      <c r="F96" s="82">
        <v>62</v>
      </c>
      <c r="G96" s="82">
        <v>10692</v>
      </c>
      <c r="H96" s="82">
        <v>60</v>
      </c>
      <c r="I96" s="82">
        <v>10219</v>
      </c>
      <c r="J96" s="82">
        <v>97</v>
      </c>
      <c r="K96" s="319">
        <v>10343</v>
      </c>
      <c r="L96" s="319">
        <v>71</v>
      </c>
      <c r="M96" s="82">
        <v>10534</v>
      </c>
      <c r="N96" s="82">
        <v>68</v>
      </c>
    </row>
    <row r="97" spans="1:14" ht="15.5">
      <c r="A97" s="81" t="s">
        <v>567</v>
      </c>
      <c r="B97" s="297" t="s">
        <v>50</v>
      </c>
      <c r="C97" s="297" t="s">
        <v>381</v>
      </c>
      <c r="D97" s="304">
        <v>4</v>
      </c>
      <c r="E97" s="82">
        <v>10444</v>
      </c>
      <c r="F97" s="82">
        <v>54</v>
      </c>
      <c r="G97" s="308">
        <v>10463</v>
      </c>
      <c r="H97" s="308">
        <v>55</v>
      </c>
      <c r="I97" s="308">
        <v>9927</v>
      </c>
      <c r="J97" s="308">
        <v>112</v>
      </c>
      <c r="K97" s="319">
        <v>10012</v>
      </c>
      <c r="L97" s="319">
        <v>80</v>
      </c>
      <c r="M97" s="82">
        <v>10198</v>
      </c>
      <c r="N97" s="82">
        <v>77</v>
      </c>
    </row>
    <row r="98" spans="1:14" ht="15.5">
      <c r="A98" s="81" t="s">
        <v>562</v>
      </c>
      <c r="B98" s="297" t="s">
        <v>50</v>
      </c>
      <c r="C98" s="297" t="s">
        <v>452</v>
      </c>
      <c r="D98" s="304">
        <v>4</v>
      </c>
      <c r="E98" s="82">
        <v>11647</v>
      </c>
      <c r="F98" s="82">
        <v>59</v>
      </c>
      <c r="G98" s="82">
        <v>11660</v>
      </c>
      <c r="H98" s="82">
        <v>54</v>
      </c>
      <c r="I98" s="82">
        <v>11134</v>
      </c>
      <c r="J98" s="82">
        <v>99</v>
      </c>
      <c r="K98" s="319">
        <v>11198</v>
      </c>
      <c r="L98" s="319">
        <v>81</v>
      </c>
      <c r="M98" s="82">
        <v>11364</v>
      </c>
      <c r="N98" s="82">
        <v>74</v>
      </c>
    </row>
    <row r="99" spans="1:14" ht="20.149999999999999" customHeight="1">
      <c r="A99" s="299" t="s">
        <v>1211</v>
      </c>
      <c r="B99" s="296" t="s">
        <v>77</v>
      </c>
      <c r="C99" s="296"/>
      <c r="D99" s="302">
        <v>29</v>
      </c>
      <c r="E99" s="298">
        <v>108659</v>
      </c>
      <c r="F99" s="298">
        <v>423</v>
      </c>
      <c r="G99" s="313">
        <v>112908</v>
      </c>
      <c r="H99" s="313">
        <v>295</v>
      </c>
      <c r="I99" s="313">
        <v>109759</v>
      </c>
      <c r="J99" s="313">
        <v>480</v>
      </c>
      <c r="K99" s="320">
        <v>112050</v>
      </c>
      <c r="L99" s="320">
        <v>1162</v>
      </c>
      <c r="M99" s="298">
        <v>112098</v>
      </c>
      <c r="N99" s="298">
        <v>1221</v>
      </c>
    </row>
    <row r="100" spans="1:14" ht="15.5">
      <c r="A100" s="81" t="s">
        <v>549</v>
      </c>
      <c r="B100" s="297" t="s">
        <v>77</v>
      </c>
      <c r="C100" s="297" t="s">
        <v>380</v>
      </c>
      <c r="D100" s="304">
        <v>4</v>
      </c>
      <c r="E100" s="82">
        <v>14604</v>
      </c>
      <c r="F100" s="82">
        <v>48</v>
      </c>
      <c r="G100" s="297">
        <v>15192</v>
      </c>
      <c r="H100" s="297">
        <v>37</v>
      </c>
      <c r="I100" s="297">
        <v>14518</v>
      </c>
      <c r="J100" s="297">
        <v>34</v>
      </c>
      <c r="K100" s="319">
        <v>14812</v>
      </c>
      <c r="L100" s="319">
        <v>106</v>
      </c>
      <c r="M100" s="82">
        <v>14812</v>
      </c>
      <c r="N100" s="82">
        <v>99</v>
      </c>
    </row>
    <row r="101" spans="1:14" ht="15.5">
      <c r="A101" s="81" t="s">
        <v>550</v>
      </c>
      <c r="B101" s="297" t="s">
        <v>77</v>
      </c>
      <c r="C101" s="297" t="s">
        <v>379</v>
      </c>
      <c r="D101" s="304">
        <v>3</v>
      </c>
      <c r="E101" s="82">
        <v>11968</v>
      </c>
      <c r="F101" s="82">
        <v>33</v>
      </c>
      <c r="G101" s="297">
        <v>12191</v>
      </c>
      <c r="H101" s="297">
        <v>23</v>
      </c>
      <c r="I101" s="297">
        <v>11998</v>
      </c>
      <c r="J101" s="297">
        <v>49</v>
      </c>
      <c r="K101" s="319">
        <v>12053</v>
      </c>
      <c r="L101" s="319">
        <v>115</v>
      </c>
      <c r="M101" s="82">
        <v>11973</v>
      </c>
      <c r="N101" s="82">
        <v>134</v>
      </c>
    </row>
    <row r="102" spans="1:14" ht="15.5">
      <c r="A102" s="81" t="s">
        <v>551</v>
      </c>
      <c r="B102" s="297" t="s">
        <v>77</v>
      </c>
      <c r="C102" s="297" t="s">
        <v>378</v>
      </c>
      <c r="D102" s="304">
        <v>4</v>
      </c>
      <c r="E102" s="82">
        <v>14460</v>
      </c>
      <c r="F102" s="82">
        <v>40</v>
      </c>
      <c r="G102" s="297">
        <v>14915</v>
      </c>
      <c r="H102" s="297">
        <v>26</v>
      </c>
      <c r="I102" s="297">
        <v>14393</v>
      </c>
      <c r="J102" s="297">
        <v>48</v>
      </c>
      <c r="K102" s="319">
        <v>14860</v>
      </c>
      <c r="L102" s="319">
        <v>141</v>
      </c>
      <c r="M102" s="82">
        <v>14961</v>
      </c>
      <c r="N102" s="82">
        <v>166</v>
      </c>
    </row>
    <row r="103" spans="1:14" ht="15.5">
      <c r="A103" s="81" t="s">
        <v>552</v>
      </c>
      <c r="B103" s="297" t="s">
        <v>77</v>
      </c>
      <c r="C103" s="297" t="s">
        <v>377</v>
      </c>
      <c r="D103" s="304">
        <v>3</v>
      </c>
      <c r="E103" s="82">
        <v>12289</v>
      </c>
      <c r="F103" s="82">
        <v>36</v>
      </c>
      <c r="G103" s="297">
        <v>13068</v>
      </c>
      <c r="H103" s="297">
        <v>24</v>
      </c>
      <c r="I103" s="297">
        <v>12303</v>
      </c>
      <c r="J103" s="297">
        <v>21</v>
      </c>
      <c r="K103" s="319">
        <v>12529</v>
      </c>
      <c r="L103" s="319">
        <v>66</v>
      </c>
      <c r="M103" s="82">
        <v>12575</v>
      </c>
      <c r="N103" s="82">
        <v>94</v>
      </c>
    </row>
    <row r="104" spans="1:14" ht="15.5">
      <c r="A104" s="81" t="s">
        <v>553</v>
      </c>
      <c r="B104" s="297" t="s">
        <v>77</v>
      </c>
      <c r="C104" s="297" t="s">
        <v>291</v>
      </c>
      <c r="D104" s="304">
        <v>3</v>
      </c>
      <c r="E104" s="82">
        <v>11351</v>
      </c>
      <c r="F104" s="82">
        <v>56</v>
      </c>
      <c r="G104" s="297">
        <v>11578</v>
      </c>
      <c r="H104" s="297">
        <v>45</v>
      </c>
      <c r="I104" s="297">
        <v>11482</v>
      </c>
      <c r="J104" s="297">
        <v>65</v>
      </c>
      <c r="K104" s="319">
        <v>11843</v>
      </c>
      <c r="L104" s="319">
        <v>182</v>
      </c>
      <c r="M104" s="82">
        <v>11865</v>
      </c>
      <c r="N104" s="82">
        <v>166</v>
      </c>
    </row>
    <row r="105" spans="1:14" ht="15.5">
      <c r="A105" s="81" t="s">
        <v>554</v>
      </c>
      <c r="B105" s="297" t="s">
        <v>77</v>
      </c>
      <c r="C105" s="297" t="s">
        <v>376</v>
      </c>
      <c r="D105" s="304">
        <v>4</v>
      </c>
      <c r="E105" s="82">
        <v>14998</v>
      </c>
      <c r="F105" s="82">
        <v>75</v>
      </c>
      <c r="G105" s="297">
        <v>15228</v>
      </c>
      <c r="H105" s="297">
        <v>53</v>
      </c>
      <c r="I105" s="297">
        <v>15081</v>
      </c>
      <c r="J105" s="297">
        <v>88</v>
      </c>
      <c r="K105" s="319">
        <v>15349</v>
      </c>
      <c r="L105" s="319">
        <v>212</v>
      </c>
      <c r="M105" s="82">
        <v>15312</v>
      </c>
      <c r="N105" s="82">
        <v>201</v>
      </c>
    </row>
    <row r="106" spans="1:14" ht="15.5">
      <c r="A106" s="81" t="s">
        <v>555</v>
      </c>
      <c r="B106" s="297" t="s">
        <v>77</v>
      </c>
      <c r="C106" s="297" t="s">
        <v>375</v>
      </c>
      <c r="D106" s="304">
        <v>4</v>
      </c>
      <c r="E106" s="82">
        <v>15911</v>
      </c>
      <c r="F106" s="82">
        <v>102</v>
      </c>
      <c r="G106" s="297">
        <v>16048</v>
      </c>
      <c r="H106" s="297">
        <v>67</v>
      </c>
      <c r="I106" s="297">
        <v>15919</v>
      </c>
      <c r="J106" s="297">
        <v>136</v>
      </c>
      <c r="K106" s="319">
        <v>16288</v>
      </c>
      <c r="L106" s="319">
        <v>248</v>
      </c>
      <c r="M106" s="82">
        <v>16335</v>
      </c>
      <c r="N106" s="82">
        <v>266</v>
      </c>
    </row>
    <row r="107" spans="1:14" ht="15.5">
      <c r="A107" s="81" t="s">
        <v>556</v>
      </c>
      <c r="B107" s="297" t="s">
        <v>77</v>
      </c>
      <c r="C107" s="297" t="s">
        <v>374</v>
      </c>
      <c r="D107" s="304">
        <v>4</v>
      </c>
      <c r="E107" s="82">
        <v>13078</v>
      </c>
      <c r="F107" s="82">
        <v>33</v>
      </c>
      <c r="G107" s="297">
        <v>14688</v>
      </c>
      <c r="H107" s="297">
        <v>20</v>
      </c>
      <c r="I107" s="297">
        <v>14065</v>
      </c>
      <c r="J107" s="297">
        <v>39</v>
      </c>
      <c r="K107" s="319">
        <v>14316</v>
      </c>
      <c r="L107" s="319">
        <v>92</v>
      </c>
      <c r="M107" s="82">
        <v>14265</v>
      </c>
      <c r="N107" s="82">
        <v>95</v>
      </c>
    </row>
    <row r="108" spans="1:14" ht="20.149999999999999" customHeight="1">
      <c r="A108" s="299" t="s">
        <v>1212</v>
      </c>
      <c r="B108" s="296" t="s">
        <v>76</v>
      </c>
      <c r="C108" s="296"/>
      <c r="D108" s="302">
        <v>32</v>
      </c>
      <c r="E108" s="298">
        <v>95290</v>
      </c>
      <c r="F108" s="298">
        <v>542</v>
      </c>
      <c r="G108" s="298">
        <v>95964</v>
      </c>
      <c r="H108" s="298">
        <v>382</v>
      </c>
      <c r="I108" s="298">
        <v>96455</v>
      </c>
      <c r="J108" s="298">
        <v>629</v>
      </c>
      <c r="K108" s="320">
        <v>97920</v>
      </c>
      <c r="L108" s="320">
        <v>1119</v>
      </c>
      <c r="M108" s="298">
        <v>97019</v>
      </c>
      <c r="N108" s="298">
        <v>1047</v>
      </c>
    </row>
    <row r="109" spans="1:14" ht="12.75" customHeight="1">
      <c r="A109" s="81" t="s">
        <v>574</v>
      </c>
      <c r="B109" s="297" t="s">
        <v>76</v>
      </c>
      <c r="C109" s="297" t="s">
        <v>373</v>
      </c>
      <c r="D109" s="304">
        <v>4</v>
      </c>
      <c r="E109" s="82">
        <v>12158</v>
      </c>
      <c r="F109" s="82">
        <v>83</v>
      </c>
      <c r="G109" s="82">
        <v>12298</v>
      </c>
      <c r="H109" s="82">
        <v>50</v>
      </c>
      <c r="I109" s="82">
        <v>12442</v>
      </c>
      <c r="J109" s="82">
        <v>98</v>
      </c>
      <c r="K109" s="319">
        <v>12641</v>
      </c>
      <c r="L109" s="319">
        <v>166</v>
      </c>
      <c r="M109" s="82">
        <v>12576</v>
      </c>
      <c r="N109" s="82">
        <v>132</v>
      </c>
    </row>
    <row r="110" spans="1:14" ht="15.5">
      <c r="A110" s="316" t="s">
        <v>580</v>
      </c>
      <c r="B110" s="297" t="s">
        <v>76</v>
      </c>
      <c r="C110" s="81" t="s">
        <v>372</v>
      </c>
      <c r="D110" s="304">
        <v>4</v>
      </c>
      <c r="E110" s="82">
        <v>11067</v>
      </c>
      <c r="F110" s="82">
        <v>43</v>
      </c>
      <c r="G110" s="82">
        <v>11209</v>
      </c>
      <c r="H110" s="82">
        <v>37</v>
      </c>
      <c r="I110" s="82">
        <v>11153</v>
      </c>
      <c r="J110" s="82">
        <v>38</v>
      </c>
      <c r="K110" s="319">
        <v>11251</v>
      </c>
      <c r="L110" s="319">
        <v>115</v>
      </c>
      <c r="M110" s="82">
        <v>11139</v>
      </c>
      <c r="N110" s="82">
        <v>102</v>
      </c>
    </row>
    <row r="111" spans="1:14" ht="15.5">
      <c r="A111" s="81" t="s">
        <v>581</v>
      </c>
      <c r="B111" s="297" t="s">
        <v>76</v>
      </c>
      <c r="C111" s="297" t="s">
        <v>371</v>
      </c>
      <c r="D111" s="304">
        <v>4</v>
      </c>
      <c r="E111" s="82">
        <v>10725</v>
      </c>
      <c r="F111" s="82">
        <v>57</v>
      </c>
      <c r="G111" s="82">
        <v>10831</v>
      </c>
      <c r="H111" s="82">
        <v>43</v>
      </c>
      <c r="I111" s="82">
        <v>10905</v>
      </c>
      <c r="J111" s="82">
        <v>70</v>
      </c>
      <c r="K111" s="319">
        <v>11128</v>
      </c>
      <c r="L111" s="319">
        <v>133</v>
      </c>
      <c r="M111" s="82">
        <v>11028</v>
      </c>
      <c r="N111" s="82">
        <v>120</v>
      </c>
    </row>
    <row r="112" spans="1:14" ht="15.5">
      <c r="A112" s="81" t="s">
        <v>582</v>
      </c>
      <c r="B112" s="297" t="s">
        <v>76</v>
      </c>
      <c r="C112" s="297" t="s">
        <v>370</v>
      </c>
      <c r="D112" s="304">
        <v>3</v>
      </c>
      <c r="E112" s="82">
        <v>8903</v>
      </c>
      <c r="F112" s="82">
        <v>51</v>
      </c>
      <c r="G112" s="82">
        <v>8997</v>
      </c>
      <c r="H112" s="82">
        <v>30</v>
      </c>
      <c r="I112" s="82">
        <v>8988</v>
      </c>
      <c r="J112" s="82">
        <v>58</v>
      </c>
      <c r="K112" s="319">
        <v>9041</v>
      </c>
      <c r="L112" s="319">
        <v>84</v>
      </c>
      <c r="M112" s="82">
        <v>8915</v>
      </c>
      <c r="N112" s="82">
        <v>88</v>
      </c>
    </row>
    <row r="113" spans="1:14" ht="15.5">
      <c r="A113" s="81" t="s">
        <v>579</v>
      </c>
      <c r="B113" s="297" t="s">
        <v>76</v>
      </c>
      <c r="C113" s="297" t="s">
        <v>369</v>
      </c>
      <c r="D113" s="304">
        <v>3</v>
      </c>
      <c r="E113" s="82">
        <v>9735</v>
      </c>
      <c r="F113" s="82">
        <v>58</v>
      </c>
      <c r="G113" s="82">
        <v>9689</v>
      </c>
      <c r="H113" s="82">
        <v>43</v>
      </c>
      <c r="I113" s="82">
        <v>9715</v>
      </c>
      <c r="J113" s="82">
        <v>50</v>
      </c>
      <c r="K113" s="319">
        <v>9882</v>
      </c>
      <c r="L113" s="319">
        <v>114</v>
      </c>
      <c r="M113" s="82">
        <v>9754</v>
      </c>
      <c r="N113" s="82">
        <v>103</v>
      </c>
    </row>
    <row r="114" spans="1:14" ht="15.5">
      <c r="A114" s="81" t="s">
        <v>577</v>
      </c>
      <c r="B114" s="297" t="s">
        <v>76</v>
      </c>
      <c r="C114" s="297" t="s">
        <v>368</v>
      </c>
      <c r="D114" s="304">
        <v>4</v>
      </c>
      <c r="E114" s="82">
        <v>12208</v>
      </c>
      <c r="F114" s="82">
        <v>75</v>
      </c>
      <c r="G114" s="82">
        <v>12293</v>
      </c>
      <c r="H114" s="82">
        <v>60</v>
      </c>
      <c r="I114" s="82">
        <v>12359</v>
      </c>
      <c r="J114" s="82">
        <v>112</v>
      </c>
      <c r="K114" s="319">
        <v>12504</v>
      </c>
      <c r="L114" s="319">
        <v>141</v>
      </c>
      <c r="M114" s="82">
        <v>12316</v>
      </c>
      <c r="N114" s="82">
        <v>134</v>
      </c>
    </row>
    <row r="115" spans="1:14" ht="15.5">
      <c r="A115" s="81" t="s">
        <v>575</v>
      </c>
      <c r="B115" s="297" t="s">
        <v>76</v>
      </c>
      <c r="C115" s="297" t="s">
        <v>367</v>
      </c>
      <c r="D115" s="304">
        <v>3</v>
      </c>
      <c r="E115" s="82">
        <v>9431</v>
      </c>
      <c r="F115" s="82">
        <v>74</v>
      </c>
      <c r="G115" s="82">
        <v>9449</v>
      </c>
      <c r="H115" s="82">
        <v>47</v>
      </c>
      <c r="I115" s="82">
        <v>9551</v>
      </c>
      <c r="J115" s="82">
        <v>74</v>
      </c>
      <c r="K115" s="319">
        <v>9828</v>
      </c>
      <c r="L115" s="319">
        <v>140</v>
      </c>
      <c r="M115" s="82">
        <v>9796</v>
      </c>
      <c r="N115" s="82">
        <v>130</v>
      </c>
    </row>
    <row r="116" spans="1:14" ht="12.75" customHeight="1">
      <c r="A116" s="81" t="s">
        <v>578</v>
      </c>
      <c r="B116" s="297" t="s">
        <v>76</v>
      </c>
      <c r="C116" s="297" t="s">
        <v>366</v>
      </c>
      <c r="D116" s="304">
        <v>3</v>
      </c>
      <c r="E116" s="82">
        <v>8005</v>
      </c>
      <c r="F116" s="82">
        <v>38</v>
      </c>
      <c r="G116" s="82">
        <v>8045</v>
      </c>
      <c r="H116" s="82">
        <v>28</v>
      </c>
      <c r="I116" s="82">
        <v>8090</v>
      </c>
      <c r="J116" s="82">
        <v>44</v>
      </c>
      <c r="K116" s="319">
        <v>8224</v>
      </c>
      <c r="L116" s="319">
        <v>80</v>
      </c>
      <c r="M116" s="82">
        <v>8179</v>
      </c>
      <c r="N116" s="82">
        <v>102</v>
      </c>
    </row>
    <row r="117" spans="1:14" ht="15.5">
      <c r="A117" s="81" t="s">
        <v>576</v>
      </c>
      <c r="B117" s="297" t="s">
        <v>76</v>
      </c>
      <c r="C117" s="297" t="s">
        <v>365</v>
      </c>
      <c r="D117" s="304">
        <v>4</v>
      </c>
      <c r="E117" s="82">
        <v>13058</v>
      </c>
      <c r="F117" s="82">
        <v>63</v>
      </c>
      <c r="G117" s="82">
        <v>13153</v>
      </c>
      <c r="H117" s="82">
        <v>44</v>
      </c>
      <c r="I117" s="82">
        <v>13252</v>
      </c>
      <c r="J117" s="82">
        <v>85</v>
      </c>
      <c r="K117" s="319">
        <v>13421</v>
      </c>
      <c r="L117" s="319">
        <v>146</v>
      </c>
      <c r="M117" s="82">
        <v>13316</v>
      </c>
      <c r="N117" s="82">
        <v>136</v>
      </c>
    </row>
    <row r="118" spans="1:14" ht="20.149999999999999" customHeight="1">
      <c r="A118" s="299" t="s">
        <v>1213</v>
      </c>
      <c r="B118" s="296" t="s">
        <v>45</v>
      </c>
      <c r="C118" s="296"/>
      <c r="D118" s="302">
        <v>22</v>
      </c>
      <c r="E118" s="298">
        <v>84925</v>
      </c>
      <c r="F118" s="298">
        <v>774</v>
      </c>
      <c r="G118" s="298">
        <v>86342</v>
      </c>
      <c r="H118" s="298">
        <v>632</v>
      </c>
      <c r="I118" s="298">
        <v>86901</v>
      </c>
      <c r="J118" s="298">
        <v>1250</v>
      </c>
      <c r="K118" s="320">
        <v>88870</v>
      </c>
      <c r="L118" s="320">
        <v>1356</v>
      </c>
      <c r="M118" s="298">
        <v>87091</v>
      </c>
      <c r="N118" s="298">
        <v>1398</v>
      </c>
    </row>
    <row r="119" spans="1:14" ht="15.5">
      <c r="A119" s="81" t="s">
        <v>821</v>
      </c>
      <c r="B119" s="297" t="s">
        <v>45</v>
      </c>
      <c r="C119" s="297" t="s">
        <v>364</v>
      </c>
      <c r="D119" s="304">
        <v>3</v>
      </c>
      <c r="E119" s="82">
        <v>11623</v>
      </c>
      <c r="F119" s="82">
        <v>127</v>
      </c>
      <c r="G119" s="82">
        <v>11812</v>
      </c>
      <c r="H119" s="82">
        <v>106</v>
      </c>
      <c r="I119" s="82">
        <v>11933</v>
      </c>
      <c r="J119" s="82">
        <v>234</v>
      </c>
      <c r="K119" s="319">
        <v>12271</v>
      </c>
      <c r="L119" s="319">
        <v>237</v>
      </c>
      <c r="M119" s="82">
        <v>12091</v>
      </c>
      <c r="N119" s="82">
        <v>268</v>
      </c>
    </row>
    <row r="120" spans="1:14" ht="15.5">
      <c r="A120" s="81" t="s">
        <v>822</v>
      </c>
      <c r="B120" s="297" t="s">
        <v>45</v>
      </c>
      <c r="C120" s="297" t="s">
        <v>363</v>
      </c>
      <c r="D120" s="304">
        <v>3</v>
      </c>
      <c r="E120" s="82">
        <v>10954</v>
      </c>
      <c r="F120" s="82">
        <v>91</v>
      </c>
      <c r="G120" s="82">
        <v>11124</v>
      </c>
      <c r="H120" s="82">
        <v>87</v>
      </c>
      <c r="I120" s="82">
        <v>11247</v>
      </c>
      <c r="J120" s="82">
        <v>173</v>
      </c>
      <c r="K120" s="319">
        <v>11428</v>
      </c>
      <c r="L120" s="319">
        <v>168</v>
      </c>
      <c r="M120" s="82">
        <v>11122</v>
      </c>
      <c r="N120" s="82">
        <v>172</v>
      </c>
    </row>
    <row r="121" spans="1:14" ht="15.5">
      <c r="A121" s="81" t="s">
        <v>823</v>
      </c>
      <c r="B121" s="297" t="s">
        <v>45</v>
      </c>
      <c r="C121" s="297" t="s">
        <v>456</v>
      </c>
      <c r="D121" s="304">
        <v>4</v>
      </c>
      <c r="E121" s="82">
        <v>15420</v>
      </c>
      <c r="F121" s="82">
        <v>121</v>
      </c>
      <c r="G121" s="82">
        <v>15672</v>
      </c>
      <c r="H121" s="82">
        <v>97</v>
      </c>
      <c r="I121" s="82">
        <v>15759</v>
      </c>
      <c r="J121" s="82">
        <v>191</v>
      </c>
      <c r="K121" s="319">
        <v>16089</v>
      </c>
      <c r="L121" s="319">
        <v>216</v>
      </c>
      <c r="M121" s="82">
        <v>15700</v>
      </c>
      <c r="N121" s="82">
        <v>227</v>
      </c>
    </row>
    <row r="122" spans="1:14" ht="15.5">
      <c r="A122" s="81" t="s">
        <v>824</v>
      </c>
      <c r="B122" s="297" t="s">
        <v>45</v>
      </c>
      <c r="C122" s="297" t="s">
        <v>362</v>
      </c>
      <c r="D122" s="304">
        <v>3</v>
      </c>
      <c r="E122" s="82">
        <v>12350</v>
      </c>
      <c r="F122" s="82">
        <v>112</v>
      </c>
      <c r="G122" s="82">
        <v>12544</v>
      </c>
      <c r="H122" s="82">
        <v>86</v>
      </c>
      <c r="I122" s="82">
        <v>12522</v>
      </c>
      <c r="J122" s="82">
        <v>161</v>
      </c>
      <c r="K122" s="319">
        <v>12718</v>
      </c>
      <c r="L122" s="319">
        <v>174</v>
      </c>
      <c r="M122" s="82">
        <v>12372</v>
      </c>
      <c r="N122" s="82">
        <v>189</v>
      </c>
    </row>
    <row r="123" spans="1:14" ht="15.5">
      <c r="A123" s="81" t="s">
        <v>826</v>
      </c>
      <c r="B123" s="297" t="s">
        <v>45</v>
      </c>
      <c r="C123" s="297" t="s">
        <v>457</v>
      </c>
      <c r="D123" s="304">
        <v>3</v>
      </c>
      <c r="E123" s="82">
        <v>11873</v>
      </c>
      <c r="F123" s="82">
        <v>103</v>
      </c>
      <c r="G123" s="82">
        <v>12092</v>
      </c>
      <c r="H123" s="82">
        <v>76</v>
      </c>
      <c r="I123" s="82">
        <v>12225</v>
      </c>
      <c r="J123" s="82">
        <v>159</v>
      </c>
      <c r="K123" s="319">
        <v>12575</v>
      </c>
      <c r="L123" s="319">
        <v>157</v>
      </c>
      <c r="M123" s="82">
        <v>12337</v>
      </c>
      <c r="N123" s="82">
        <v>134</v>
      </c>
    </row>
    <row r="124" spans="1:14" ht="15.5">
      <c r="A124" s="81" t="s">
        <v>825</v>
      </c>
      <c r="B124" s="297" t="s">
        <v>45</v>
      </c>
      <c r="C124" s="297" t="s">
        <v>361</v>
      </c>
      <c r="D124" s="304">
        <v>3</v>
      </c>
      <c r="E124" s="82">
        <v>12187</v>
      </c>
      <c r="F124" s="82">
        <v>105</v>
      </c>
      <c r="G124" s="82">
        <v>12439</v>
      </c>
      <c r="H124" s="82">
        <v>90</v>
      </c>
      <c r="I124" s="82">
        <v>12498</v>
      </c>
      <c r="J124" s="82">
        <v>176</v>
      </c>
      <c r="K124" s="319">
        <v>12812</v>
      </c>
      <c r="L124" s="319">
        <v>212</v>
      </c>
      <c r="M124" s="82">
        <v>12734</v>
      </c>
      <c r="N124" s="82">
        <v>222</v>
      </c>
    </row>
    <row r="125" spans="1:14" ht="15.5">
      <c r="A125" s="81" t="s">
        <v>820</v>
      </c>
      <c r="B125" s="297" t="s">
        <v>45</v>
      </c>
      <c r="C125" s="297" t="s">
        <v>360</v>
      </c>
      <c r="D125" s="304">
        <v>3</v>
      </c>
      <c r="E125" s="82">
        <v>10518</v>
      </c>
      <c r="F125" s="82">
        <v>115</v>
      </c>
      <c r="G125" s="82">
        <v>10659</v>
      </c>
      <c r="H125" s="82">
        <v>90</v>
      </c>
      <c r="I125" s="82">
        <v>10717</v>
      </c>
      <c r="J125" s="82">
        <v>156</v>
      </c>
      <c r="K125" s="319">
        <v>10977</v>
      </c>
      <c r="L125" s="319">
        <v>192</v>
      </c>
      <c r="M125" s="82">
        <v>10735</v>
      </c>
      <c r="N125" s="82">
        <v>186</v>
      </c>
    </row>
    <row r="126" spans="1:14" ht="20.149999999999999" customHeight="1">
      <c r="A126" s="299" t="s">
        <v>1214</v>
      </c>
      <c r="B126" s="296" t="s">
        <v>43</v>
      </c>
      <c r="C126" s="296"/>
      <c r="D126" s="302">
        <v>22</v>
      </c>
      <c r="E126" s="298">
        <v>83572</v>
      </c>
      <c r="F126" s="298">
        <v>380</v>
      </c>
      <c r="G126" s="298">
        <v>85078</v>
      </c>
      <c r="H126" s="298">
        <v>428</v>
      </c>
      <c r="I126" s="298">
        <v>85400</v>
      </c>
      <c r="J126" s="298">
        <v>614</v>
      </c>
      <c r="K126" s="320">
        <v>87919</v>
      </c>
      <c r="L126" s="320">
        <v>1106</v>
      </c>
      <c r="M126" s="298">
        <v>88871</v>
      </c>
      <c r="N126" s="298">
        <v>1047</v>
      </c>
    </row>
    <row r="127" spans="1:14" ht="15.5">
      <c r="A127" s="81" t="s">
        <v>588</v>
      </c>
      <c r="B127" s="297" t="s">
        <v>43</v>
      </c>
      <c r="C127" s="297" t="s">
        <v>359</v>
      </c>
      <c r="D127" s="304">
        <v>3</v>
      </c>
      <c r="E127" s="82">
        <v>11603</v>
      </c>
      <c r="F127" s="82">
        <v>65</v>
      </c>
      <c r="G127" s="82">
        <v>11828</v>
      </c>
      <c r="H127" s="82">
        <v>63</v>
      </c>
      <c r="I127" s="82">
        <v>11962</v>
      </c>
      <c r="J127" s="82">
        <v>108</v>
      </c>
      <c r="K127" s="319">
        <v>12454</v>
      </c>
      <c r="L127" s="319">
        <v>190</v>
      </c>
      <c r="M127" s="82">
        <v>12519</v>
      </c>
      <c r="N127" s="82">
        <v>191</v>
      </c>
    </row>
    <row r="128" spans="1:14" ht="15.5">
      <c r="A128" s="81" t="s">
        <v>587</v>
      </c>
      <c r="B128" s="297" t="s">
        <v>43</v>
      </c>
      <c r="C128" s="297" t="s">
        <v>358</v>
      </c>
      <c r="D128" s="304">
        <v>4</v>
      </c>
      <c r="E128" s="82">
        <v>14773</v>
      </c>
      <c r="F128" s="82">
        <v>66</v>
      </c>
      <c r="G128" s="82">
        <v>15085</v>
      </c>
      <c r="H128" s="82">
        <v>77</v>
      </c>
      <c r="I128" s="82">
        <v>15312</v>
      </c>
      <c r="J128" s="82">
        <v>113</v>
      </c>
      <c r="K128" s="319">
        <v>16113</v>
      </c>
      <c r="L128" s="319">
        <v>198</v>
      </c>
      <c r="M128" s="82">
        <v>16364</v>
      </c>
      <c r="N128" s="82">
        <v>178</v>
      </c>
    </row>
    <row r="129" spans="1:14" ht="15.5">
      <c r="A129" s="81" t="s">
        <v>583</v>
      </c>
      <c r="B129" s="297" t="s">
        <v>43</v>
      </c>
      <c r="C129" s="297" t="s">
        <v>458</v>
      </c>
      <c r="D129" s="304">
        <v>4</v>
      </c>
      <c r="E129" s="82">
        <v>16359</v>
      </c>
      <c r="F129" s="82">
        <v>70</v>
      </c>
      <c r="G129" s="82">
        <v>16748</v>
      </c>
      <c r="H129" s="82">
        <v>71</v>
      </c>
      <c r="I129" s="82">
        <v>16403</v>
      </c>
      <c r="J129" s="82">
        <v>92</v>
      </c>
      <c r="K129" s="319">
        <v>16608</v>
      </c>
      <c r="L129" s="319">
        <v>158</v>
      </c>
      <c r="M129" s="82">
        <v>16734</v>
      </c>
      <c r="N129" s="82">
        <v>155</v>
      </c>
    </row>
    <row r="130" spans="1:14" ht="15.5">
      <c r="A130" s="81" t="s">
        <v>586</v>
      </c>
      <c r="B130" s="297" t="s">
        <v>43</v>
      </c>
      <c r="C130" s="297" t="s">
        <v>357</v>
      </c>
      <c r="D130" s="304">
        <v>3</v>
      </c>
      <c r="E130" s="82">
        <v>11304</v>
      </c>
      <c r="F130" s="82">
        <v>61</v>
      </c>
      <c r="G130" s="82">
        <v>11488</v>
      </c>
      <c r="H130" s="82">
        <v>65</v>
      </c>
      <c r="I130" s="82">
        <v>11719</v>
      </c>
      <c r="J130" s="82">
        <v>106</v>
      </c>
      <c r="K130" s="319">
        <v>12215</v>
      </c>
      <c r="L130" s="319">
        <v>190</v>
      </c>
      <c r="M130" s="82">
        <v>12312</v>
      </c>
      <c r="N130" s="82">
        <v>191</v>
      </c>
    </row>
    <row r="131" spans="1:14" ht="15.5">
      <c r="A131" s="81" t="s">
        <v>584</v>
      </c>
      <c r="B131" s="297" t="s">
        <v>43</v>
      </c>
      <c r="C131" s="297" t="s">
        <v>459</v>
      </c>
      <c r="D131" s="304">
        <v>4</v>
      </c>
      <c r="E131" s="82">
        <v>14720</v>
      </c>
      <c r="F131" s="82">
        <v>54</v>
      </c>
      <c r="G131" s="82">
        <v>14885</v>
      </c>
      <c r="H131" s="82">
        <v>77</v>
      </c>
      <c r="I131" s="82">
        <v>14892</v>
      </c>
      <c r="J131" s="82">
        <v>87</v>
      </c>
      <c r="K131" s="319">
        <v>15093</v>
      </c>
      <c r="L131" s="319">
        <v>163</v>
      </c>
      <c r="M131" s="82">
        <v>15133</v>
      </c>
      <c r="N131" s="82">
        <v>142</v>
      </c>
    </row>
    <row r="132" spans="1:14" ht="15.5">
      <c r="A132" s="81" t="s">
        <v>585</v>
      </c>
      <c r="B132" s="297" t="s">
        <v>43</v>
      </c>
      <c r="C132" s="297" t="s">
        <v>460</v>
      </c>
      <c r="D132" s="304">
        <v>4</v>
      </c>
      <c r="E132" s="82">
        <v>14813</v>
      </c>
      <c r="F132" s="82">
        <v>64</v>
      </c>
      <c r="G132" s="82">
        <v>15044</v>
      </c>
      <c r="H132" s="82">
        <v>75</v>
      </c>
      <c r="I132" s="82">
        <v>15112</v>
      </c>
      <c r="J132" s="82">
        <v>108</v>
      </c>
      <c r="K132" s="319">
        <v>15436</v>
      </c>
      <c r="L132" s="319">
        <v>207</v>
      </c>
      <c r="M132" s="82">
        <v>15809</v>
      </c>
      <c r="N132" s="82">
        <v>190</v>
      </c>
    </row>
    <row r="133" spans="1:14" ht="20.149999999999999" customHeight="1">
      <c r="A133" s="299" t="s">
        <v>1215</v>
      </c>
      <c r="B133" s="296" t="s">
        <v>42</v>
      </c>
      <c r="C133" s="296"/>
      <c r="D133" s="302">
        <v>18</v>
      </c>
      <c r="E133" s="298">
        <v>72994</v>
      </c>
      <c r="F133" s="298">
        <v>94</v>
      </c>
      <c r="G133" s="298">
        <v>74475</v>
      </c>
      <c r="H133" s="298">
        <v>340</v>
      </c>
      <c r="I133" s="298">
        <v>73158</v>
      </c>
      <c r="J133" s="298">
        <v>1093</v>
      </c>
      <c r="K133" s="320">
        <v>73583</v>
      </c>
      <c r="L133" s="320">
        <v>767</v>
      </c>
      <c r="M133" s="298">
        <v>73510</v>
      </c>
      <c r="N133" s="298">
        <v>705</v>
      </c>
    </row>
    <row r="134" spans="1:14" ht="15.5">
      <c r="A134" s="81" t="s">
        <v>589</v>
      </c>
      <c r="B134" s="297" t="s">
        <v>42</v>
      </c>
      <c r="C134" s="297" t="s">
        <v>461</v>
      </c>
      <c r="D134" s="304">
        <v>4</v>
      </c>
      <c r="E134" s="82">
        <v>13862</v>
      </c>
      <c r="F134" s="82">
        <v>12</v>
      </c>
      <c r="G134" s="82">
        <v>14310</v>
      </c>
      <c r="H134" s="82">
        <v>21</v>
      </c>
      <c r="I134" s="82">
        <v>14175</v>
      </c>
      <c r="J134" s="82">
        <v>155</v>
      </c>
      <c r="K134" s="319">
        <v>14359</v>
      </c>
      <c r="L134" s="319">
        <v>98</v>
      </c>
      <c r="M134" s="82">
        <v>14297</v>
      </c>
      <c r="N134" s="82">
        <v>81</v>
      </c>
    </row>
    <row r="135" spans="1:14" ht="15.5">
      <c r="A135" s="81" t="s">
        <v>592</v>
      </c>
      <c r="B135" s="297" t="s">
        <v>42</v>
      </c>
      <c r="C135" s="297" t="s">
        <v>463</v>
      </c>
      <c r="D135" s="304">
        <v>4</v>
      </c>
      <c r="E135" s="82">
        <v>16585</v>
      </c>
      <c r="F135" s="82">
        <v>19</v>
      </c>
      <c r="G135" s="82">
        <v>16831</v>
      </c>
      <c r="H135" s="82">
        <v>132</v>
      </c>
      <c r="I135" s="82">
        <v>16387</v>
      </c>
      <c r="J135" s="82">
        <v>283</v>
      </c>
      <c r="K135" s="319">
        <v>16401</v>
      </c>
      <c r="L135" s="319">
        <v>207</v>
      </c>
      <c r="M135" s="82">
        <v>16199</v>
      </c>
      <c r="N135" s="82">
        <v>193</v>
      </c>
    </row>
    <row r="136" spans="1:14" ht="15.5">
      <c r="A136" s="81" t="s">
        <v>591</v>
      </c>
      <c r="B136" s="297" t="s">
        <v>42</v>
      </c>
      <c r="C136" s="297" t="s">
        <v>356</v>
      </c>
      <c r="D136" s="304">
        <v>3</v>
      </c>
      <c r="E136" s="82">
        <v>12941</v>
      </c>
      <c r="F136" s="82">
        <v>29</v>
      </c>
      <c r="G136" s="298">
        <v>13179</v>
      </c>
      <c r="H136" s="298">
        <v>84</v>
      </c>
      <c r="I136" s="298">
        <v>12849</v>
      </c>
      <c r="J136" s="298">
        <v>188</v>
      </c>
      <c r="K136" s="319">
        <v>12779</v>
      </c>
      <c r="L136" s="319">
        <v>118</v>
      </c>
      <c r="M136" s="82">
        <v>12664</v>
      </c>
      <c r="N136" s="82">
        <v>116</v>
      </c>
    </row>
    <row r="137" spans="1:14" ht="15.5">
      <c r="A137" s="81" t="s">
        <v>590</v>
      </c>
      <c r="B137" s="297" t="s">
        <v>42</v>
      </c>
      <c r="C137" s="297" t="s">
        <v>462</v>
      </c>
      <c r="D137" s="304">
        <v>3</v>
      </c>
      <c r="E137" s="82">
        <v>12129</v>
      </c>
      <c r="F137" s="82">
        <v>14</v>
      </c>
      <c r="G137" s="82">
        <v>12359</v>
      </c>
      <c r="H137" s="82">
        <v>58</v>
      </c>
      <c r="I137" s="82">
        <v>12177</v>
      </c>
      <c r="J137" s="82">
        <v>171</v>
      </c>
      <c r="K137" s="319">
        <v>12177</v>
      </c>
      <c r="L137" s="319">
        <v>136</v>
      </c>
      <c r="M137" s="82">
        <v>12237</v>
      </c>
      <c r="N137" s="82">
        <v>129</v>
      </c>
    </row>
    <row r="138" spans="1:14" ht="15.5">
      <c r="A138" s="81" t="s">
        <v>593</v>
      </c>
      <c r="B138" s="297" t="s">
        <v>42</v>
      </c>
      <c r="C138" s="297" t="s">
        <v>464</v>
      </c>
      <c r="D138" s="304">
        <v>4</v>
      </c>
      <c r="E138" s="82">
        <v>17477</v>
      </c>
      <c r="F138" s="82">
        <v>20</v>
      </c>
      <c r="G138" s="82">
        <v>17796</v>
      </c>
      <c r="H138" s="82">
        <v>45</v>
      </c>
      <c r="I138" s="82">
        <v>17570</v>
      </c>
      <c r="J138" s="82">
        <v>296</v>
      </c>
      <c r="K138" s="319">
        <v>17867</v>
      </c>
      <c r="L138" s="319">
        <v>208</v>
      </c>
      <c r="M138" s="82">
        <v>18113</v>
      </c>
      <c r="N138" s="82">
        <v>186</v>
      </c>
    </row>
    <row r="139" spans="1:14" ht="20.149999999999999" customHeight="1">
      <c r="A139" s="299" t="s">
        <v>1216</v>
      </c>
      <c r="B139" s="296" t="s">
        <v>36</v>
      </c>
      <c r="C139" s="296"/>
      <c r="D139" s="302">
        <v>30</v>
      </c>
      <c r="E139" s="298">
        <v>123478</v>
      </c>
      <c r="F139" s="298">
        <v>439</v>
      </c>
      <c r="G139" s="298">
        <v>126766</v>
      </c>
      <c r="H139" s="298">
        <v>767</v>
      </c>
      <c r="I139" s="298">
        <v>124573</v>
      </c>
      <c r="J139" s="298">
        <v>544</v>
      </c>
      <c r="K139" s="320">
        <v>125525</v>
      </c>
      <c r="L139" s="320">
        <v>1182</v>
      </c>
      <c r="M139" s="298">
        <v>126099</v>
      </c>
      <c r="N139" s="298">
        <v>1466</v>
      </c>
    </row>
    <row r="140" spans="1:14" ht="15.5">
      <c r="A140" s="81" t="s">
        <v>594</v>
      </c>
      <c r="B140" s="297" t="s">
        <v>36</v>
      </c>
      <c r="C140" s="297" t="s">
        <v>333</v>
      </c>
      <c r="D140" s="304">
        <v>3</v>
      </c>
      <c r="E140" s="82">
        <v>12074</v>
      </c>
      <c r="F140" s="82">
        <v>37</v>
      </c>
      <c r="G140" s="82">
        <v>12415</v>
      </c>
      <c r="H140" s="82">
        <v>68</v>
      </c>
      <c r="I140" s="82">
        <v>12200</v>
      </c>
      <c r="J140" s="82">
        <v>42</v>
      </c>
      <c r="K140" s="319">
        <v>12344</v>
      </c>
      <c r="L140" s="319">
        <v>120</v>
      </c>
      <c r="M140" s="82">
        <v>12397</v>
      </c>
      <c r="N140" s="82">
        <v>133</v>
      </c>
    </row>
    <row r="141" spans="1:14" ht="15.5">
      <c r="A141" s="81" t="s">
        <v>598</v>
      </c>
      <c r="B141" s="297" t="s">
        <v>36</v>
      </c>
      <c r="C141" s="297" t="s">
        <v>332</v>
      </c>
      <c r="D141" s="304">
        <v>3</v>
      </c>
      <c r="E141" s="82">
        <v>12883</v>
      </c>
      <c r="F141" s="82">
        <v>53</v>
      </c>
      <c r="G141" s="82">
        <v>13217</v>
      </c>
      <c r="H141" s="82">
        <v>87</v>
      </c>
      <c r="I141" s="82">
        <v>13072</v>
      </c>
      <c r="J141" s="82">
        <v>74</v>
      </c>
      <c r="K141" s="319">
        <v>13140</v>
      </c>
      <c r="L141" s="319">
        <v>169</v>
      </c>
      <c r="M141" s="82">
        <v>13230</v>
      </c>
      <c r="N141" s="82">
        <v>193</v>
      </c>
    </row>
    <row r="142" spans="1:14" ht="15.5">
      <c r="A142" s="81" t="s">
        <v>597</v>
      </c>
      <c r="B142" s="297" t="s">
        <v>36</v>
      </c>
      <c r="C142" s="297" t="s">
        <v>331</v>
      </c>
      <c r="D142" s="304">
        <v>4</v>
      </c>
      <c r="E142" s="82">
        <v>16670</v>
      </c>
      <c r="F142" s="82">
        <v>58</v>
      </c>
      <c r="G142" s="82">
        <v>17184</v>
      </c>
      <c r="H142" s="82">
        <v>108</v>
      </c>
      <c r="I142" s="82">
        <v>16930</v>
      </c>
      <c r="J142" s="82">
        <v>77</v>
      </c>
      <c r="K142" s="319">
        <v>17188</v>
      </c>
      <c r="L142" s="319">
        <v>182</v>
      </c>
      <c r="M142" s="82">
        <v>17269</v>
      </c>
      <c r="N142" s="82">
        <v>233</v>
      </c>
    </row>
    <row r="143" spans="1:14" ht="15.5">
      <c r="A143" s="81" t="s">
        <v>596</v>
      </c>
      <c r="B143" s="297" t="s">
        <v>36</v>
      </c>
      <c r="C143" s="297" t="s">
        <v>330</v>
      </c>
      <c r="D143" s="304">
        <v>4</v>
      </c>
      <c r="E143" s="82">
        <v>14933</v>
      </c>
      <c r="F143" s="82">
        <v>59</v>
      </c>
      <c r="G143" s="82">
        <v>15347</v>
      </c>
      <c r="H143" s="82">
        <v>111</v>
      </c>
      <c r="I143" s="82">
        <v>15231</v>
      </c>
      <c r="J143" s="82">
        <v>64</v>
      </c>
      <c r="K143" s="319">
        <v>15377</v>
      </c>
      <c r="L143" s="319">
        <v>131</v>
      </c>
      <c r="M143" s="82">
        <v>15530</v>
      </c>
      <c r="N143" s="82">
        <v>182</v>
      </c>
    </row>
    <row r="144" spans="1:14" ht="15.5">
      <c r="A144" s="81" t="s">
        <v>599</v>
      </c>
      <c r="B144" s="297" t="s">
        <v>36</v>
      </c>
      <c r="C144" s="297" t="s">
        <v>329</v>
      </c>
      <c r="D144" s="304">
        <v>4</v>
      </c>
      <c r="E144" s="82">
        <v>16667</v>
      </c>
      <c r="F144" s="82">
        <v>52</v>
      </c>
      <c r="G144" s="82">
        <v>17126</v>
      </c>
      <c r="H144" s="82">
        <v>79</v>
      </c>
      <c r="I144" s="82">
        <v>16579</v>
      </c>
      <c r="J144" s="82">
        <v>64</v>
      </c>
      <c r="K144" s="319">
        <v>16611</v>
      </c>
      <c r="L144" s="319">
        <v>117</v>
      </c>
      <c r="M144" s="82">
        <v>16779</v>
      </c>
      <c r="N144" s="82">
        <v>163</v>
      </c>
    </row>
    <row r="145" spans="1:14" ht="15.5">
      <c r="A145" s="81" t="s">
        <v>600</v>
      </c>
      <c r="B145" s="297" t="s">
        <v>36</v>
      </c>
      <c r="C145" s="297" t="s">
        <v>328</v>
      </c>
      <c r="D145" s="304">
        <v>3</v>
      </c>
      <c r="E145" s="82">
        <v>13254</v>
      </c>
      <c r="F145" s="82">
        <v>51</v>
      </c>
      <c r="G145" s="82">
        <v>13527</v>
      </c>
      <c r="H145" s="82">
        <v>87</v>
      </c>
      <c r="I145" s="82">
        <v>13296</v>
      </c>
      <c r="J145" s="82">
        <v>62</v>
      </c>
      <c r="K145" s="319">
        <v>13419</v>
      </c>
      <c r="L145" s="319">
        <v>128</v>
      </c>
      <c r="M145" s="82">
        <v>13399</v>
      </c>
      <c r="N145" s="82">
        <v>146</v>
      </c>
    </row>
    <row r="146" spans="1:14" ht="15.5">
      <c r="A146" s="81" t="s">
        <v>595</v>
      </c>
      <c r="B146" s="297" t="s">
        <v>36</v>
      </c>
      <c r="C146" s="297" t="s">
        <v>327</v>
      </c>
      <c r="D146" s="304">
        <v>3</v>
      </c>
      <c r="E146" s="82">
        <v>12725</v>
      </c>
      <c r="F146" s="82">
        <v>36</v>
      </c>
      <c r="G146" s="82">
        <v>13039</v>
      </c>
      <c r="H146" s="82">
        <v>65</v>
      </c>
      <c r="I146" s="82">
        <v>12713</v>
      </c>
      <c r="J146" s="82">
        <v>41</v>
      </c>
      <c r="K146" s="319">
        <v>12675</v>
      </c>
      <c r="L146" s="319">
        <v>76</v>
      </c>
      <c r="M146" s="82">
        <v>12691</v>
      </c>
      <c r="N146" s="82">
        <v>116</v>
      </c>
    </row>
    <row r="147" spans="1:14" ht="15.5">
      <c r="A147" s="81" t="s">
        <v>601</v>
      </c>
      <c r="B147" s="297" t="s">
        <v>36</v>
      </c>
      <c r="C147" s="297" t="s">
        <v>326</v>
      </c>
      <c r="D147" s="304">
        <v>3</v>
      </c>
      <c r="E147" s="82">
        <v>11820</v>
      </c>
      <c r="F147" s="82">
        <v>30</v>
      </c>
      <c r="G147" s="82">
        <v>12182</v>
      </c>
      <c r="H147" s="82">
        <v>63</v>
      </c>
      <c r="I147" s="82">
        <v>11976</v>
      </c>
      <c r="J147" s="82">
        <v>44</v>
      </c>
      <c r="K147" s="319">
        <v>12021</v>
      </c>
      <c r="L147" s="319">
        <v>112</v>
      </c>
      <c r="M147" s="82">
        <v>12013</v>
      </c>
      <c r="N147" s="82">
        <v>132</v>
      </c>
    </row>
    <row r="148" spans="1:14" ht="15.5">
      <c r="A148" s="81" t="s">
        <v>602</v>
      </c>
      <c r="B148" s="297" t="s">
        <v>36</v>
      </c>
      <c r="C148" s="297" t="s">
        <v>325</v>
      </c>
      <c r="D148" s="304">
        <v>3</v>
      </c>
      <c r="E148" s="82">
        <v>12452</v>
      </c>
      <c r="F148" s="82">
        <v>63</v>
      </c>
      <c r="G148" s="82">
        <v>12729</v>
      </c>
      <c r="H148" s="82">
        <v>99</v>
      </c>
      <c r="I148" s="82">
        <v>12576</v>
      </c>
      <c r="J148" s="82">
        <v>76</v>
      </c>
      <c r="K148" s="319">
        <v>12750</v>
      </c>
      <c r="L148" s="319">
        <v>147</v>
      </c>
      <c r="M148" s="82">
        <v>12791</v>
      </c>
      <c r="N148" s="82">
        <v>168</v>
      </c>
    </row>
    <row r="149" spans="1:14" ht="20.149999999999999" customHeight="1">
      <c r="A149" s="299" t="s">
        <v>1217</v>
      </c>
      <c r="B149" s="296" t="s">
        <v>75</v>
      </c>
      <c r="C149" s="296"/>
      <c r="D149" s="302">
        <v>75</v>
      </c>
      <c r="E149" s="298">
        <v>286959</v>
      </c>
      <c r="F149" s="298">
        <v>1610</v>
      </c>
      <c r="G149" s="298">
        <v>287654</v>
      </c>
      <c r="H149" s="298">
        <v>1248</v>
      </c>
      <c r="I149" s="298">
        <v>283361</v>
      </c>
      <c r="J149" s="298">
        <v>2375</v>
      </c>
      <c r="K149" s="320">
        <v>286126</v>
      </c>
      <c r="L149" s="320">
        <v>2214</v>
      </c>
      <c r="M149" s="298">
        <v>287236</v>
      </c>
      <c r="N149" s="298">
        <v>2132</v>
      </c>
    </row>
    <row r="150" spans="1:14" ht="15.5">
      <c r="A150" s="81" t="s">
        <v>624</v>
      </c>
      <c r="B150" s="297" t="s">
        <v>75</v>
      </c>
      <c r="C150" s="297" t="s">
        <v>324</v>
      </c>
      <c r="D150" s="304">
        <v>4</v>
      </c>
      <c r="E150" s="82">
        <v>13533</v>
      </c>
      <c r="F150" s="82">
        <v>39</v>
      </c>
      <c r="G150" s="82">
        <v>13522</v>
      </c>
      <c r="H150" s="82">
        <v>29</v>
      </c>
      <c r="I150" s="82">
        <v>13443</v>
      </c>
      <c r="J150" s="82">
        <v>82</v>
      </c>
      <c r="K150" s="319">
        <v>13439</v>
      </c>
      <c r="L150" s="319">
        <v>66</v>
      </c>
      <c r="M150" s="82">
        <v>13553</v>
      </c>
      <c r="N150" s="82">
        <v>73</v>
      </c>
    </row>
    <row r="151" spans="1:14" ht="15.5">
      <c r="A151" s="81" t="s">
        <v>611</v>
      </c>
      <c r="B151" s="297" t="s">
        <v>75</v>
      </c>
      <c r="C151" s="297" t="s">
        <v>323</v>
      </c>
      <c r="D151" s="304">
        <v>3</v>
      </c>
      <c r="E151" s="82">
        <v>11734</v>
      </c>
      <c r="F151" s="82">
        <v>89</v>
      </c>
      <c r="G151" s="82">
        <v>11769</v>
      </c>
      <c r="H151" s="82">
        <v>65</v>
      </c>
      <c r="I151" s="82">
        <v>11562</v>
      </c>
      <c r="J151" s="82">
        <v>121</v>
      </c>
      <c r="K151" s="319">
        <v>11603</v>
      </c>
      <c r="L151" s="319">
        <v>117</v>
      </c>
      <c r="M151" s="82">
        <v>11679</v>
      </c>
      <c r="N151" s="82">
        <v>105</v>
      </c>
    </row>
    <row r="152" spans="1:14" ht="15.5">
      <c r="A152" s="81" t="s">
        <v>609</v>
      </c>
      <c r="B152" s="297" t="s">
        <v>75</v>
      </c>
      <c r="C152" s="297" t="s">
        <v>128</v>
      </c>
      <c r="D152" s="304">
        <v>4</v>
      </c>
      <c r="E152" s="82">
        <v>16929</v>
      </c>
      <c r="F152" s="82">
        <v>110</v>
      </c>
      <c r="G152" s="82">
        <v>16934</v>
      </c>
      <c r="H152" s="82">
        <v>89</v>
      </c>
      <c r="I152" s="82">
        <v>16723</v>
      </c>
      <c r="J152" s="82">
        <v>126</v>
      </c>
      <c r="K152" s="319">
        <v>16995</v>
      </c>
      <c r="L152" s="319">
        <v>126</v>
      </c>
      <c r="M152" s="82">
        <v>17135</v>
      </c>
      <c r="N152" s="82">
        <v>134</v>
      </c>
    </row>
    <row r="153" spans="1:14" ht="15.5">
      <c r="A153" s="81" t="s">
        <v>622</v>
      </c>
      <c r="B153" s="297" t="s">
        <v>75</v>
      </c>
      <c r="C153" s="297" t="s">
        <v>322</v>
      </c>
      <c r="D153" s="304">
        <v>3</v>
      </c>
      <c r="E153" s="82">
        <v>11461</v>
      </c>
      <c r="F153" s="82">
        <v>82</v>
      </c>
      <c r="G153" s="82">
        <v>11507</v>
      </c>
      <c r="H153" s="82">
        <v>73</v>
      </c>
      <c r="I153" s="82">
        <v>11283</v>
      </c>
      <c r="J153" s="82">
        <v>126</v>
      </c>
      <c r="K153" s="319">
        <v>11372</v>
      </c>
      <c r="L153" s="319">
        <v>122</v>
      </c>
      <c r="M153" s="82">
        <v>11368</v>
      </c>
      <c r="N153" s="82">
        <v>102</v>
      </c>
    </row>
    <row r="154" spans="1:14" ht="15.5">
      <c r="A154" s="81" t="s">
        <v>605</v>
      </c>
      <c r="B154" s="297" t="s">
        <v>75</v>
      </c>
      <c r="C154" s="297" t="s">
        <v>321</v>
      </c>
      <c r="D154" s="304">
        <v>4</v>
      </c>
      <c r="E154" s="82">
        <v>16365</v>
      </c>
      <c r="F154" s="82">
        <v>111</v>
      </c>
      <c r="G154" s="82">
        <v>16398</v>
      </c>
      <c r="H154" s="82">
        <v>85</v>
      </c>
      <c r="I154" s="82">
        <v>16268</v>
      </c>
      <c r="J154" s="82">
        <v>173</v>
      </c>
      <c r="K154" s="319">
        <v>16558</v>
      </c>
      <c r="L154" s="319">
        <v>142</v>
      </c>
      <c r="M154" s="82">
        <v>16825</v>
      </c>
      <c r="N154" s="82">
        <v>137</v>
      </c>
    </row>
    <row r="155" spans="1:14" ht="15.5">
      <c r="A155" s="81" t="s">
        <v>604</v>
      </c>
      <c r="B155" s="297" t="s">
        <v>75</v>
      </c>
      <c r="C155" s="297" t="s">
        <v>320</v>
      </c>
      <c r="D155" s="304">
        <v>3</v>
      </c>
      <c r="E155" s="82">
        <v>12266</v>
      </c>
      <c r="F155" s="82">
        <v>56</v>
      </c>
      <c r="G155" s="82">
        <v>12315</v>
      </c>
      <c r="H155" s="82">
        <v>42</v>
      </c>
      <c r="I155" s="82">
        <v>12268</v>
      </c>
      <c r="J155" s="82">
        <v>93</v>
      </c>
      <c r="K155" s="319">
        <v>12386</v>
      </c>
      <c r="L155" s="319">
        <v>98</v>
      </c>
      <c r="M155" s="82">
        <v>12556</v>
      </c>
      <c r="N155" s="82">
        <v>97</v>
      </c>
    </row>
    <row r="156" spans="1:14" ht="15.5">
      <c r="A156" s="81" t="s">
        <v>606</v>
      </c>
      <c r="B156" s="297" t="s">
        <v>75</v>
      </c>
      <c r="C156" s="297" t="s">
        <v>319</v>
      </c>
      <c r="D156" s="304">
        <v>4</v>
      </c>
      <c r="E156" s="82">
        <v>16969</v>
      </c>
      <c r="F156" s="82">
        <v>127</v>
      </c>
      <c r="G156" s="82">
        <v>17024</v>
      </c>
      <c r="H156" s="82">
        <v>96</v>
      </c>
      <c r="I156" s="82">
        <v>16802</v>
      </c>
      <c r="J156" s="82">
        <v>194</v>
      </c>
      <c r="K156" s="319">
        <v>17229</v>
      </c>
      <c r="L156" s="319">
        <v>200</v>
      </c>
      <c r="M156" s="82">
        <v>17567</v>
      </c>
      <c r="N156" s="82">
        <v>198</v>
      </c>
    </row>
    <row r="157" spans="1:14" ht="15.5">
      <c r="A157" s="81" t="s">
        <v>621</v>
      </c>
      <c r="B157" s="297" t="s">
        <v>75</v>
      </c>
      <c r="C157" s="297" t="s">
        <v>318</v>
      </c>
      <c r="D157" s="304">
        <v>3</v>
      </c>
      <c r="E157" s="82">
        <v>10384</v>
      </c>
      <c r="F157" s="82">
        <v>43</v>
      </c>
      <c r="G157" s="82">
        <v>10423</v>
      </c>
      <c r="H157" s="82">
        <v>34</v>
      </c>
      <c r="I157" s="82">
        <v>10303</v>
      </c>
      <c r="J157" s="82">
        <v>81</v>
      </c>
      <c r="K157" s="319">
        <v>10435</v>
      </c>
      <c r="L157" s="319">
        <v>82</v>
      </c>
      <c r="M157" s="82">
        <v>10393</v>
      </c>
      <c r="N157" s="82">
        <v>74</v>
      </c>
    </row>
    <row r="158" spans="1:14" ht="15.5">
      <c r="A158" s="81" t="s">
        <v>617</v>
      </c>
      <c r="B158" s="297" t="s">
        <v>75</v>
      </c>
      <c r="C158" s="297" t="s">
        <v>317</v>
      </c>
      <c r="D158" s="304">
        <v>3</v>
      </c>
      <c r="E158" s="82">
        <v>12022</v>
      </c>
      <c r="F158" s="82">
        <v>107</v>
      </c>
      <c r="G158" s="82">
        <v>12029</v>
      </c>
      <c r="H158" s="82">
        <v>89</v>
      </c>
      <c r="I158" s="82">
        <v>11784</v>
      </c>
      <c r="J158" s="82">
        <v>90</v>
      </c>
      <c r="K158" s="319">
        <v>11895</v>
      </c>
      <c r="L158" s="319">
        <v>82</v>
      </c>
      <c r="M158" s="82">
        <v>11923</v>
      </c>
      <c r="N158" s="82">
        <v>79</v>
      </c>
    </row>
    <row r="159" spans="1:14" ht="15.5">
      <c r="A159" s="81" t="s">
        <v>616</v>
      </c>
      <c r="B159" s="297" t="s">
        <v>75</v>
      </c>
      <c r="C159" s="297" t="s">
        <v>316</v>
      </c>
      <c r="D159" s="304">
        <v>4</v>
      </c>
      <c r="E159" s="82">
        <v>14560</v>
      </c>
      <c r="F159" s="82">
        <v>85</v>
      </c>
      <c r="G159" s="82">
        <v>14592</v>
      </c>
      <c r="H159" s="82">
        <v>58</v>
      </c>
      <c r="I159" s="82">
        <v>14354</v>
      </c>
      <c r="J159" s="82">
        <v>113</v>
      </c>
      <c r="K159" s="319">
        <v>14302</v>
      </c>
      <c r="L159" s="319">
        <v>105</v>
      </c>
      <c r="M159" s="82">
        <v>14395</v>
      </c>
      <c r="N159" s="82">
        <v>106</v>
      </c>
    </row>
    <row r="160" spans="1:14" ht="15.5">
      <c r="A160" s="81" t="s">
        <v>615</v>
      </c>
      <c r="B160" s="297" t="s">
        <v>75</v>
      </c>
      <c r="C160" s="297" t="s">
        <v>315</v>
      </c>
      <c r="D160" s="304">
        <v>3</v>
      </c>
      <c r="E160" s="82">
        <v>12162</v>
      </c>
      <c r="F160" s="82">
        <v>87</v>
      </c>
      <c r="G160" s="82">
        <v>12186</v>
      </c>
      <c r="H160" s="82">
        <v>68</v>
      </c>
      <c r="I160" s="82">
        <v>11926</v>
      </c>
      <c r="J160" s="82">
        <v>98</v>
      </c>
      <c r="K160" s="319">
        <v>11949</v>
      </c>
      <c r="L160" s="319">
        <v>87</v>
      </c>
      <c r="M160" s="82">
        <v>12018</v>
      </c>
      <c r="N160" s="82">
        <v>76</v>
      </c>
    </row>
    <row r="161" spans="1:14" ht="15.5">
      <c r="A161" s="81" t="s">
        <v>618</v>
      </c>
      <c r="B161" s="297" t="s">
        <v>75</v>
      </c>
      <c r="C161" s="297" t="s">
        <v>314</v>
      </c>
      <c r="D161" s="304">
        <v>3</v>
      </c>
      <c r="E161" s="82">
        <v>11352</v>
      </c>
      <c r="F161" s="82">
        <v>65</v>
      </c>
      <c r="G161" s="82">
        <v>11384</v>
      </c>
      <c r="H161" s="82">
        <v>54</v>
      </c>
      <c r="I161" s="82">
        <v>11157</v>
      </c>
      <c r="J161" s="82">
        <v>116</v>
      </c>
      <c r="K161" s="319">
        <v>11234</v>
      </c>
      <c r="L161" s="319">
        <v>87</v>
      </c>
      <c r="M161" s="82">
        <v>11226</v>
      </c>
      <c r="N161" s="82">
        <v>91</v>
      </c>
    </row>
    <row r="162" spans="1:14" ht="15.5">
      <c r="A162" s="81" t="s">
        <v>608</v>
      </c>
      <c r="B162" s="297" t="s">
        <v>75</v>
      </c>
      <c r="C162" s="297" t="s">
        <v>313</v>
      </c>
      <c r="D162" s="304">
        <v>4</v>
      </c>
      <c r="E162" s="82">
        <v>14319</v>
      </c>
      <c r="F162" s="82">
        <v>81</v>
      </c>
      <c r="G162" s="82">
        <v>14370</v>
      </c>
      <c r="H162" s="82">
        <v>64</v>
      </c>
      <c r="I162" s="82">
        <v>14218</v>
      </c>
      <c r="J162" s="82">
        <v>169</v>
      </c>
      <c r="K162" s="319">
        <v>14387</v>
      </c>
      <c r="L162" s="319">
        <v>145</v>
      </c>
      <c r="M162" s="82">
        <v>14473</v>
      </c>
      <c r="N162" s="82">
        <v>131</v>
      </c>
    </row>
    <row r="163" spans="1:14" ht="15.5">
      <c r="A163" s="81" t="s">
        <v>613</v>
      </c>
      <c r="B163" s="297" t="s">
        <v>75</v>
      </c>
      <c r="C163" s="297" t="s">
        <v>312</v>
      </c>
      <c r="D163" s="304">
        <v>3</v>
      </c>
      <c r="E163" s="82">
        <v>11512</v>
      </c>
      <c r="F163" s="82">
        <v>64</v>
      </c>
      <c r="G163" s="82">
        <v>11508</v>
      </c>
      <c r="H163" s="82">
        <v>48</v>
      </c>
      <c r="I163" s="82">
        <v>11247</v>
      </c>
      <c r="J163" s="82">
        <v>67</v>
      </c>
      <c r="K163" s="319">
        <v>11223</v>
      </c>
      <c r="L163" s="319">
        <v>57</v>
      </c>
      <c r="M163" s="82">
        <v>11378</v>
      </c>
      <c r="N163" s="82">
        <v>65</v>
      </c>
    </row>
    <row r="164" spans="1:14" ht="15.5">
      <c r="A164" s="81" t="s">
        <v>614</v>
      </c>
      <c r="B164" s="297" t="s">
        <v>75</v>
      </c>
      <c r="C164" s="297" t="s">
        <v>311</v>
      </c>
      <c r="D164" s="304">
        <v>3</v>
      </c>
      <c r="E164" s="82">
        <v>10944</v>
      </c>
      <c r="F164" s="82">
        <v>47</v>
      </c>
      <c r="G164" s="82">
        <v>10964</v>
      </c>
      <c r="H164" s="82">
        <v>34</v>
      </c>
      <c r="I164" s="82">
        <v>10827</v>
      </c>
      <c r="J164" s="82">
        <v>77</v>
      </c>
      <c r="K164" s="319">
        <v>10892</v>
      </c>
      <c r="L164" s="319">
        <v>74</v>
      </c>
      <c r="M164" s="82">
        <v>11002</v>
      </c>
      <c r="N164" s="82">
        <v>56</v>
      </c>
    </row>
    <row r="165" spans="1:14" ht="15.5">
      <c r="A165" s="81" t="s">
        <v>612</v>
      </c>
      <c r="B165" s="297" t="s">
        <v>75</v>
      </c>
      <c r="C165" s="297" t="s">
        <v>310</v>
      </c>
      <c r="D165" s="304">
        <v>3</v>
      </c>
      <c r="E165" s="82">
        <v>12457</v>
      </c>
      <c r="F165" s="82">
        <v>79</v>
      </c>
      <c r="G165" s="82">
        <v>12482</v>
      </c>
      <c r="H165" s="82">
        <v>67</v>
      </c>
      <c r="I165" s="82">
        <v>12310</v>
      </c>
      <c r="J165" s="82">
        <v>96</v>
      </c>
      <c r="K165" s="319">
        <v>12374</v>
      </c>
      <c r="L165" s="319">
        <v>97</v>
      </c>
      <c r="M165" s="82">
        <v>12408</v>
      </c>
      <c r="N165" s="82">
        <v>101</v>
      </c>
    </row>
    <row r="166" spans="1:14" ht="15.5">
      <c r="A166" s="81" t="s">
        <v>623</v>
      </c>
      <c r="B166" s="297" t="s">
        <v>75</v>
      </c>
      <c r="C166" s="297" t="s">
        <v>309</v>
      </c>
      <c r="D166" s="304">
        <v>4</v>
      </c>
      <c r="E166" s="82">
        <v>15082</v>
      </c>
      <c r="F166" s="82">
        <v>69</v>
      </c>
      <c r="G166" s="82">
        <v>15130</v>
      </c>
      <c r="H166" s="82">
        <v>53</v>
      </c>
      <c r="I166" s="82">
        <v>14979</v>
      </c>
      <c r="J166" s="82">
        <v>88</v>
      </c>
      <c r="K166" s="319">
        <v>15071</v>
      </c>
      <c r="L166" s="319">
        <v>87</v>
      </c>
      <c r="M166" s="82">
        <v>15185</v>
      </c>
      <c r="N166" s="82">
        <v>83</v>
      </c>
    </row>
    <row r="167" spans="1:14" ht="15.5">
      <c r="A167" s="81" t="s">
        <v>610</v>
      </c>
      <c r="B167" s="297" t="s">
        <v>75</v>
      </c>
      <c r="C167" s="297" t="s">
        <v>465</v>
      </c>
      <c r="D167" s="304">
        <v>4</v>
      </c>
      <c r="E167" s="82">
        <v>13982</v>
      </c>
      <c r="F167" s="82">
        <v>51</v>
      </c>
      <c r="G167" s="82">
        <v>13986</v>
      </c>
      <c r="H167" s="82">
        <v>34</v>
      </c>
      <c r="I167" s="82">
        <v>13814</v>
      </c>
      <c r="J167" s="82">
        <v>77</v>
      </c>
      <c r="K167" s="319">
        <v>14041</v>
      </c>
      <c r="L167" s="319">
        <v>85</v>
      </c>
      <c r="M167" s="82">
        <v>14153</v>
      </c>
      <c r="N167" s="82">
        <v>61</v>
      </c>
    </row>
    <row r="168" spans="1:14" ht="15.5">
      <c r="A168" s="81" t="s">
        <v>607</v>
      </c>
      <c r="B168" s="297" t="s">
        <v>75</v>
      </c>
      <c r="C168" s="297" t="s">
        <v>308</v>
      </c>
      <c r="D168" s="304">
        <v>3</v>
      </c>
      <c r="E168" s="82">
        <v>11731</v>
      </c>
      <c r="F168" s="82">
        <v>69</v>
      </c>
      <c r="G168" s="82">
        <v>11746</v>
      </c>
      <c r="H168" s="82">
        <v>48</v>
      </c>
      <c r="I168" s="82">
        <v>11548</v>
      </c>
      <c r="J168" s="82">
        <v>97</v>
      </c>
      <c r="K168" s="319">
        <v>11580</v>
      </c>
      <c r="L168" s="319">
        <v>99</v>
      </c>
      <c r="M168" s="82">
        <v>11581</v>
      </c>
      <c r="N168" s="82">
        <v>74</v>
      </c>
    </row>
    <row r="169" spans="1:14" ht="12.75" customHeight="1">
      <c r="A169" s="81" t="s">
        <v>620</v>
      </c>
      <c r="B169" s="297" t="s">
        <v>75</v>
      </c>
      <c r="C169" s="297" t="s">
        <v>307</v>
      </c>
      <c r="D169" s="304">
        <v>4</v>
      </c>
      <c r="E169" s="82">
        <v>12137</v>
      </c>
      <c r="F169" s="82">
        <v>37</v>
      </c>
      <c r="G169" s="82">
        <v>12270</v>
      </c>
      <c r="H169" s="82">
        <v>29</v>
      </c>
      <c r="I169" s="82">
        <v>11796</v>
      </c>
      <c r="J169" s="82">
        <v>79</v>
      </c>
      <c r="K169" s="319">
        <v>12027</v>
      </c>
      <c r="L169" s="319">
        <v>57</v>
      </c>
      <c r="M169" s="82">
        <v>11177</v>
      </c>
      <c r="N169" s="82">
        <v>72</v>
      </c>
    </row>
    <row r="170" spans="1:14" ht="15.5">
      <c r="A170" s="81" t="s">
        <v>619</v>
      </c>
      <c r="B170" s="297" t="s">
        <v>75</v>
      </c>
      <c r="C170" s="297" t="s">
        <v>306</v>
      </c>
      <c r="D170" s="304">
        <v>3</v>
      </c>
      <c r="E170" s="82">
        <v>11739</v>
      </c>
      <c r="F170" s="82">
        <v>56</v>
      </c>
      <c r="G170" s="82">
        <v>11797</v>
      </c>
      <c r="H170" s="82">
        <v>41</v>
      </c>
      <c r="I170" s="82">
        <v>11481</v>
      </c>
      <c r="J170" s="82">
        <v>93</v>
      </c>
      <c r="K170" s="319">
        <v>11726</v>
      </c>
      <c r="L170" s="319">
        <v>99</v>
      </c>
      <c r="M170" s="82">
        <v>11839</v>
      </c>
      <c r="N170" s="82">
        <v>125</v>
      </c>
    </row>
    <row r="171" spans="1:14" ht="15.5">
      <c r="A171" s="81" t="s">
        <v>603</v>
      </c>
      <c r="B171" s="297" t="s">
        <v>75</v>
      </c>
      <c r="C171" s="297" t="s">
        <v>305</v>
      </c>
      <c r="D171" s="304">
        <v>3</v>
      </c>
      <c r="E171" s="82">
        <v>13319</v>
      </c>
      <c r="F171" s="82">
        <v>56</v>
      </c>
      <c r="G171" s="82">
        <v>13318</v>
      </c>
      <c r="H171" s="82">
        <v>48</v>
      </c>
      <c r="I171" s="82">
        <v>13268</v>
      </c>
      <c r="J171" s="82">
        <v>119</v>
      </c>
      <c r="K171" s="319">
        <v>13408</v>
      </c>
      <c r="L171" s="319">
        <v>100</v>
      </c>
      <c r="M171" s="82">
        <v>13402</v>
      </c>
      <c r="N171" s="82">
        <v>92</v>
      </c>
    </row>
    <row r="172" spans="1:14" ht="20.149999999999999" customHeight="1">
      <c r="A172" s="299" t="s">
        <v>1218</v>
      </c>
      <c r="B172" s="312" t="s">
        <v>304</v>
      </c>
      <c r="C172" s="296"/>
      <c r="D172" s="302">
        <v>85</v>
      </c>
      <c r="E172" s="298">
        <v>464244</v>
      </c>
      <c r="F172" s="298">
        <v>1346</v>
      </c>
      <c r="G172" s="298">
        <v>457171</v>
      </c>
      <c r="H172" s="298">
        <v>3532</v>
      </c>
      <c r="I172" s="298">
        <v>466944</v>
      </c>
      <c r="J172" s="298">
        <v>1469</v>
      </c>
      <c r="K172" s="321">
        <v>465164</v>
      </c>
      <c r="L172" s="321">
        <v>1764</v>
      </c>
      <c r="M172" s="298">
        <v>462238</v>
      </c>
      <c r="N172" s="298">
        <v>2389</v>
      </c>
    </row>
    <row r="173" spans="1:14" ht="15.5">
      <c r="A173" s="81" t="s">
        <v>827</v>
      </c>
      <c r="B173" s="311" t="s">
        <v>304</v>
      </c>
      <c r="C173" s="297" t="s">
        <v>853</v>
      </c>
      <c r="D173" s="304">
        <v>4</v>
      </c>
      <c r="E173" s="82">
        <v>20813</v>
      </c>
      <c r="F173" s="82">
        <v>16</v>
      </c>
      <c r="G173" s="82">
        <v>21744</v>
      </c>
      <c r="H173" s="82">
        <v>67</v>
      </c>
      <c r="I173" s="82">
        <v>21844</v>
      </c>
      <c r="J173" s="82">
        <v>18</v>
      </c>
      <c r="K173" s="319">
        <v>21701</v>
      </c>
      <c r="L173" s="319">
        <v>36</v>
      </c>
      <c r="M173" s="82">
        <v>21542</v>
      </c>
      <c r="N173" s="82">
        <v>53</v>
      </c>
    </row>
    <row r="174" spans="1:14" ht="15.5">
      <c r="A174" s="81" t="s">
        <v>828</v>
      </c>
      <c r="B174" s="311" t="s">
        <v>304</v>
      </c>
      <c r="C174" s="297" t="s">
        <v>303</v>
      </c>
      <c r="D174" s="304">
        <v>3</v>
      </c>
      <c r="E174" s="82">
        <v>18324</v>
      </c>
      <c r="F174" s="82">
        <v>47</v>
      </c>
      <c r="G174" s="82">
        <v>17998</v>
      </c>
      <c r="H174" s="82">
        <v>178</v>
      </c>
      <c r="I174" s="82">
        <v>18408</v>
      </c>
      <c r="J174" s="82">
        <v>64</v>
      </c>
      <c r="K174" s="319">
        <v>18598</v>
      </c>
      <c r="L174" s="319">
        <v>82</v>
      </c>
      <c r="M174" s="82">
        <v>18604</v>
      </c>
      <c r="N174" s="82">
        <v>93</v>
      </c>
    </row>
    <row r="175" spans="1:14" ht="15.5">
      <c r="A175" s="81" t="s">
        <v>829</v>
      </c>
      <c r="B175" s="311" t="s">
        <v>304</v>
      </c>
      <c r="C175" s="297" t="s">
        <v>302</v>
      </c>
      <c r="D175" s="304">
        <v>4</v>
      </c>
      <c r="E175" s="82">
        <v>19024</v>
      </c>
      <c r="F175" s="82">
        <v>48</v>
      </c>
      <c r="G175" s="82">
        <v>19244</v>
      </c>
      <c r="H175" s="82">
        <v>141</v>
      </c>
      <c r="I175" s="82">
        <v>19791</v>
      </c>
      <c r="J175" s="82">
        <v>39</v>
      </c>
      <c r="K175" s="319">
        <v>19612</v>
      </c>
      <c r="L175" s="319">
        <v>44</v>
      </c>
      <c r="M175" s="82">
        <v>19650</v>
      </c>
      <c r="N175" s="82">
        <v>58</v>
      </c>
    </row>
    <row r="176" spans="1:14" ht="15.5">
      <c r="A176" s="81" t="s">
        <v>830</v>
      </c>
      <c r="B176" s="311" t="s">
        <v>304</v>
      </c>
      <c r="C176" s="297" t="s">
        <v>301</v>
      </c>
      <c r="D176" s="304">
        <v>4</v>
      </c>
      <c r="E176" s="82">
        <v>19270</v>
      </c>
      <c r="F176" s="82">
        <v>54</v>
      </c>
      <c r="G176" s="82">
        <v>19344</v>
      </c>
      <c r="H176" s="82">
        <v>129</v>
      </c>
      <c r="I176" s="82">
        <v>19769</v>
      </c>
      <c r="J176" s="82">
        <v>44</v>
      </c>
      <c r="K176" s="319">
        <v>19639</v>
      </c>
      <c r="L176" s="319">
        <v>60</v>
      </c>
      <c r="M176" s="82">
        <v>19614</v>
      </c>
      <c r="N176" s="82">
        <v>87</v>
      </c>
    </row>
    <row r="177" spans="1:14" ht="15.5">
      <c r="A177" s="81" t="s">
        <v>831</v>
      </c>
      <c r="B177" s="311" t="s">
        <v>304</v>
      </c>
      <c r="C177" s="297" t="s">
        <v>466</v>
      </c>
      <c r="D177" s="304">
        <v>4</v>
      </c>
      <c r="E177" s="82">
        <v>22965</v>
      </c>
      <c r="F177" s="82">
        <v>82</v>
      </c>
      <c r="G177" s="82">
        <v>22215</v>
      </c>
      <c r="H177" s="82">
        <v>230</v>
      </c>
      <c r="I177" s="82">
        <v>22694</v>
      </c>
      <c r="J177" s="82">
        <v>88</v>
      </c>
      <c r="K177" s="319">
        <v>22628</v>
      </c>
      <c r="L177" s="319">
        <v>106</v>
      </c>
      <c r="M177" s="82">
        <v>22449</v>
      </c>
      <c r="N177" s="82">
        <v>149</v>
      </c>
    </row>
    <row r="178" spans="1:14" ht="15.5">
      <c r="A178" s="81" t="s">
        <v>832</v>
      </c>
      <c r="B178" s="311" t="s">
        <v>304</v>
      </c>
      <c r="C178" s="297" t="s">
        <v>467</v>
      </c>
      <c r="D178" s="304">
        <v>3</v>
      </c>
      <c r="E178" s="82">
        <v>15771</v>
      </c>
      <c r="F178" s="82">
        <v>22</v>
      </c>
      <c r="G178" s="82">
        <v>15559</v>
      </c>
      <c r="H178" s="82">
        <v>81</v>
      </c>
      <c r="I178" s="82">
        <v>15727</v>
      </c>
      <c r="J178" s="82">
        <v>28</v>
      </c>
      <c r="K178" s="319">
        <v>15440</v>
      </c>
      <c r="L178" s="319">
        <v>28</v>
      </c>
      <c r="M178" s="82">
        <v>15227</v>
      </c>
      <c r="N178" s="82">
        <v>44</v>
      </c>
    </row>
    <row r="179" spans="1:14" ht="15.5">
      <c r="A179" s="81" t="s">
        <v>833</v>
      </c>
      <c r="B179" s="311" t="s">
        <v>304</v>
      </c>
      <c r="C179" s="297" t="s">
        <v>300</v>
      </c>
      <c r="D179" s="304">
        <v>4</v>
      </c>
      <c r="E179" s="82">
        <v>21107</v>
      </c>
      <c r="F179" s="82">
        <v>56</v>
      </c>
      <c r="G179" s="82">
        <v>20909</v>
      </c>
      <c r="H179" s="82">
        <v>177</v>
      </c>
      <c r="I179" s="82">
        <v>21416</v>
      </c>
      <c r="J179" s="82">
        <v>53</v>
      </c>
      <c r="K179" s="319">
        <v>21264</v>
      </c>
      <c r="L179" s="319">
        <v>77</v>
      </c>
      <c r="M179" s="82">
        <v>21094</v>
      </c>
      <c r="N179" s="82">
        <v>124</v>
      </c>
    </row>
    <row r="180" spans="1:14" ht="15.5">
      <c r="A180" s="81" t="s">
        <v>834</v>
      </c>
      <c r="B180" s="311" t="s">
        <v>304</v>
      </c>
      <c r="C180" s="297" t="s">
        <v>299</v>
      </c>
      <c r="D180" s="304">
        <v>4</v>
      </c>
      <c r="E180" s="82">
        <v>20588</v>
      </c>
      <c r="F180" s="82">
        <v>60</v>
      </c>
      <c r="G180" s="82">
        <v>19999</v>
      </c>
      <c r="H180" s="82">
        <v>170</v>
      </c>
      <c r="I180" s="82">
        <v>20392</v>
      </c>
      <c r="J180" s="82">
        <v>70</v>
      </c>
      <c r="K180" s="319">
        <v>20204</v>
      </c>
      <c r="L180" s="319">
        <v>70</v>
      </c>
      <c r="M180" s="82">
        <v>20047</v>
      </c>
      <c r="N180" s="82">
        <v>122</v>
      </c>
    </row>
    <row r="181" spans="1:14" ht="15.5">
      <c r="A181" s="81" t="s">
        <v>835</v>
      </c>
      <c r="B181" s="311" t="s">
        <v>304</v>
      </c>
      <c r="C181" s="297" t="s">
        <v>298</v>
      </c>
      <c r="D181" s="304">
        <v>4</v>
      </c>
      <c r="E181" s="82">
        <v>22366</v>
      </c>
      <c r="F181" s="82">
        <v>88</v>
      </c>
      <c r="G181" s="82">
        <v>22035</v>
      </c>
      <c r="H181" s="82">
        <v>201</v>
      </c>
      <c r="I181" s="82">
        <v>22470</v>
      </c>
      <c r="J181" s="82">
        <v>82</v>
      </c>
      <c r="K181" s="319">
        <v>22415</v>
      </c>
      <c r="L181" s="319">
        <v>102</v>
      </c>
      <c r="M181" s="82">
        <v>22378</v>
      </c>
      <c r="N181" s="82">
        <v>149</v>
      </c>
    </row>
    <row r="182" spans="1:14" ht="15.5">
      <c r="A182" s="81" t="s">
        <v>836</v>
      </c>
      <c r="B182" s="311" t="s">
        <v>304</v>
      </c>
      <c r="C182" s="297" t="s">
        <v>297</v>
      </c>
      <c r="D182" s="304">
        <v>4</v>
      </c>
      <c r="E182" s="82">
        <v>20178</v>
      </c>
      <c r="F182" s="82">
        <v>55</v>
      </c>
      <c r="G182" s="82">
        <v>19686</v>
      </c>
      <c r="H182" s="82">
        <v>114</v>
      </c>
      <c r="I182" s="82">
        <v>20127</v>
      </c>
      <c r="J182" s="82">
        <v>47</v>
      </c>
      <c r="K182" s="319">
        <v>20096</v>
      </c>
      <c r="L182" s="319">
        <v>57</v>
      </c>
      <c r="M182" s="82">
        <v>20063</v>
      </c>
      <c r="N182" s="82">
        <v>72</v>
      </c>
    </row>
    <row r="183" spans="1:14" ht="15.5">
      <c r="A183" s="81" t="s">
        <v>837</v>
      </c>
      <c r="B183" s="311" t="s">
        <v>304</v>
      </c>
      <c r="C183" s="297" t="s">
        <v>296</v>
      </c>
      <c r="D183" s="304">
        <v>4</v>
      </c>
      <c r="E183" s="82">
        <v>25107</v>
      </c>
      <c r="F183" s="82">
        <v>98</v>
      </c>
      <c r="G183" s="82">
        <v>24353</v>
      </c>
      <c r="H183" s="82">
        <v>279</v>
      </c>
      <c r="I183" s="82">
        <v>25066</v>
      </c>
      <c r="J183" s="82">
        <v>112</v>
      </c>
      <c r="K183" s="319">
        <v>25319</v>
      </c>
      <c r="L183" s="319">
        <v>152</v>
      </c>
      <c r="M183" s="82">
        <v>25276</v>
      </c>
      <c r="N183" s="82">
        <v>202</v>
      </c>
    </row>
    <row r="184" spans="1:14" ht="15.5">
      <c r="A184" s="81" t="s">
        <v>838</v>
      </c>
      <c r="B184" s="311" t="s">
        <v>304</v>
      </c>
      <c r="C184" s="297" t="s">
        <v>295</v>
      </c>
      <c r="D184" s="304">
        <v>3</v>
      </c>
      <c r="E184" s="82">
        <v>19040</v>
      </c>
      <c r="F184" s="82">
        <v>49</v>
      </c>
      <c r="G184" s="82">
        <v>19173</v>
      </c>
      <c r="H184" s="82">
        <v>89</v>
      </c>
      <c r="I184" s="82">
        <v>19345</v>
      </c>
      <c r="J184" s="82">
        <v>51</v>
      </c>
      <c r="K184" s="319">
        <v>18691</v>
      </c>
      <c r="L184" s="319">
        <v>57</v>
      </c>
      <c r="M184" s="82">
        <v>18086</v>
      </c>
      <c r="N184" s="82">
        <v>65</v>
      </c>
    </row>
    <row r="185" spans="1:14" ht="15.5">
      <c r="A185" s="81" t="s">
        <v>839</v>
      </c>
      <c r="B185" s="311" t="s">
        <v>304</v>
      </c>
      <c r="C185" s="297" t="s">
        <v>294</v>
      </c>
      <c r="D185" s="304">
        <v>4</v>
      </c>
      <c r="E185" s="82">
        <v>24707</v>
      </c>
      <c r="F185" s="82">
        <v>56</v>
      </c>
      <c r="G185" s="82">
        <v>24386</v>
      </c>
      <c r="H185" s="82">
        <v>140</v>
      </c>
      <c r="I185" s="82">
        <v>24838</v>
      </c>
      <c r="J185" s="82">
        <v>73</v>
      </c>
      <c r="K185" s="319">
        <v>24759</v>
      </c>
      <c r="L185" s="319">
        <v>77</v>
      </c>
      <c r="M185" s="82">
        <v>24418</v>
      </c>
      <c r="N185" s="82">
        <v>124</v>
      </c>
    </row>
    <row r="186" spans="1:14" ht="15.5">
      <c r="A186" s="81" t="s">
        <v>840</v>
      </c>
      <c r="B186" s="311" t="s">
        <v>304</v>
      </c>
      <c r="C186" s="297" t="s">
        <v>293</v>
      </c>
      <c r="D186" s="304">
        <v>4</v>
      </c>
      <c r="E186" s="82">
        <v>22399</v>
      </c>
      <c r="F186" s="82">
        <v>66</v>
      </c>
      <c r="G186" s="82">
        <v>21832</v>
      </c>
      <c r="H186" s="82">
        <v>182</v>
      </c>
      <c r="I186" s="82">
        <v>22309</v>
      </c>
      <c r="J186" s="82">
        <v>94</v>
      </c>
      <c r="K186" s="319">
        <v>22299</v>
      </c>
      <c r="L186" s="319">
        <v>87</v>
      </c>
      <c r="M186" s="82">
        <v>22296</v>
      </c>
      <c r="N186" s="82">
        <v>113</v>
      </c>
    </row>
    <row r="187" spans="1:14" ht="15.5">
      <c r="A187" s="81" t="s">
        <v>841</v>
      </c>
      <c r="B187" s="311" t="s">
        <v>304</v>
      </c>
      <c r="C187" s="297" t="s">
        <v>468</v>
      </c>
      <c r="D187" s="304">
        <v>3</v>
      </c>
      <c r="E187" s="82">
        <v>15441</v>
      </c>
      <c r="F187" s="82">
        <v>45</v>
      </c>
      <c r="G187" s="82">
        <v>15122</v>
      </c>
      <c r="H187" s="82">
        <v>125</v>
      </c>
      <c r="I187" s="82">
        <v>15452</v>
      </c>
      <c r="J187" s="82">
        <v>34</v>
      </c>
      <c r="K187" s="319">
        <v>15463</v>
      </c>
      <c r="L187" s="319">
        <v>58</v>
      </c>
      <c r="M187" s="82">
        <v>15044</v>
      </c>
      <c r="N187" s="82">
        <v>71</v>
      </c>
    </row>
    <row r="188" spans="1:14" ht="15.5">
      <c r="A188" s="81" t="s">
        <v>842</v>
      </c>
      <c r="B188" s="311" t="s">
        <v>304</v>
      </c>
      <c r="C188" s="297" t="s">
        <v>292</v>
      </c>
      <c r="D188" s="304">
        <v>3</v>
      </c>
      <c r="E188" s="82">
        <v>18569</v>
      </c>
      <c r="F188" s="82">
        <v>71</v>
      </c>
      <c r="G188" s="82">
        <v>18110</v>
      </c>
      <c r="H188" s="82">
        <v>170</v>
      </c>
      <c r="I188" s="82">
        <v>18609</v>
      </c>
      <c r="J188" s="82">
        <v>58</v>
      </c>
      <c r="K188" s="319">
        <v>18883</v>
      </c>
      <c r="L188" s="319">
        <v>72</v>
      </c>
      <c r="M188" s="82">
        <v>19009</v>
      </c>
      <c r="N188" s="82">
        <v>109</v>
      </c>
    </row>
    <row r="189" spans="1:14" ht="15.5">
      <c r="A189" s="81" t="s">
        <v>843</v>
      </c>
      <c r="B189" s="311" t="s">
        <v>304</v>
      </c>
      <c r="C189" s="297" t="s">
        <v>291</v>
      </c>
      <c r="D189" s="304">
        <v>3</v>
      </c>
      <c r="E189" s="82">
        <v>15449</v>
      </c>
      <c r="F189" s="82">
        <v>37</v>
      </c>
      <c r="G189" s="82">
        <v>15025</v>
      </c>
      <c r="H189" s="82">
        <v>108</v>
      </c>
      <c r="I189" s="82">
        <v>15390</v>
      </c>
      <c r="J189" s="82">
        <v>53</v>
      </c>
      <c r="K189" s="319">
        <v>15320</v>
      </c>
      <c r="L189" s="319">
        <v>61</v>
      </c>
      <c r="M189" s="82">
        <v>15342</v>
      </c>
      <c r="N189" s="82">
        <v>97</v>
      </c>
    </row>
    <row r="190" spans="1:14" ht="15.5">
      <c r="A190" s="81" t="s">
        <v>844</v>
      </c>
      <c r="B190" s="311" t="s">
        <v>304</v>
      </c>
      <c r="C190" s="297" t="s">
        <v>469</v>
      </c>
      <c r="D190" s="304">
        <v>4</v>
      </c>
      <c r="E190" s="82">
        <v>22385</v>
      </c>
      <c r="F190" s="82">
        <v>61</v>
      </c>
      <c r="G190" s="82">
        <v>22073</v>
      </c>
      <c r="H190" s="82">
        <v>142</v>
      </c>
      <c r="I190" s="82">
        <v>22325</v>
      </c>
      <c r="J190" s="82">
        <v>75</v>
      </c>
      <c r="K190" s="319">
        <v>22031</v>
      </c>
      <c r="L190" s="319">
        <v>96</v>
      </c>
      <c r="M190" s="82">
        <v>21839</v>
      </c>
      <c r="N190" s="82">
        <v>122</v>
      </c>
    </row>
    <row r="191" spans="1:14" ht="15.5">
      <c r="A191" s="81" t="s">
        <v>845</v>
      </c>
      <c r="B191" s="311" t="s">
        <v>304</v>
      </c>
      <c r="C191" s="297" t="s">
        <v>290</v>
      </c>
      <c r="D191" s="304">
        <v>4</v>
      </c>
      <c r="E191" s="82">
        <v>22140</v>
      </c>
      <c r="F191" s="82">
        <v>86</v>
      </c>
      <c r="G191" s="82">
        <v>21522</v>
      </c>
      <c r="H191" s="82">
        <v>199</v>
      </c>
      <c r="I191" s="82">
        <v>22102</v>
      </c>
      <c r="J191" s="82">
        <v>113</v>
      </c>
      <c r="K191" s="319">
        <v>22062</v>
      </c>
      <c r="L191" s="319">
        <v>111</v>
      </c>
      <c r="M191" s="82">
        <v>21785</v>
      </c>
      <c r="N191" s="82">
        <v>123</v>
      </c>
    </row>
    <row r="192" spans="1:14" ht="15.5">
      <c r="A192" s="81" t="s">
        <v>846</v>
      </c>
      <c r="B192" s="311" t="s">
        <v>304</v>
      </c>
      <c r="C192" s="297" t="s">
        <v>289</v>
      </c>
      <c r="D192" s="304">
        <v>4</v>
      </c>
      <c r="E192" s="82">
        <v>20867</v>
      </c>
      <c r="F192" s="82">
        <v>56</v>
      </c>
      <c r="G192" s="82">
        <v>20384</v>
      </c>
      <c r="H192" s="82">
        <v>137</v>
      </c>
      <c r="I192" s="82">
        <v>20765</v>
      </c>
      <c r="J192" s="82">
        <v>57</v>
      </c>
      <c r="K192" s="319">
        <v>20659</v>
      </c>
      <c r="L192" s="319">
        <v>58</v>
      </c>
      <c r="M192" s="82">
        <v>20467</v>
      </c>
      <c r="N192" s="82">
        <v>88</v>
      </c>
    </row>
    <row r="193" spans="1:14" ht="15.5">
      <c r="A193" s="81" t="s">
        <v>847</v>
      </c>
      <c r="B193" s="311" t="s">
        <v>304</v>
      </c>
      <c r="C193" s="297" t="s">
        <v>288</v>
      </c>
      <c r="D193" s="304">
        <v>4</v>
      </c>
      <c r="E193" s="82">
        <v>20238</v>
      </c>
      <c r="F193" s="82">
        <v>69</v>
      </c>
      <c r="G193" s="82">
        <v>19800</v>
      </c>
      <c r="H193" s="82">
        <v>153</v>
      </c>
      <c r="I193" s="82">
        <v>20494</v>
      </c>
      <c r="J193" s="82">
        <v>61</v>
      </c>
      <c r="K193" s="319">
        <v>20557</v>
      </c>
      <c r="L193" s="319">
        <v>89</v>
      </c>
      <c r="M193" s="82">
        <v>20481</v>
      </c>
      <c r="N193" s="82">
        <v>110</v>
      </c>
    </row>
    <row r="194" spans="1:14" ht="13.5" customHeight="1">
      <c r="A194" s="81" t="s">
        <v>848</v>
      </c>
      <c r="B194" s="311" t="s">
        <v>304</v>
      </c>
      <c r="C194" s="297" t="s">
        <v>854</v>
      </c>
      <c r="D194" s="304">
        <v>4</v>
      </c>
      <c r="E194" s="82">
        <v>19928</v>
      </c>
      <c r="F194" s="82">
        <v>57</v>
      </c>
      <c r="G194" s="82">
        <v>19394</v>
      </c>
      <c r="H194" s="82">
        <v>179</v>
      </c>
      <c r="I194" s="82">
        <v>19900</v>
      </c>
      <c r="J194" s="82">
        <v>60</v>
      </c>
      <c r="K194" s="319">
        <v>19896</v>
      </c>
      <c r="L194" s="319">
        <v>89</v>
      </c>
      <c r="M194" s="82">
        <v>20080</v>
      </c>
      <c r="N194" s="82">
        <v>103</v>
      </c>
    </row>
    <row r="195" spans="1:14" ht="15.5">
      <c r="A195" s="81" t="s">
        <v>849</v>
      </c>
      <c r="B195" s="311" t="s">
        <v>304</v>
      </c>
      <c r="C195" s="297" t="s">
        <v>470</v>
      </c>
      <c r="D195" s="304">
        <v>3</v>
      </c>
      <c r="E195" s="82">
        <v>17568</v>
      </c>
      <c r="F195" s="82">
        <v>67</v>
      </c>
      <c r="G195" s="82">
        <v>17264</v>
      </c>
      <c r="H195" s="82">
        <v>141</v>
      </c>
      <c r="I195" s="82">
        <v>17711</v>
      </c>
      <c r="J195" s="82">
        <v>95</v>
      </c>
      <c r="K195" s="319">
        <v>17628</v>
      </c>
      <c r="L195" s="319">
        <v>95</v>
      </c>
      <c r="M195" s="82">
        <v>17447</v>
      </c>
      <c r="N195" s="82">
        <v>111</v>
      </c>
    </row>
    <row r="196" spans="1:14" ht="20.149999999999999" customHeight="1">
      <c r="A196" s="299" t="s">
        <v>1219</v>
      </c>
      <c r="B196" s="296" t="s">
        <v>74</v>
      </c>
      <c r="C196" s="296"/>
      <c r="D196" s="302">
        <v>74</v>
      </c>
      <c r="E196" s="298">
        <v>188652</v>
      </c>
      <c r="F196" s="298">
        <v>1418</v>
      </c>
      <c r="G196" s="298">
        <v>188537</v>
      </c>
      <c r="H196" s="298">
        <v>1421</v>
      </c>
      <c r="I196" s="298">
        <v>188706</v>
      </c>
      <c r="J196" s="298">
        <v>1310</v>
      </c>
      <c r="K196" s="320">
        <v>187428</v>
      </c>
      <c r="L196" s="320">
        <v>1461</v>
      </c>
      <c r="M196" s="298">
        <v>185746</v>
      </c>
      <c r="N196" s="298">
        <v>1482</v>
      </c>
    </row>
    <row r="197" spans="1:14" ht="15.5">
      <c r="A197" s="81" t="s">
        <v>636</v>
      </c>
      <c r="B197" s="297" t="s">
        <v>74</v>
      </c>
      <c r="C197" s="297" t="s">
        <v>287</v>
      </c>
      <c r="D197" s="304">
        <v>4</v>
      </c>
      <c r="E197" s="82">
        <v>9996</v>
      </c>
      <c r="F197" s="82">
        <v>74</v>
      </c>
      <c r="G197" s="82">
        <v>9988</v>
      </c>
      <c r="H197" s="82">
        <v>73</v>
      </c>
      <c r="I197" s="82">
        <v>10082</v>
      </c>
      <c r="J197" s="82">
        <v>68</v>
      </c>
      <c r="K197" s="319">
        <v>10033</v>
      </c>
      <c r="L197" s="319">
        <v>76</v>
      </c>
      <c r="M197" s="82">
        <v>10006</v>
      </c>
      <c r="N197" s="82">
        <v>85</v>
      </c>
    </row>
    <row r="198" spans="1:14" ht="15.5">
      <c r="A198" s="81" t="s">
        <v>644</v>
      </c>
      <c r="B198" s="297" t="s">
        <v>74</v>
      </c>
      <c r="C198" s="297" t="s">
        <v>286</v>
      </c>
      <c r="D198" s="304">
        <v>4</v>
      </c>
      <c r="E198" s="82">
        <v>10898</v>
      </c>
      <c r="F198" s="82">
        <v>69</v>
      </c>
      <c r="G198" s="82">
        <v>10891</v>
      </c>
      <c r="H198" s="82">
        <v>69</v>
      </c>
      <c r="I198" s="82">
        <v>10896</v>
      </c>
      <c r="J198" s="82">
        <v>64</v>
      </c>
      <c r="K198" s="319">
        <v>10729</v>
      </c>
      <c r="L198" s="319">
        <v>86</v>
      </c>
      <c r="M198" s="82">
        <v>10574</v>
      </c>
      <c r="N198" s="82">
        <v>75</v>
      </c>
    </row>
    <row r="199" spans="1:14" ht="15.5">
      <c r="A199" s="81" t="s">
        <v>633</v>
      </c>
      <c r="B199" s="297" t="s">
        <v>74</v>
      </c>
      <c r="C199" s="297" t="s">
        <v>285</v>
      </c>
      <c r="D199" s="304">
        <v>3</v>
      </c>
      <c r="E199" s="82">
        <v>8763</v>
      </c>
      <c r="F199" s="82">
        <v>107</v>
      </c>
      <c r="G199" s="82">
        <v>8769</v>
      </c>
      <c r="H199" s="82">
        <v>107</v>
      </c>
      <c r="I199" s="82">
        <v>8762</v>
      </c>
      <c r="J199" s="82">
        <v>84</v>
      </c>
      <c r="K199" s="319">
        <v>8642</v>
      </c>
      <c r="L199" s="319">
        <v>80</v>
      </c>
      <c r="M199" s="82">
        <v>8611</v>
      </c>
      <c r="N199" s="82">
        <v>78</v>
      </c>
    </row>
    <row r="200" spans="1:14" ht="15.5">
      <c r="A200" s="81" t="s">
        <v>635</v>
      </c>
      <c r="B200" s="297" t="s">
        <v>74</v>
      </c>
      <c r="C200" s="297" t="s">
        <v>284</v>
      </c>
      <c r="D200" s="304">
        <v>3</v>
      </c>
      <c r="E200" s="82">
        <v>7208</v>
      </c>
      <c r="F200" s="82">
        <v>44</v>
      </c>
      <c r="G200" s="82">
        <v>7195</v>
      </c>
      <c r="H200" s="82">
        <v>45</v>
      </c>
      <c r="I200" s="82">
        <v>7231</v>
      </c>
      <c r="J200" s="82">
        <v>41</v>
      </c>
      <c r="K200" s="319">
        <v>7183</v>
      </c>
      <c r="L200" s="319">
        <v>64</v>
      </c>
      <c r="M200" s="82">
        <v>7095</v>
      </c>
      <c r="N200" s="82">
        <v>56</v>
      </c>
    </row>
    <row r="201" spans="1:14" ht="15.5">
      <c r="A201" s="81" t="s">
        <v>630</v>
      </c>
      <c r="B201" s="297" t="s">
        <v>74</v>
      </c>
      <c r="C201" s="297" t="s">
        <v>283</v>
      </c>
      <c r="D201" s="304">
        <v>4</v>
      </c>
      <c r="E201" s="82">
        <v>9859</v>
      </c>
      <c r="F201" s="82">
        <v>82</v>
      </c>
      <c r="G201" s="82">
        <v>9875</v>
      </c>
      <c r="H201" s="82">
        <v>83</v>
      </c>
      <c r="I201" s="82">
        <v>9857</v>
      </c>
      <c r="J201" s="82">
        <v>91</v>
      </c>
      <c r="K201" s="319">
        <v>9758</v>
      </c>
      <c r="L201" s="319">
        <v>63</v>
      </c>
      <c r="M201" s="82">
        <v>9555</v>
      </c>
      <c r="N201" s="82">
        <v>61</v>
      </c>
    </row>
    <row r="202" spans="1:14" ht="15.5">
      <c r="A202" s="81" t="s">
        <v>641</v>
      </c>
      <c r="B202" s="297" t="s">
        <v>74</v>
      </c>
      <c r="C202" s="297" t="s">
        <v>282</v>
      </c>
      <c r="D202" s="304">
        <v>3</v>
      </c>
      <c r="E202" s="82">
        <v>8515</v>
      </c>
      <c r="F202" s="82">
        <v>55</v>
      </c>
      <c r="G202" s="82">
        <v>8517</v>
      </c>
      <c r="H202" s="82">
        <v>57</v>
      </c>
      <c r="I202" s="82">
        <v>8650</v>
      </c>
      <c r="J202" s="82">
        <v>50</v>
      </c>
      <c r="K202" s="319">
        <v>8857</v>
      </c>
      <c r="L202" s="319">
        <v>81</v>
      </c>
      <c r="M202" s="82">
        <v>9077</v>
      </c>
      <c r="N202" s="82">
        <v>93</v>
      </c>
    </row>
    <row r="203" spans="1:14" ht="15.5">
      <c r="A203" s="81" t="s">
        <v>632</v>
      </c>
      <c r="B203" s="297" t="s">
        <v>74</v>
      </c>
      <c r="C203" s="297" t="s">
        <v>281</v>
      </c>
      <c r="D203" s="304">
        <v>4</v>
      </c>
      <c r="E203" s="82">
        <v>10375</v>
      </c>
      <c r="F203" s="82">
        <v>95</v>
      </c>
      <c r="G203" s="82">
        <v>10388</v>
      </c>
      <c r="H203" s="82">
        <v>95</v>
      </c>
      <c r="I203" s="82">
        <v>10390</v>
      </c>
      <c r="J203" s="82">
        <v>97</v>
      </c>
      <c r="K203" s="319">
        <v>10241</v>
      </c>
      <c r="L203" s="319">
        <v>87</v>
      </c>
      <c r="M203" s="82">
        <v>10118</v>
      </c>
      <c r="N203" s="82">
        <v>82</v>
      </c>
    </row>
    <row r="204" spans="1:14" ht="15.5">
      <c r="A204" s="81" t="s">
        <v>628</v>
      </c>
      <c r="B204" s="297" t="s">
        <v>74</v>
      </c>
      <c r="C204" s="297" t="s">
        <v>280</v>
      </c>
      <c r="D204" s="304">
        <v>3</v>
      </c>
      <c r="E204" s="82">
        <v>6355</v>
      </c>
      <c r="F204" s="82">
        <v>31</v>
      </c>
      <c r="G204" s="82">
        <v>6347</v>
      </c>
      <c r="H204" s="82">
        <v>30</v>
      </c>
      <c r="I204" s="82">
        <v>6374</v>
      </c>
      <c r="J204" s="82">
        <v>50</v>
      </c>
      <c r="K204" s="319">
        <v>6356</v>
      </c>
      <c r="L204" s="319">
        <v>29</v>
      </c>
      <c r="M204" s="82">
        <v>6276</v>
      </c>
      <c r="N204" s="82">
        <v>36</v>
      </c>
    </row>
    <row r="205" spans="1:14" ht="15.5">
      <c r="A205" s="81" t="s">
        <v>634</v>
      </c>
      <c r="B205" s="297" t="s">
        <v>74</v>
      </c>
      <c r="C205" s="297" t="s">
        <v>279</v>
      </c>
      <c r="D205" s="304">
        <v>4</v>
      </c>
      <c r="E205" s="82">
        <v>8872</v>
      </c>
      <c r="F205" s="82">
        <v>94</v>
      </c>
      <c r="G205" s="82">
        <v>8912</v>
      </c>
      <c r="H205" s="82">
        <v>94</v>
      </c>
      <c r="I205" s="82">
        <v>8874</v>
      </c>
      <c r="J205" s="82">
        <v>68</v>
      </c>
      <c r="K205" s="319">
        <v>8760</v>
      </c>
      <c r="L205" s="319">
        <v>62</v>
      </c>
      <c r="M205" s="82">
        <v>8651</v>
      </c>
      <c r="N205" s="82">
        <v>56</v>
      </c>
    </row>
    <row r="206" spans="1:14" ht="15.5">
      <c r="A206" s="81" t="s">
        <v>645</v>
      </c>
      <c r="B206" s="297" t="s">
        <v>74</v>
      </c>
      <c r="C206" s="297" t="s">
        <v>278</v>
      </c>
      <c r="D206" s="304">
        <v>4</v>
      </c>
      <c r="E206" s="82">
        <v>8931</v>
      </c>
      <c r="F206" s="82">
        <v>48</v>
      </c>
      <c r="G206" s="82">
        <v>8902</v>
      </c>
      <c r="H206" s="82">
        <v>50</v>
      </c>
      <c r="I206" s="82">
        <v>8850</v>
      </c>
      <c r="J206" s="82">
        <v>50</v>
      </c>
      <c r="K206" s="319">
        <v>8876</v>
      </c>
      <c r="L206" s="319">
        <v>73</v>
      </c>
      <c r="M206" s="82">
        <v>8756</v>
      </c>
      <c r="N206" s="82">
        <v>66</v>
      </c>
    </row>
    <row r="207" spans="1:14" ht="15.5">
      <c r="A207" s="81" t="s">
        <v>638</v>
      </c>
      <c r="B207" s="297" t="s">
        <v>74</v>
      </c>
      <c r="C207" s="297" t="s">
        <v>277</v>
      </c>
      <c r="D207" s="304">
        <v>3</v>
      </c>
      <c r="E207" s="82">
        <v>8872</v>
      </c>
      <c r="F207" s="82">
        <v>48</v>
      </c>
      <c r="G207" s="82">
        <v>8840</v>
      </c>
      <c r="H207" s="82">
        <v>49</v>
      </c>
      <c r="I207" s="82">
        <v>8773</v>
      </c>
      <c r="J207" s="82">
        <v>31</v>
      </c>
      <c r="K207" s="319">
        <v>8640</v>
      </c>
      <c r="L207" s="319">
        <v>37</v>
      </c>
      <c r="M207" s="82">
        <v>8242</v>
      </c>
      <c r="N207" s="82">
        <v>43</v>
      </c>
    </row>
    <row r="208" spans="1:14" ht="15.5">
      <c r="A208" s="81" t="s">
        <v>640</v>
      </c>
      <c r="B208" s="297" t="s">
        <v>74</v>
      </c>
      <c r="C208" s="297" t="s">
        <v>276</v>
      </c>
      <c r="D208" s="304">
        <v>3</v>
      </c>
      <c r="E208" s="82">
        <v>7752</v>
      </c>
      <c r="F208" s="82">
        <v>62</v>
      </c>
      <c r="G208" s="82">
        <v>7729</v>
      </c>
      <c r="H208" s="82">
        <v>63</v>
      </c>
      <c r="I208" s="82">
        <v>7640</v>
      </c>
      <c r="J208" s="82">
        <v>43</v>
      </c>
      <c r="K208" s="319">
        <v>7489</v>
      </c>
      <c r="L208" s="319">
        <v>63</v>
      </c>
      <c r="M208" s="82">
        <v>7289</v>
      </c>
      <c r="N208" s="82">
        <v>59</v>
      </c>
    </row>
    <row r="209" spans="1:14" ht="15.5">
      <c r="A209" s="81" t="s">
        <v>639</v>
      </c>
      <c r="B209" s="297" t="s">
        <v>74</v>
      </c>
      <c r="C209" s="297" t="s">
        <v>275</v>
      </c>
      <c r="D209" s="304">
        <v>3</v>
      </c>
      <c r="E209" s="82">
        <v>8437</v>
      </c>
      <c r="F209" s="82">
        <v>56</v>
      </c>
      <c r="G209" s="82">
        <v>8427</v>
      </c>
      <c r="H209" s="82">
        <v>55</v>
      </c>
      <c r="I209" s="82">
        <v>8472</v>
      </c>
      <c r="J209" s="82">
        <v>59</v>
      </c>
      <c r="K209" s="319">
        <v>8521</v>
      </c>
      <c r="L209" s="319">
        <v>88</v>
      </c>
      <c r="M209" s="82">
        <v>8704</v>
      </c>
      <c r="N209" s="82">
        <v>80</v>
      </c>
    </row>
    <row r="210" spans="1:14" ht="15.5">
      <c r="A210" s="81" t="s">
        <v>643</v>
      </c>
      <c r="B210" s="297" t="s">
        <v>74</v>
      </c>
      <c r="C210" s="297" t="s">
        <v>274</v>
      </c>
      <c r="D210" s="304">
        <v>4</v>
      </c>
      <c r="E210" s="82">
        <v>12178</v>
      </c>
      <c r="F210" s="82">
        <v>93</v>
      </c>
      <c r="G210" s="82">
        <v>12196</v>
      </c>
      <c r="H210" s="82">
        <v>93</v>
      </c>
      <c r="I210" s="82">
        <v>12284</v>
      </c>
      <c r="J210" s="82">
        <v>91</v>
      </c>
      <c r="K210" s="319">
        <v>12220</v>
      </c>
      <c r="L210" s="319">
        <v>156</v>
      </c>
      <c r="M210" s="82">
        <v>12280</v>
      </c>
      <c r="N210" s="82">
        <v>134</v>
      </c>
    </row>
    <row r="211" spans="1:14" ht="15.5">
      <c r="A211" s="81" t="s">
        <v>637</v>
      </c>
      <c r="B211" s="297" t="s">
        <v>74</v>
      </c>
      <c r="C211" s="297" t="s">
        <v>273</v>
      </c>
      <c r="D211" s="304">
        <v>3</v>
      </c>
      <c r="E211" s="82">
        <v>8422</v>
      </c>
      <c r="F211" s="82">
        <v>44</v>
      </c>
      <c r="G211" s="82">
        <v>8399</v>
      </c>
      <c r="H211" s="82">
        <v>44</v>
      </c>
      <c r="I211" s="82">
        <v>8381</v>
      </c>
      <c r="J211" s="82">
        <v>42</v>
      </c>
      <c r="K211" s="319">
        <v>8340</v>
      </c>
      <c r="L211" s="319">
        <v>47</v>
      </c>
      <c r="M211" s="82">
        <v>8214</v>
      </c>
      <c r="N211" s="82">
        <v>43</v>
      </c>
    </row>
    <row r="212" spans="1:14" ht="15.5">
      <c r="A212" s="81" t="s">
        <v>642</v>
      </c>
      <c r="B212" s="297" t="s">
        <v>74</v>
      </c>
      <c r="C212" s="297" t="s">
        <v>473</v>
      </c>
      <c r="D212" s="304">
        <v>4</v>
      </c>
      <c r="E212" s="82">
        <v>10650</v>
      </c>
      <c r="F212" s="82">
        <v>63</v>
      </c>
      <c r="G212" s="82">
        <v>10633</v>
      </c>
      <c r="H212" s="82">
        <v>63</v>
      </c>
      <c r="I212" s="82">
        <v>10620</v>
      </c>
      <c r="J212" s="82">
        <v>59</v>
      </c>
      <c r="K212" s="319">
        <v>10558</v>
      </c>
      <c r="L212" s="319">
        <v>79</v>
      </c>
      <c r="M212" s="82">
        <v>10434</v>
      </c>
      <c r="N212" s="82">
        <v>82</v>
      </c>
    </row>
    <row r="213" spans="1:14" ht="15.5">
      <c r="A213" s="81" t="s">
        <v>625</v>
      </c>
      <c r="B213" s="297" t="s">
        <v>74</v>
      </c>
      <c r="C213" s="297" t="s">
        <v>272</v>
      </c>
      <c r="D213" s="304">
        <v>3</v>
      </c>
      <c r="E213" s="82">
        <v>4904</v>
      </c>
      <c r="F213" s="82">
        <v>40</v>
      </c>
      <c r="G213" s="82">
        <v>4902</v>
      </c>
      <c r="H213" s="82">
        <v>40</v>
      </c>
      <c r="I213" s="82">
        <v>4908</v>
      </c>
      <c r="J213" s="82">
        <v>31</v>
      </c>
      <c r="K213" s="319">
        <v>4917</v>
      </c>
      <c r="L213" s="319">
        <v>21</v>
      </c>
      <c r="M213" s="82">
        <v>4892</v>
      </c>
      <c r="N213" s="82">
        <v>37</v>
      </c>
    </row>
    <row r="214" spans="1:14" ht="15.5">
      <c r="A214" s="81" t="s">
        <v>631</v>
      </c>
      <c r="B214" s="297" t="s">
        <v>74</v>
      </c>
      <c r="C214" s="297" t="s">
        <v>271</v>
      </c>
      <c r="D214" s="304">
        <v>3</v>
      </c>
      <c r="E214" s="82">
        <v>7187</v>
      </c>
      <c r="F214" s="82">
        <v>70</v>
      </c>
      <c r="G214" s="82">
        <v>7189</v>
      </c>
      <c r="H214" s="82">
        <v>69</v>
      </c>
      <c r="I214" s="82">
        <v>7200</v>
      </c>
      <c r="J214" s="82">
        <v>84</v>
      </c>
      <c r="K214" s="319">
        <v>7087</v>
      </c>
      <c r="L214" s="319">
        <v>55</v>
      </c>
      <c r="M214" s="82">
        <v>7023</v>
      </c>
      <c r="N214" s="82">
        <v>56</v>
      </c>
    </row>
    <row r="215" spans="1:14" ht="15.5">
      <c r="A215" s="81" t="s">
        <v>626</v>
      </c>
      <c r="B215" s="297" t="s">
        <v>74</v>
      </c>
      <c r="C215" s="297" t="s">
        <v>471</v>
      </c>
      <c r="D215" s="304">
        <v>4</v>
      </c>
      <c r="E215" s="82">
        <v>10259</v>
      </c>
      <c r="F215" s="82">
        <v>82</v>
      </c>
      <c r="G215" s="82">
        <v>10230</v>
      </c>
      <c r="H215" s="82">
        <v>82</v>
      </c>
      <c r="I215" s="82">
        <v>10239</v>
      </c>
      <c r="J215" s="82">
        <v>63</v>
      </c>
      <c r="K215" s="319">
        <v>10074</v>
      </c>
      <c r="L215" s="319">
        <v>71</v>
      </c>
      <c r="M215" s="82">
        <v>9934</v>
      </c>
      <c r="N215" s="82">
        <v>83</v>
      </c>
    </row>
    <row r="216" spans="1:14" ht="15.5">
      <c r="A216" s="81" t="s">
        <v>629</v>
      </c>
      <c r="B216" s="297" t="s">
        <v>74</v>
      </c>
      <c r="C216" s="297" t="s">
        <v>270</v>
      </c>
      <c r="D216" s="304">
        <v>4</v>
      </c>
      <c r="E216" s="82">
        <v>10176</v>
      </c>
      <c r="F216" s="82">
        <v>102</v>
      </c>
      <c r="G216" s="82">
        <v>10174</v>
      </c>
      <c r="H216" s="82">
        <v>102</v>
      </c>
      <c r="I216" s="82">
        <v>10229</v>
      </c>
      <c r="J216" s="82">
        <v>95</v>
      </c>
      <c r="K216" s="319">
        <v>10177</v>
      </c>
      <c r="L216" s="319">
        <v>57</v>
      </c>
      <c r="M216" s="82">
        <v>10120</v>
      </c>
      <c r="N216" s="82">
        <v>78</v>
      </c>
    </row>
    <row r="217" spans="1:14" ht="15.5">
      <c r="A217" s="81" t="s">
        <v>627</v>
      </c>
      <c r="B217" s="297" t="s">
        <v>74</v>
      </c>
      <c r="C217" s="297" t="s">
        <v>472</v>
      </c>
      <c r="D217" s="304">
        <v>4</v>
      </c>
      <c r="E217" s="82">
        <v>10043</v>
      </c>
      <c r="F217" s="82">
        <v>59</v>
      </c>
      <c r="G217" s="82">
        <v>10034</v>
      </c>
      <c r="H217" s="82">
        <v>58</v>
      </c>
      <c r="I217" s="82">
        <v>9994</v>
      </c>
      <c r="J217" s="82">
        <v>49</v>
      </c>
      <c r="K217" s="319">
        <v>9970</v>
      </c>
      <c r="L217" s="319">
        <v>86</v>
      </c>
      <c r="M217" s="82">
        <v>9895</v>
      </c>
      <c r="N217" s="82">
        <v>99</v>
      </c>
    </row>
    <row r="218" spans="1:14" ht="20.149999999999999" customHeight="1">
      <c r="A218" s="299" t="s">
        <v>1220</v>
      </c>
      <c r="B218" s="296" t="s">
        <v>26</v>
      </c>
      <c r="C218" s="296"/>
      <c r="D218" s="302">
        <v>22</v>
      </c>
      <c r="E218" s="298">
        <v>60252</v>
      </c>
      <c r="F218" s="298">
        <v>36</v>
      </c>
      <c r="G218" s="298">
        <v>61951</v>
      </c>
      <c r="H218" s="298">
        <v>145</v>
      </c>
      <c r="I218" s="298">
        <v>60493</v>
      </c>
      <c r="J218" s="298">
        <v>574</v>
      </c>
      <c r="K218" s="320">
        <v>60632</v>
      </c>
      <c r="L218" s="320">
        <v>400</v>
      </c>
      <c r="M218" s="298">
        <v>59831</v>
      </c>
      <c r="N218" s="298">
        <v>339</v>
      </c>
    </row>
    <row r="219" spans="1:14" ht="12.75" customHeight="1">
      <c r="A219" s="81" t="s">
        <v>648</v>
      </c>
      <c r="B219" s="297" t="s">
        <v>26</v>
      </c>
      <c r="C219" s="297" t="s">
        <v>474</v>
      </c>
      <c r="D219" s="304">
        <v>3</v>
      </c>
      <c r="E219" s="82">
        <v>7729</v>
      </c>
      <c r="F219" s="82">
        <v>5</v>
      </c>
      <c r="G219" s="82">
        <v>6568</v>
      </c>
      <c r="H219" s="82">
        <v>16</v>
      </c>
      <c r="I219" s="82">
        <v>7865</v>
      </c>
      <c r="J219" s="82">
        <v>68</v>
      </c>
      <c r="K219" s="319">
        <v>7772</v>
      </c>
      <c r="L219" s="319">
        <v>47</v>
      </c>
      <c r="M219" s="82">
        <v>7650</v>
      </c>
      <c r="N219" s="82">
        <v>32</v>
      </c>
    </row>
    <row r="220" spans="1:14" ht="15.5">
      <c r="A220" s="81" t="s">
        <v>646</v>
      </c>
      <c r="B220" s="297" t="s">
        <v>26</v>
      </c>
      <c r="C220" s="297" t="s">
        <v>269</v>
      </c>
      <c r="D220" s="304">
        <v>3</v>
      </c>
      <c r="E220" s="82">
        <v>8523</v>
      </c>
      <c r="F220" s="82">
        <v>6</v>
      </c>
      <c r="G220" s="82">
        <v>9801</v>
      </c>
      <c r="H220" s="82">
        <v>21</v>
      </c>
      <c r="I220" s="82">
        <v>8525</v>
      </c>
      <c r="J220" s="82">
        <v>110</v>
      </c>
      <c r="K220" s="319">
        <v>8662</v>
      </c>
      <c r="L220" s="319">
        <v>65</v>
      </c>
      <c r="M220" s="82">
        <v>8609</v>
      </c>
      <c r="N220" s="82">
        <v>58</v>
      </c>
    </row>
    <row r="221" spans="1:14" ht="15.5">
      <c r="A221" s="81" t="s">
        <v>647</v>
      </c>
      <c r="B221" s="297" t="s">
        <v>26</v>
      </c>
      <c r="C221" s="297" t="s">
        <v>268</v>
      </c>
      <c r="D221" s="304">
        <v>3</v>
      </c>
      <c r="E221" s="82">
        <v>7943</v>
      </c>
      <c r="F221" s="82">
        <v>3</v>
      </c>
      <c r="G221" s="82">
        <v>9550</v>
      </c>
      <c r="H221" s="82">
        <v>34</v>
      </c>
      <c r="I221" s="82">
        <v>7967</v>
      </c>
      <c r="J221" s="82">
        <v>69</v>
      </c>
      <c r="K221" s="319">
        <v>8021</v>
      </c>
      <c r="L221" s="319">
        <v>51</v>
      </c>
      <c r="M221" s="82">
        <v>7868</v>
      </c>
      <c r="N221" s="82">
        <v>37</v>
      </c>
    </row>
    <row r="222" spans="1:14" ht="15.5">
      <c r="A222" s="81" t="s">
        <v>649</v>
      </c>
      <c r="B222" s="297" t="s">
        <v>26</v>
      </c>
      <c r="C222" s="297" t="s">
        <v>267</v>
      </c>
      <c r="D222" s="304">
        <v>4</v>
      </c>
      <c r="E222" s="82">
        <v>10281</v>
      </c>
      <c r="F222" s="82">
        <v>4</v>
      </c>
      <c r="G222" s="82">
        <v>11476</v>
      </c>
      <c r="H222" s="82">
        <v>34</v>
      </c>
      <c r="I222" s="82">
        <v>10322</v>
      </c>
      <c r="J222" s="82">
        <v>69</v>
      </c>
      <c r="K222" s="319">
        <v>10351</v>
      </c>
      <c r="L222" s="319">
        <v>49</v>
      </c>
      <c r="M222" s="82">
        <v>10112</v>
      </c>
      <c r="N222" s="82">
        <v>49</v>
      </c>
    </row>
    <row r="223" spans="1:14" ht="15.5">
      <c r="A223" s="81" t="s">
        <v>652</v>
      </c>
      <c r="B223" s="297" t="s">
        <v>26</v>
      </c>
      <c r="C223" s="297" t="s">
        <v>266</v>
      </c>
      <c r="D223" s="304">
        <v>3</v>
      </c>
      <c r="E223" s="82">
        <v>7767</v>
      </c>
      <c r="F223" s="82">
        <v>2</v>
      </c>
      <c r="G223" s="82">
        <v>6905</v>
      </c>
      <c r="H223" s="82">
        <v>4</v>
      </c>
      <c r="I223" s="82">
        <v>7797</v>
      </c>
      <c r="J223" s="82">
        <v>76</v>
      </c>
      <c r="K223" s="319">
        <v>7799</v>
      </c>
      <c r="L223" s="319">
        <v>51</v>
      </c>
      <c r="M223" s="82">
        <v>7750</v>
      </c>
      <c r="N223" s="82">
        <v>44</v>
      </c>
    </row>
    <row r="224" spans="1:14" ht="15.5">
      <c r="A224" s="81" t="s">
        <v>651</v>
      </c>
      <c r="B224" s="297" t="s">
        <v>26</v>
      </c>
      <c r="C224" s="297" t="s">
        <v>265</v>
      </c>
      <c r="D224" s="304">
        <v>3</v>
      </c>
      <c r="E224" s="82">
        <v>9336</v>
      </c>
      <c r="F224" s="82">
        <v>6</v>
      </c>
      <c r="G224" s="82">
        <v>8456</v>
      </c>
      <c r="H224" s="82">
        <v>14</v>
      </c>
      <c r="I224" s="82">
        <v>9315</v>
      </c>
      <c r="J224" s="82">
        <v>95</v>
      </c>
      <c r="K224" s="319">
        <v>9327</v>
      </c>
      <c r="L224" s="319">
        <v>82</v>
      </c>
      <c r="M224" s="82">
        <v>9286</v>
      </c>
      <c r="N224" s="82">
        <v>60</v>
      </c>
    </row>
    <row r="225" spans="1:14" ht="15.5">
      <c r="A225" s="81" t="s">
        <v>650</v>
      </c>
      <c r="B225" s="297" t="s">
        <v>26</v>
      </c>
      <c r="C225" s="297" t="s">
        <v>264</v>
      </c>
      <c r="D225" s="304">
        <v>3</v>
      </c>
      <c r="E225" s="82">
        <v>8673</v>
      </c>
      <c r="F225" s="82">
        <v>10</v>
      </c>
      <c r="G225" s="82">
        <v>9195</v>
      </c>
      <c r="H225" s="82">
        <v>22</v>
      </c>
      <c r="I225" s="82">
        <v>8702</v>
      </c>
      <c r="J225" s="82">
        <v>87</v>
      </c>
      <c r="K225" s="319">
        <v>8700</v>
      </c>
      <c r="L225" s="319">
        <v>55</v>
      </c>
      <c r="M225" s="82">
        <v>8556</v>
      </c>
      <c r="N225" s="82">
        <v>59</v>
      </c>
    </row>
    <row r="226" spans="1:14" ht="20.149999999999999" customHeight="1">
      <c r="A226" s="299" t="s">
        <v>1221</v>
      </c>
      <c r="B226" s="296" t="s">
        <v>19</v>
      </c>
      <c r="C226" s="296"/>
      <c r="D226" s="302">
        <v>18</v>
      </c>
      <c r="E226" s="298">
        <v>72229</v>
      </c>
      <c r="F226" s="298">
        <v>105</v>
      </c>
      <c r="G226" s="298">
        <v>73545</v>
      </c>
      <c r="H226" s="298">
        <v>331</v>
      </c>
      <c r="I226" s="298">
        <v>73608</v>
      </c>
      <c r="J226" s="298">
        <v>449</v>
      </c>
      <c r="K226" s="320">
        <v>75401</v>
      </c>
      <c r="L226" s="320">
        <v>830</v>
      </c>
      <c r="M226" s="298">
        <v>76142</v>
      </c>
      <c r="N226" s="298">
        <v>792</v>
      </c>
    </row>
    <row r="227" spans="1:14" ht="15.5">
      <c r="A227" s="81" t="s">
        <v>654</v>
      </c>
      <c r="B227" s="297" t="s">
        <v>19</v>
      </c>
      <c r="C227" s="297" t="s">
        <v>263</v>
      </c>
      <c r="D227" s="304">
        <v>3</v>
      </c>
      <c r="E227" s="82">
        <v>13851</v>
      </c>
      <c r="F227" s="82">
        <v>19</v>
      </c>
      <c r="G227" s="82">
        <v>14125</v>
      </c>
      <c r="H227" s="82">
        <v>67</v>
      </c>
      <c r="I227" s="82">
        <v>14123</v>
      </c>
      <c r="J227" s="82">
        <v>102</v>
      </c>
      <c r="K227" s="319">
        <v>14313</v>
      </c>
      <c r="L227" s="319">
        <v>195</v>
      </c>
      <c r="M227" s="82">
        <v>14354</v>
      </c>
      <c r="N227" s="82">
        <v>178</v>
      </c>
    </row>
    <row r="228" spans="1:14" ht="15.5">
      <c r="A228" s="81" t="s">
        <v>655</v>
      </c>
      <c r="B228" s="297" t="s">
        <v>19</v>
      </c>
      <c r="C228" s="297" t="s">
        <v>262</v>
      </c>
      <c r="D228" s="304">
        <v>3</v>
      </c>
      <c r="E228" s="82">
        <v>10854</v>
      </c>
      <c r="F228" s="82">
        <v>15</v>
      </c>
      <c r="G228" s="82">
        <v>11100</v>
      </c>
      <c r="H228" s="82">
        <v>38</v>
      </c>
      <c r="I228" s="82">
        <v>11186</v>
      </c>
      <c r="J228" s="82">
        <v>64</v>
      </c>
      <c r="K228" s="319">
        <v>11537</v>
      </c>
      <c r="L228" s="319">
        <v>110</v>
      </c>
      <c r="M228" s="82">
        <v>11607</v>
      </c>
      <c r="N228" s="82">
        <v>88</v>
      </c>
    </row>
    <row r="229" spans="1:14" ht="15.5">
      <c r="A229" s="81" t="s">
        <v>657</v>
      </c>
      <c r="B229" s="297" t="s">
        <v>19</v>
      </c>
      <c r="C229" s="297" t="s">
        <v>261</v>
      </c>
      <c r="D229" s="304">
        <v>3</v>
      </c>
      <c r="E229" s="82">
        <v>12005</v>
      </c>
      <c r="F229" s="82">
        <v>16</v>
      </c>
      <c r="G229" s="82">
        <v>12177</v>
      </c>
      <c r="H229" s="82">
        <v>52</v>
      </c>
      <c r="I229" s="82">
        <v>12130</v>
      </c>
      <c r="J229" s="82">
        <v>77</v>
      </c>
      <c r="K229" s="319">
        <v>12231</v>
      </c>
      <c r="L229" s="319">
        <v>138</v>
      </c>
      <c r="M229" s="82">
        <v>12215</v>
      </c>
      <c r="N229" s="82">
        <v>140</v>
      </c>
    </row>
    <row r="230" spans="1:14" ht="15.5">
      <c r="A230" s="81" t="s">
        <v>658</v>
      </c>
      <c r="B230" s="297" t="s">
        <v>19</v>
      </c>
      <c r="C230" s="297" t="s">
        <v>260</v>
      </c>
      <c r="D230" s="304">
        <v>3</v>
      </c>
      <c r="E230" s="82">
        <v>11781</v>
      </c>
      <c r="F230" s="82">
        <v>25</v>
      </c>
      <c r="G230" s="82">
        <v>12039</v>
      </c>
      <c r="H230" s="82">
        <v>61</v>
      </c>
      <c r="I230" s="82">
        <v>12136</v>
      </c>
      <c r="J230" s="82">
        <v>75</v>
      </c>
      <c r="K230" s="319">
        <v>12482</v>
      </c>
      <c r="L230" s="319">
        <v>129</v>
      </c>
      <c r="M230" s="82">
        <v>12575</v>
      </c>
      <c r="N230" s="82">
        <v>114</v>
      </c>
    </row>
    <row r="231" spans="1:14" ht="15.5">
      <c r="A231" s="81" t="s">
        <v>656</v>
      </c>
      <c r="B231" s="297" t="s">
        <v>19</v>
      </c>
      <c r="C231" s="297" t="s">
        <v>259</v>
      </c>
      <c r="D231" s="304">
        <v>3</v>
      </c>
      <c r="E231" s="82">
        <v>12624</v>
      </c>
      <c r="F231" s="82">
        <v>18</v>
      </c>
      <c r="G231" s="82">
        <v>12888</v>
      </c>
      <c r="H231" s="82">
        <v>69</v>
      </c>
      <c r="I231" s="82">
        <v>12924</v>
      </c>
      <c r="J231" s="82">
        <v>74</v>
      </c>
      <c r="K231" s="319">
        <v>13681</v>
      </c>
      <c r="L231" s="319">
        <v>141</v>
      </c>
      <c r="M231" s="82">
        <v>14257</v>
      </c>
      <c r="N231" s="82">
        <v>151</v>
      </c>
    </row>
    <row r="232" spans="1:14" ht="15.5">
      <c r="A232" s="81" t="s">
        <v>653</v>
      </c>
      <c r="B232" s="297" t="s">
        <v>19</v>
      </c>
      <c r="C232" s="297" t="s">
        <v>258</v>
      </c>
      <c r="D232" s="304">
        <v>3</v>
      </c>
      <c r="E232" s="82">
        <v>11114</v>
      </c>
      <c r="F232" s="82">
        <v>12</v>
      </c>
      <c r="G232" s="82">
        <v>11216</v>
      </c>
      <c r="H232" s="82">
        <v>44</v>
      </c>
      <c r="I232" s="82">
        <v>11109</v>
      </c>
      <c r="J232" s="82">
        <v>57</v>
      </c>
      <c r="K232" s="319">
        <v>11157</v>
      </c>
      <c r="L232" s="319">
        <v>117</v>
      </c>
      <c r="M232" s="82">
        <v>11134</v>
      </c>
      <c r="N232" s="82">
        <v>121</v>
      </c>
    </row>
    <row r="233" spans="1:14" ht="20.149999999999999" customHeight="1">
      <c r="A233" s="299" t="s">
        <v>1222</v>
      </c>
      <c r="B233" s="296" t="s">
        <v>18</v>
      </c>
      <c r="C233" s="296"/>
      <c r="D233" s="302">
        <v>26</v>
      </c>
      <c r="E233" s="298">
        <v>73857</v>
      </c>
      <c r="F233" s="298">
        <v>89</v>
      </c>
      <c r="G233" s="298">
        <v>73521</v>
      </c>
      <c r="H233" s="298">
        <v>246</v>
      </c>
      <c r="I233" s="298">
        <v>74865</v>
      </c>
      <c r="J233" s="298">
        <v>807</v>
      </c>
      <c r="K233" s="320">
        <v>74641</v>
      </c>
      <c r="L233" s="320">
        <v>685</v>
      </c>
      <c r="M233" s="298">
        <v>74929</v>
      </c>
      <c r="N233" s="298">
        <v>830</v>
      </c>
    </row>
    <row r="234" spans="1:14" ht="15.5">
      <c r="A234" s="81" t="s">
        <v>661</v>
      </c>
      <c r="B234" s="297" t="s">
        <v>18</v>
      </c>
      <c r="C234" s="297" t="s">
        <v>257</v>
      </c>
      <c r="D234" s="304">
        <v>3</v>
      </c>
      <c r="E234" s="82">
        <v>7972</v>
      </c>
      <c r="F234" s="82">
        <v>13</v>
      </c>
      <c r="G234" s="82">
        <v>7945</v>
      </c>
      <c r="H234" s="82">
        <v>43</v>
      </c>
      <c r="I234" s="82">
        <v>8073</v>
      </c>
      <c r="J234" s="82">
        <v>86</v>
      </c>
      <c r="K234" s="319">
        <v>8065</v>
      </c>
      <c r="L234" s="319">
        <v>73</v>
      </c>
      <c r="M234" s="82">
        <v>8182</v>
      </c>
      <c r="N234" s="82">
        <v>96</v>
      </c>
    </row>
    <row r="235" spans="1:14" ht="15.5">
      <c r="A235" s="81" t="s">
        <v>664</v>
      </c>
      <c r="B235" s="297" t="s">
        <v>18</v>
      </c>
      <c r="C235" s="297" t="s">
        <v>256</v>
      </c>
      <c r="D235" s="304">
        <v>3</v>
      </c>
      <c r="E235" s="82">
        <v>9227</v>
      </c>
      <c r="F235" s="82">
        <v>9</v>
      </c>
      <c r="G235" s="82">
        <v>9138</v>
      </c>
      <c r="H235" s="82">
        <v>27</v>
      </c>
      <c r="I235" s="82">
        <v>9395</v>
      </c>
      <c r="J235" s="82">
        <v>98</v>
      </c>
      <c r="K235" s="319">
        <v>9292</v>
      </c>
      <c r="L235" s="319">
        <v>91</v>
      </c>
      <c r="M235" s="82">
        <v>9289</v>
      </c>
      <c r="N235" s="82">
        <v>133</v>
      </c>
    </row>
    <row r="236" spans="1:14" ht="15.5">
      <c r="A236" s="81" t="s">
        <v>665</v>
      </c>
      <c r="B236" s="297" t="s">
        <v>18</v>
      </c>
      <c r="C236" s="297" t="s">
        <v>255</v>
      </c>
      <c r="D236" s="304">
        <v>3</v>
      </c>
      <c r="E236" s="82">
        <v>10030</v>
      </c>
      <c r="F236" s="82">
        <v>10</v>
      </c>
      <c r="G236" s="82">
        <v>10001</v>
      </c>
      <c r="H236" s="82">
        <v>36</v>
      </c>
      <c r="I236" s="82">
        <v>10210</v>
      </c>
      <c r="J236" s="82">
        <v>120</v>
      </c>
      <c r="K236" s="319">
        <v>10220</v>
      </c>
      <c r="L236" s="319">
        <v>97</v>
      </c>
      <c r="M236" s="82">
        <v>10162</v>
      </c>
      <c r="N236" s="82">
        <v>116</v>
      </c>
    </row>
    <row r="237" spans="1:14" ht="15.5">
      <c r="A237" s="81" t="s">
        <v>662</v>
      </c>
      <c r="B237" s="297" t="s">
        <v>18</v>
      </c>
      <c r="C237" s="297" t="s">
        <v>254</v>
      </c>
      <c r="D237" s="304">
        <v>3</v>
      </c>
      <c r="E237" s="82">
        <v>8037</v>
      </c>
      <c r="F237" s="82">
        <v>11</v>
      </c>
      <c r="G237" s="82">
        <v>7993</v>
      </c>
      <c r="H237" s="82">
        <v>30</v>
      </c>
      <c r="I237" s="82">
        <v>8153</v>
      </c>
      <c r="J237" s="82">
        <v>92</v>
      </c>
      <c r="K237" s="319">
        <v>8205</v>
      </c>
      <c r="L237" s="319">
        <v>83</v>
      </c>
      <c r="M237" s="82">
        <v>8344</v>
      </c>
      <c r="N237" s="82">
        <v>90</v>
      </c>
    </row>
    <row r="238" spans="1:14" ht="15.5">
      <c r="A238" s="81" t="s">
        <v>666</v>
      </c>
      <c r="B238" s="297" t="s">
        <v>18</v>
      </c>
      <c r="C238" s="297" t="s">
        <v>253</v>
      </c>
      <c r="D238" s="304">
        <v>4</v>
      </c>
      <c r="E238" s="82">
        <v>12298</v>
      </c>
      <c r="F238" s="82">
        <v>13</v>
      </c>
      <c r="G238" s="82">
        <v>12323</v>
      </c>
      <c r="H238" s="82">
        <v>35</v>
      </c>
      <c r="I238" s="82">
        <v>12470</v>
      </c>
      <c r="J238" s="82">
        <v>137</v>
      </c>
      <c r="K238" s="319">
        <v>12475</v>
      </c>
      <c r="L238" s="319">
        <v>100</v>
      </c>
      <c r="M238" s="82">
        <v>12660</v>
      </c>
      <c r="N238" s="82">
        <v>132</v>
      </c>
    </row>
    <row r="239" spans="1:14" ht="15.5">
      <c r="A239" s="81" t="s">
        <v>663</v>
      </c>
      <c r="B239" s="297" t="s">
        <v>18</v>
      </c>
      <c r="C239" s="297" t="s">
        <v>252</v>
      </c>
      <c r="D239" s="304">
        <v>4</v>
      </c>
      <c r="E239" s="82">
        <v>10839</v>
      </c>
      <c r="F239" s="82">
        <v>16</v>
      </c>
      <c r="G239" s="82">
        <v>10780</v>
      </c>
      <c r="H239" s="82">
        <v>35</v>
      </c>
      <c r="I239" s="82">
        <v>10914</v>
      </c>
      <c r="J239" s="82">
        <v>97</v>
      </c>
      <c r="K239" s="319">
        <v>10833</v>
      </c>
      <c r="L239" s="319">
        <v>93</v>
      </c>
      <c r="M239" s="82">
        <v>10889</v>
      </c>
      <c r="N239" s="82">
        <v>108</v>
      </c>
    </row>
    <row r="240" spans="1:14" ht="15.5">
      <c r="A240" s="81" t="s">
        <v>660</v>
      </c>
      <c r="B240" s="297" t="s">
        <v>18</v>
      </c>
      <c r="C240" s="297" t="s">
        <v>251</v>
      </c>
      <c r="D240" s="304">
        <v>3</v>
      </c>
      <c r="E240" s="82">
        <v>8106</v>
      </c>
      <c r="F240" s="82">
        <v>13</v>
      </c>
      <c r="G240" s="82">
        <v>8041</v>
      </c>
      <c r="H240" s="82">
        <v>19</v>
      </c>
      <c r="I240" s="82">
        <v>8216</v>
      </c>
      <c r="J240" s="82">
        <v>90</v>
      </c>
      <c r="K240" s="319">
        <v>8150</v>
      </c>
      <c r="L240" s="319">
        <v>80</v>
      </c>
      <c r="M240" s="82">
        <v>8090</v>
      </c>
      <c r="N240" s="82">
        <v>81</v>
      </c>
    </row>
    <row r="241" spans="1:14" ht="15.5">
      <c r="A241" s="81" t="s">
        <v>659</v>
      </c>
      <c r="B241" s="297" t="s">
        <v>18</v>
      </c>
      <c r="C241" s="297" t="s">
        <v>250</v>
      </c>
      <c r="D241" s="304">
        <v>3</v>
      </c>
      <c r="E241" s="82">
        <v>7348</v>
      </c>
      <c r="F241" s="82">
        <v>4</v>
      </c>
      <c r="G241" s="82">
        <v>7300</v>
      </c>
      <c r="H241" s="82">
        <v>21</v>
      </c>
      <c r="I241" s="82">
        <v>7434</v>
      </c>
      <c r="J241" s="82">
        <v>87</v>
      </c>
      <c r="K241" s="319">
        <v>7401</v>
      </c>
      <c r="L241" s="319">
        <v>68</v>
      </c>
      <c r="M241" s="82">
        <v>7313</v>
      </c>
      <c r="N241" s="82">
        <v>74</v>
      </c>
    </row>
    <row r="242" spans="1:14" ht="20.149999999999999" customHeight="1">
      <c r="A242" s="299" t="s">
        <v>1223</v>
      </c>
      <c r="B242" s="296" t="s">
        <v>1362</v>
      </c>
      <c r="C242" s="296"/>
      <c r="D242" s="302">
        <v>31</v>
      </c>
      <c r="E242" s="298">
        <v>21873</v>
      </c>
      <c r="F242" s="298">
        <v>207</v>
      </c>
      <c r="G242" s="298">
        <v>21851</v>
      </c>
      <c r="H242" s="298">
        <v>208</v>
      </c>
      <c r="I242" s="298">
        <v>21818</v>
      </c>
      <c r="J242" s="298">
        <v>174</v>
      </c>
      <c r="K242" s="320">
        <v>21626</v>
      </c>
      <c r="L242" s="320">
        <v>294</v>
      </c>
      <c r="M242" s="298">
        <v>21388</v>
      </c>
      <c r="N242" s="298">
        <v>164</v>
      </c>
    </row>
    <row r="243" spans="1:14" ht="15.5">
      <c r="A243" s="81" t="s">
        <v>507</v>
      </c>
      <c r="B243" s="297" t="s">
        <v>439</v>
      </c>
      <c r="C243" s="297" t="s">
        <v>341</v>
      </c>
      <c r="D243" s="304">
        <v>4</v>
      </c>
      <c r="E243" s="82">
        <v>2547</v>
      </c>
      <c r="F243" s="82">
        <v>22</v>
      </c>
      <c r="G243" s="82">
        <v>2542</v>
      </c>
      <c r="H243" s="82">
        <v>22</v>
      </c>
      <c r="I243" s="82">
        <v>2512</v>
      </c>
      <c r="J243" s="82">
        <v>22</v>
      </c>
      <c r="K243" s="319">
        <v>2509</v>
      </c>
      <c r="L243" s="319">
        <v>36</v>
      </c>
      <c r="M243" s="82"/>
      <c r="N243" s="82"/>
    </row>
    <row r="244" spans="1:14" ht="15.5">
      <c r="A244" s="81" t="s">
        <v>508</v>
      </c>
      <c r="B244" s="297" t="s">
        <v>439</v>
      </c>
      <c r="C244" s="297" t="s">
        <v>340</v>
      </c>
      <c r="D244" s="304">
        <v>4</v>
      </c>
      <c r="E244" s="82">
        <v>2505</v>
      </c>
      <c r="F244" s="82">
        <v>31</v>
      </c>
      <c r="G244" s="82">
        <v>2502</v>
      </c>
      <c r="H244" s="82">
        <v>31</v>
      </c>
      <c r="I244" s="82">
        <v>2503</v>
      </c>
      <c r="J244" s="82">
        <v>19</v>
      </c>
      <c r="K244" s="319">
        <v>2478</v>
      </c>
      <c r="L244" s="319">
        <v>34</v>
      </c>
      <c r="M244" s="82"/>
      <c r="N244" s="82"/>
    </row>
    <row r="245" spans="1:14" ht="15.5">
      <c r="A245" s="81" t="s">
        <v>509</v>
      </c>
      <c r="B245" s="297" t="s">
        <v>439</v>
      </c>
      <c r="C245" s="297" t="s">
        <v>339</v>
      </c>
      <c r="D245" s="304">
        <v>3</v>
      </c>
      <c r="E245" s="82">
        <v>2359</v>
      </c>
      <c r="F245" s="82">
        <v>20</v>
      </c>
      <c r="G245" s="82">
        <v>2363</v>
      </c>
      <c r="H245" s="82">
        <v>20</v>
      </c>
      <c r="I245" s="82">
        <v>2369</v>
      </c>
      <c r="J245" s="82">
        <v>23</v>
      </c>
      <c r="K245" s="319">
        <v>2355</v>
      </c>
      <c r="L245" s="319">
        <v>30</v>
      </c>
      <c r="M245" s="82"/>
      <c r="N245" s="82"/>
    </row>
    <row r="246" spans="1:14" ht="15.5">
      <c r="A246" s="81" t="s">
        <v>510</v>
      </c>
      <c r="B246" s="297" t="s">
        <v>439</v>
      </c>
      <c r="C246" s="297" t="s">
        <v>338</v>
      </c>
      <c r="D246" s="304">
        <v>3</v>
      </c>
      <c r="E246" s="82">
        <v>2301</v>
      </c>
      <c r="F246" s="82">
        <v>26</v>
      </c>
      <c r="G246" s="82">
        <v>2297</v>
      </c>
      <c r="H246" s="82">
        <v>26</v>
      </c>
      <c r="I246" s="82">
        <v>2295</v>
      </c>
      <c r="J246" s="82">
        <v>26</v>
      </c>
      <c r="K246" s="319">
        <v>2237</v>
      </c>
      <c r="L246" s="319">
        <v>43</v>
      </c>
      <c r="M246" s="82"/>
      <c r="N246" s="82"/>
    </row>
    <row r="247" spans="1:14" ht="15.5">
      <c r="A247" s="81" t="s">
        <v>511</v>
      </c>
      <c r="B247" s="297" t="s">
        <v>439</v>
      </c>
      <c r="C247" s="297" t="s">
        <v>337</v>
      </c>
      <c r="D247" s="304">
        <v>3</v>
      </c>
      <c r="E247" s="82">
        <v>1899</v>
      </c>
      <c r="F247" s="82">
        <v>18</v>
      </c>
      <c r="G247" s="82">
        <v>1898</v>
      </c>
      <c r="H247" s="82">
        <v>18</v>
      </c>
      <c r="I247" s="82">
        <v>1907</v>
      </c>
      <c r="J247" s="82">
        <v>10</v>
      </c>
      <c r="K247" s="319">
        <v>1886</v>
      </c>
      <c r="L247" s="319">
        <v>22</v>
      </c>
      <c r="M247" s="82"/>
      <c r="N247" s="82"/>
    </row>
    <row r="248" spans="1:14" ht="15.5">
      <c r="A248" s="81" t="s">
        <v>513</v>
      </c>
      <c r="B248" s="297" t="s">
        <v>439</v>
      </c>
      <c r="C248" s="297" t="s">
        <v>495</v>
      </c>
      <c r="D248" s="304">
        <v>3</v>
      </c>
      <c r="E248" s="82">
        <v>2422</v>
      </c>
      <c r="F248" s="82">
        <v>17</v>
      </c>
      <c r="G248" s="82">
        <v>2420</v>
      </c>
      <c r="H248" s="82">
        <v>18</v>
      </c>
      <c r="I248" s="82">
        <v>2430</v>
      </c>
      <c r="J248" s="82">
        <v>13</v>
      </c>
      <c r="K248" s="319">
        <v>2415</v>
      </c>
      <c r="L248" s="319">
        <v>29</v>
      </c>
      <c r="M248" s="82"/>
      <c r="N248" s="82"/>
    </row>
    <row r="249" spans="1:14" ht="15.5">
      <c r="A249" s="81" t="s">
        <v>512</v>
      </c>
      <c r="B249" s="297" t="s">
        <v>439</v>
      </c>
      <c r="C249" s="297" t="s">
        <v>336</v>
      </c>
      <c r="D249" s="304">
        <v>3</v>
      </c>
      <c r="E249" s="82">
        <v>1916</v>
      </c>
      <c r="F249" s="82">
        <v>23</v>
      </c>
      <c r="G249" s="82">
        <v>1916</v>
      </c>
      <c r="H249" s="82">
        <v>23</v>
      </c>
      <c r="I249" s="82">
        <v>1906</v>
      </c>
      <c r="J249" s="82">
        <v>25</v>
      </c>
      <c r="K249" s="319">
        <v>1901</v>
      </c>
      <c r="L249" s="319">
        <v>24</v>
      </c>
      <c r="M249" s="82"/>
      <c r="N249" s="82"/>
    </row>
    <row r="250" spans="1:14" ht="15.5">
      <c r="A250" s="81" t="s">
        <v>514</v>
      </c>
      <c r="B250" s="297" t="s">
        <v>439</v>
      </c>
      <c r="C250" s="297" t="s">
        <v>335</v>
      </c>
      <c r="D250" s="304">
        <v>4</v>
      </c>
      <c r="E250" s="82">
        <v>2920</v>
      </c>
      <c r="F250" s="82">
        <v>18</v>
      </c>
      <c r="G250" s="82">
        <v>2911</v>
      </c>
      <c r="H250" s="82">
        <v>18</v>
      </c>
      <c r="I250" s="82">
        <v>2911</v>
      </c>
      <c r="J250" s="82">
        <v>16</v>
      </c>
      <c r="K250" s="319">
        <v>2882</v>
      </c>
      <c r="L250" s="319">
        <v>28</v>
      </c>
      <c r="M250" s="82"/>
      <c r="N250" s="82"/>
    </row>
    <row r="251" spans="1:14" ht="15.5">
      <c r="A251" s="81" t="s">
        <v>515</v>
      </c>
      <c r="B251" s="297" t="s">
        <v>439</v>
      </c>
      <c r="C251" s="297" t="s">
        <v>334</v>
      </c>
      <c r="D251" s="304">
        <v>4</v>
      </c>
      <c r="E251" s="82">
        <v>3004</v>
      </c>
      <c r="F251" s="82">
        <v>32</v>
      </c>
      <c r="G251" s="82">
        <v>3002</v>
      </c>
      <c r="H251" s="82">
        <v>32</v>
      </c>
      <c r="I251" s="82">
        <v>2985</v>
      </c>
      <c r="J251" s="82">
        <v>20</v>
      </c>
      <c r="K251" s="319">
        <v>2963</v>
      </c>
      <c r="L251" s="319">
        <v>48</v>
      </c>
      <c r="M251" s="82"/>
      <c r="N251" s="82"/>
    </row>
    <row r="252" spans="1:14" ht="20.149999999999999" customHeight="1">
      <c r="A252" s="299" t="s">
        <v>1223</v>
      </c>
      <c r="B252" s="296" t="s">
        <v>1360</v>
      </c>
      <c r="C252" s="297"/>
      <c r="D252" s="302">
        <f>SUM(D253:D263)</f>
        <v>29</v>
      </c>
      <c r="E252" s="82"/>
      <c r="F252" s="82"/>
      <c r="G252" s="82"/>
      <c r="H252" s="82"/>
      <c r="I252" s="82"/>
      <c r="J252" s="82"/>
      <c r="K252" s="319"/>
      <c r="L252" s="319"/>
      <c r="M252" s="298">
        <v>21388</v>
      </c>
      <c r="N252" s="298">
        <v>164</v>
      </c>
    </row>
    <row r="253" spans="1:14" ht="15.5">
      <c r="A253" s="81" t="s">
        <v>507</v>
      </c>
      <c r="B253" s="297" t="s">
        <v>439</v>
      </c>
      <c r="C253" s="297" t="s">
        <v>341</v>
      </c>
      <c r="D253" s="304">
        <v>3</v>
      </c>
      <c r="E253" s="82"/>
      <c r="F253" s="82"/>
      <c r="G253" s="82"/>
      <c r="H253" s="82"/>
      <c r="I253" s="82"/>
      <c r="J253" s="82"/>
      <c r="K253" s="319"/>
      <c r="L253" s="319"/>
      <c r="M253" s="82">
        <v>2511</v>
      </c>
      <c r="N253" s="82">
        <v>16</v>
      </c>
    </row>
    <row r="254" spans="1:14" ht="15.5">
      <c r="A254" s="81" t="s">
        <v>1134</v>
      </c>
      <c r="B254" s="297" t="s">
        <v>439</v>
      </c>
      <c r="C254" s="297" t="s">
        <v>1097</v>
      </c>
      <c r="D254" s="304">
        <v>2</v>
      </c>
      <c r="E254" s="82"/>
      <c r="F254" s="82"/>
      <c r="G254" s="82"/>
      <c r="H254" s="82"/>
      <c r="I254" s="82"/>
      <c r="J254" s="82"/>
      <c r="K254" s="319"/>
      <c r="L254" s="319"/>
      <c r="M254" s="82">
        <v>957</v>
      </c>
      <c r="N254" s="82">
        <v>9</v>
      </c>
    </row>
    <row r="255" spans="1:14" ht="15.5">
      <c r="A255" s="81" t="s">
        <v>1135</v>
      </c>
      <c r="B255" s="297" t="s">
        <v>439</v>
      </c>
      <c r="C255" s="297" t="s">
        <v>338</v>
      </c>
      <c r="D255" s="304">
        <v>3</v>
      </c>
      <c r="E255" s="82"/>
      <c r="F255" s="82"/>
      <c r="G255" s="82"/>
      <c r="H255" s="82"/>
      <c r="I255" s="82"/>
      <c r="J255" s="82"/>
      <c r="K255" s="319"/>
      <c r="L255" s="319"/>
      <c r="M255" s="82">
        <v>2161</v>
      </c>
      <c r="N255" s="82">
        <v>22</v>
      </c>
    </row>
    <row r="256" spans="1:14" ht="15.5">
      <c r="A256" s="81" t="s">
        <v>1136</v>
      </c>
      <c r="B256" s="297" t="s">
        <v>439</v>
      </c>
      <c r="C256" s="297" t="s">
        <v>1098</v>
      </c>
      <c r="D256" s="304">
        <v>2</v>
      </c>
      <c r="E256" s="82"/>
      <c r="F256" s="82"/>
      <c r="G256" s="82"/>
      <c r="H256" s="82"/>
      <c r="I256" s="82"/>
      <c r="J256" s="82"/>
      <c r="K256" s="319"/>
      <c r="L256" s="319"/>
      <c r="M256" s="82">
        <v>1517</v>
      </c>
      <c r="N256" s="82">
        <v>9</v>
      </c>
    </row>
    <row r="257" spans="1:14" ht="15.5">
      <c r="A257" s="81" t="s">
        <v>1137</v>
      </c>
      <c r="B257" s="297" t="s">
        <v>439</v>
      </c>
      <c r="C257" s="297" t="s">
        <v>1099</v>
      </c>
      <c r="D257" s="304">
        <v>2</v>
      </c>
      <c r="E257" s="82"/>
      <c r="F257" s="82"/>
      <c r="G257" s="82"/>
      <c r="H257" s="82"/>
      <c r="I257" s="82"/>
      <c r="J257" s="82"/>
      <c r="K257" s="319"/>
      <c r="L257" s="319"/>
      <c r="M257" s="82">
        <v>1309</v>
      </c>
      <c r="N257" s="82">
        <v>6</v>
      </c>
    </row>
    <row r="258" spans="1:14" ht="15.5">
      <c r="A258" s="81" t="s">
        <v>1138</v>
      </c>
      <c r="B258" s="297" t="s">
        <v>439</v>
      </c>
      <c r="C258" s="297" t="s">
        <v>1100</v>
      </c>
      <c r="D258" s="304">
        <v>2</v>
      </c>
      <c r="E258" s="82"/>
      <c r="F258" s="82"/>
      <c r="G258" s="82"/>
      <c r="H258" s="82"/>
      <c r="I258" s="82"/>
      <c r="J258" s="82"/>
      <c r="K258" s="319"/>
      <c r="L258" s="319"/>
      <c r="M258" s="82">
        <v>1658</v>
      </c>
      <c r="N258" s="82">
        <v>7</v>
      </c>
    </row>
    <row r="259" spans="1:14" ht="15.5">
      <c r="A259" s="81" t="s">
        <v>1139</v>
      </c>
      <c r="B259" s="297" t="s">
        <v>439</v>
      </c>
      <c r="C259" s="297" t="s">
        <v>1101</v>
      </c>
      <c r="D259" s="304">
        <v>2</v>
      </c>
      <c r="E259" s="82"/>
      <c r="F259" s="82"/>
      <c r="G259" s="82"/>
      <c r="H259" s="82"/>
      <c r="I259" s="82"/>
      <c r="J259" s="82"/>
      <c r="K259" s="319"/>
      <c r="L259" s="319"/>
      <c r="M259" s="82">
        <v>1408</v>
      </c>
      <c r="N259" s="82">
        <v>8</v>
      </c>
    </row>
    <row r="260" spans="1:14" ht="15.5">
      <c r="A260" s="81" t="s">
        <v>1140</v>
      </c>
      <c r="B260" s="297" t="s">
        <v>439</v>
      </c>
      <c r="C260" s="297" t="s">
        <v>335</v>
      </c>
      <c r="D260" s="304">
        <v>4</v>
      </c>
      <c r="E260" s="82"/>
      <c r="F260" s="82"/>
      <c r="G260" s="82"/>
      <c r="H260" s="82"/>
      <c r="I260" s="82"/>
      <c r="J260" s="82"/>
      <c r="K260" s="319"/>
      <c r="L260" s="319"/>
      <c r="M260" s="82">
        <v>3052</v>
      </c>
      <c r="N260" s="82">
        <v>17</v>
      </c>
    </row>
    <row r="261" spans="1:14" ht="15.5">
      <c r="A261" s="81" t="s">
        <v>1141</v>
      </c>
      <c r="B261" s="297" t="s">
        <v>439</v>
      </c>
      <c r="C261" s="297" t="s">
        <v>334</v>
      </c>
      <c r="D261" s="304">
        <v>4</v>
      </c>
      <c r="E261" s="82"/>
      <c r="F261" s="82"/>
      <c r="G261" s="82"/>
      <c r="H261" s="82"/>
      <c r="I261" s="82"/>
      <c r="J261" s="82"/>
      <c r="K261" s="319"/>
      <c r="L261" s="319"/>
      <c r="M261" s="82">
        <v>3023</v>
      </c>
      <c r="N261" s="82">
        <v>34</v>
      </c>
    </row>
    <row r="262" spans="1:14" ht="15.5">
      <c r="A262" s="81" t="s">
        <v>1142</v>
      </c>
      <c r="B262" s="297" t="s">
        <v>439</v>
      </c>
      <c r="C262" s="297" t="s">
        <v>1102</v>
      </c>
      <c r="D262" s="304">
        <v>3</v>
      </c>
      <c r="E262" s="82"/>
      <c r="F262" s="82"/>
      <c r="G262" s="82"/>
      <c r="H262" s="82"/>
      <c r="I262" s="82"/>
      <c r="J262" s="82"/>
      <c r="K262" s="319"/>
      <c r="L262" s="319"/>
      <c r="M262" s="82">
        <v>2455</v>
      </c>
      <c r="N262" s="82">
        <v>21</v>
      </c>
    </row>
    <row r="263" spans="1:14" ht="15.5">
      <c r="A263" s="81" t="s">
        <v>1143</v>
      </c>
      <c r="B263" s="297" t="s">
        <v>439</v>
      </c>
      <c r="C263" s="297" t="s">
        <v>1103</v>
      </c>
      <c r="D263" s="304">
        <v>2</v>
      </c>
      <c r="E263" s="82"/>
      <c r="F263" s="82"/>
      <c r="G263" s="82"/>
      <c r="H263" s="82"/>
      <c r="I263" s="82"/>
      <c r="J263" s="82"/>
      <c r="K263" s="319"/>
      <c r="L263" s="319"/>
      <c r="M263" s="82">
        <v>1337</v>
      </c>
      <c r="N263" s="82">
        <v>15</v>
      </c>
    </row>
    <row r="264" spans="1:14" ht="20.149999999999999" customHeight="1">
      <c r="A264" s="299" t="s">
        <v>1224</v>
      </c>
      <c r="B264" s="296" t="s">
        <v>1361</v>
      </c>
      <c r="C264" s="297"/>
      <c r="D264" s="302">
        <v>33</v>
      </c>
      <c r="E264" s="298">
        <v>107716</v>
      </c>
      <c r="F264" s="298">
        <v>568</v>
      </c>
      <c r="G264" s="298">
        <v>108157</v>
      </c>
      <c r="H264" s="298">
        <v>501</v>
      </c>
      <c r="I264" s="298">
        <v>108923</v>
      </c>
      <c r="J264" s="298">
        <v>828</v>
      </c>
      <c r="K264" s="320">
        <v>110043</v>
      </c>
      <c r="L264" s="320">
        <v>1223</v>
      </c>
      <c r="M264" s="298">
        <v>108145</v>
      </c>
      <c r="N264" s="298">
        <v>1128</v>
      </c>
    </row>
    <row r="265" spans="1:14" ht="15.5">
      <c r="A265" s="81" t="s">
        <v>671</v>
      </c>
      <c r="B265" s="297" t="s">
        <v>73</v>
      </c>
      <c r="C265" s="297" t="s">
        <v>249</v>
      </c>
      <c r="D265" s="304">
        <v>3</v>
      </c>
      <c r="E265" s="82">
        <v>9748</v>
      </c>
      <c r="F265" s="82">
        <v>42</v>
      </c>
      <c r="G265" s="82">
        <v>9876</v>
      </c>
      <c r="H265" s="82">
        <v>36</v>
      </c>
      <c r="I265" s="82">
        <v>9939</v>
      </c>
      <c r="J265" s="82">
        <v>84</v>
      </c>
      <c r="K265" s="319"/>
      <c r="L265" s="319"/>
      <c r="M265" s="82"/>
      <c r="N265" s="82"/>
    </row>
    <row r="266" spans="1:14" ht="15.5">
      <c r="A266" s="81" t="s">
        <v>672</v>
      </c>
      <c r="B266" s="297" t="s">
        <v>73</v>
      </c>
      <c r="C266" s="297" t="s">
        <v>248</v>
      </c>
      <c r="D266" s="304">
        <v>3</v>
      </c>
      <c r="E266" s="82">
        <v>10101</v>
      </c>
      <c r="F266" s="82">
        <v>57</v>
      </c>
      <c r="G266" s="82">
        <v>10193</v>
      </c>
      <c r="H266" s="82">
        <v>46</v>
      </c>
      <c r="I266" s="82">
        <v>10298</v>
      </c>
      <c r="J266" s="82">
        <v>81</v>
      </c>
      <c r="K266" s="319"/>
      <c r="L266" s="319"/>
      <c r="M266" s="82"/>
      <c r="N266" s="82"/>
    </row>
    <row r="267" spans="1:14" ht="15.5">
      <c r="A267" s="81" t="s">
        <v>668</v>
      </c>
      <c r="B267" s="297" t="s">
        <v>73</v>
      </c>
      <c r="C267" s="297" t="s">
        <v>247</v>
      </c>
      <c r="D267" s="304">
        <v>3</v>
      </c>
      <c r="E267" s="82">
        <v>10015</v>
      </c>
      <c r="F267" s="82">
        <v>63</v>
      </c>
      <c r="G267" s="82">
        <v>10063</v>
      </c>
      <c r="H267" s="82">
        <v>63</v>
      </c>
      <c r="I267" s="82">
        <v>10125</v>
      </c>
      <c r="J267" s="82">
        <v>71</v>
      </c>
      <c r="K267" s="319"/>
      <c r="L267" s="319"/>
      <c r="M267" s="82"/>
      <c r="N267" s="82"/>
    </row>
    <row r="268" spans="1:14" ht="15.5">
      <c r="A268" s="81" t="s">
        <v>676</v>
      </c>
      <c r="B268" s="297" t="s">
        <v>73</v>
      </c>
      <c r="C268" s="297" t="s">
        <v>477</v>
      </c>
      <c r="D268" s="304">
        <v>3</v>
      </c>
      <c r="E268" s="82">
        <v>8924</v>
      </c>
      <c r="F268" s="82">
        <v>41</v>
      </c>
      <c r="G268" s="82">
        <v>8870</v>
      </c>
      <c r="H268" s="82">
        <v>45</v>
      </c>
      <c r="I268" s="82">
        <v>8978</v>
      </c>
      <c r="J268" s="82">
        <v>65</v>
      </c>
      <c r="K268" s="319"/>
      <c r="L268" s="319"/>
      <c r="M268" s="82"/>
      <c r="N268" s="82"/>
    </row>
    <row r="269" spans="1:14" ht="15.5">
      <c r="A269" s="81" t="s">
        <v>667</v>
      </c>
      <c r="B269" s="297" t="s">
        <v>73</v>
      </c>
      <c r="C269" s="297" t="s">
        <v>246</v>
      </c>
      <c r="D269" s="304">
        <v>4</v>
      </c>
      <c r="E269" s="82">
        <v>12006</v>
      </c>
      <c r="F269" s="82">
        <v>58</v>
      </c>
      <c r="G269" s="82">
        <v>12006</v>
      </c>
      <c r="H269" s="82">
        <v>47</v>
      </c>
      <c r="I269" s="82">
        <v>12090</v>
      </c>
      <c r="J269" s="82">
        <v>64</v>
      </c>
      <c r="K269" s="319"/>
      <c r="L269" s="319"/>
      <c r="M269" s="82"/>
      <c r="N269" s="82"/>
    </row>
    <row r="270" spans="1:14" ht="15.5">
      <c r="A270" s="81" t="s">
        <v>673</v>
      </c>
      <c r="B270" s="297" t="s">
        <v>73</v>
      </c>
      <c r="C270" s="297" t="s">
        <v>245</v>
      </c>
      <c r="D270" s="304">
        <v>3</v>
      </c>
      <c r="E270" s="82">
        <v>10528</v>
      </c>
      <c r="F270" s="82">
        <v>55</v>
      </c>
      <c r="G270" s="82">
        <v>10537</v>
      </c>
      <c r="H270" s="82">
        <v>46</v>
      </c>
      <c r="I270" s="82">
        <v>10616</v>
      </c>
      <c r="J270" s="82">
        <v>64</v>
      </c>
      <c r="K270" s="319"/>
      <c r="L270" s="319"/>
      <c r="M270" s="82"/>
      <c r="N270" s="82"/>
    </row>
    <row r="271" spans="1:14" ht="15.5">
      <c r="A271" s="81" t="s">
        <v>669</v>
      </c>
      <c r="B271" s="297" t="s">
        <v>73</v>
      </c>
      <c r="C271" s="297" t="s">
        <v>244</v>
      </c>
      <c r="D271" s="304">
        <v>4</v>
      </c>
      <c r="E271" s="82">
        <v>13407</v>
      </c>
      <c r="F271" s="82">
        <v>95</v>
      </c>
      <c r="G271" s="82">
        <v>13416</v>
      </c>
      <c r="H271" s="82">
        <v>79</v>
      </c>
      <c r="I271" s="82">
        <v>13449</v>
      </c>
      <c r="J271" s="82">
        <v>131</v>
      </c>
      <c r="K271" s="319"/>
      <c r="L271" s="319"/>
      <c r="M271" s="82"/>
      <c r="N271" s="82"/>
    </row>
    <row r="272" spans="1:14" ht="15.5">
      <c r="A272" s="81" t="s">
        <v>674</v>
      </c>
      <c r="B272" s="297" t="s">
        <v>73</v>
      </c>
      <c r="C272" s="297" t="s">
        <v>243</v>
      </c>
      <c r="D272" s="304">
        <v>4</v>
      </c>
      <c r="E272" s="82">
        <v>13627</v>
      </c>
      <c r="F272" s="82">
        <v>57</v>
      </c>
      <c r="G272" s="82">
        <v>13730</v>
      </c>
      <c r="H272" s="82">
        <v>42</v>
      </c>
      <c r="I272" s="82">
        <v>13833</v>
      </c>
      <c r="J272" s="82">
        <v>107</v>
      </c>
      <c r="K272" s="319"/>
      <c r="L272" s="319"/>
      <c r="M272" s="82"/>
      <c r="N272" s="82"/>
    </row>
    <row r="273" spans="1:14" ht="15.5">
      <c r="A273" s="81" t="s">
        <v>675</v>
      </c>
      <c r="B273" s="297" t="s">
        <v>73</v>
      </c>
      <c r="C273" s="297" t="s">
        <v>476</v>
      </c>
      <c r="D273" s="304">
        <v>3</v>
      </c>
      <c r="E273" s="82">
        <v>9891</v>
      </c>
      <c r="F273" s="82">
        <v>46</v>
      </c>
      <c r="G273" s="82">
        <v>9928</v>
      </c>
      <c r="H273" s="82">
        <v>49</v>
      </c>
      <c r="I273" s="82">
        <v>10014</v>
      </c>
      <c r="J273" s="82">
        <v>87</v>
      </c>
      <c r="K273" s="319"/>
      <c r="L273" s="319"/>
      <c r="M273" s="82"/>
      <c r="N273" s="82"/>
    </row>
    <row r="274" spans="1:14" ht="15.5">
      <c r="A274" s="81" t="s">
        <v>670</v>
      </c>
      <c r="B274" s="297" t="s">
        <v>73</v>
      </c>
      <c r="C274" s="297" t="s">
        <v>475</v>
      </c>
      <c r="D274" s="304">
        <v>3</v>
      </c>
      <c r="E274" s="82">
        <v>9469</v>
      </c>
      <c r="F274" s="82">
        <v>54</v>
      </c>
      <c r="G274" s="82">
        <v>9538</v>
      </c>
      <c r="H274" s="82">
        <v>48</v>
      </c>
      <c r="I274" s="82">
        <v>9581</v>
      </c>
      <c r="J274" s="82">
        <v>74</v>
      </c>
      <c r="K274" s="319"/>
      <c r="L274" s="319"/>
      <c r="M274" s="82"/>
      <c r="N274" s="82"/>
    </row>
    <row r="275" spans="1:14" ht="20.149999999999999" customHeight="1">
      <c r="A275" s="299" t="s">
        <v>1224</v>
      </c>
      <c r="B275" s="296" t="s">
        <v>1363</v>
      </c>
      <c r="C275" s="296"/>
      <c r="D275" s="302">
        <v>33</v>
      </c>
      <c r="E275" s="298">
        <v>107716</v>
      </c>
      <c r="F275" s="298">
        <v>568</v>
      </c>
      <c r="G275" s="298">
        <v>108157</v>
      </c>
      <c r="H275" s="298">
        <v>501</v>
      </c>
      <c r="I275" s="298">
        <v>108923</v>
      </c>
      <c r="J275" s="298">
        <v>828</v>
      </c>
      <c r="K275" s="320">
        <v>110043</v>
      </c>
      <c r="L275" s="320">
        <v>1223</v>
      </c>
      <c r="M275" s="298">
        <v>108145</v>
      </c>
      <c r="N275" s="298">
        <v>1128</v>
      </c>
    </row>
    <row r="276" spans="1:14" ht="15.5">
      <c r="A276" s="297" t="s">
        <v>940</v>
      </c>
      <c r="B276" s="297" t="s">
        <v>73</v>
      </c>
      <c r="C276" s="309" t="s">
        <v>932</v>
      </c>
      <c r="D276" s="304">
        <v>3</v>
      </c>
      <c r="E276" s="82"/>
      <c r="F276" s="82"/>
      <c r="G276" s="82"/>
      <c r="H276" s="82"/>
      <c r="I276" s="82"/>
      <c r="J276" s="82"/>
      <c r="K276" s="319">
        <v>8615</v>
      </c>
      <c r="L276" s="319">
        <v>102</v>
      </c>
      <c r="M276" s="82">
        <v>8352</v>
      </c>
      <c r="N276" s="82">
        <v>76</v>
      </c>
    </row>
    <row r="277" spans="1:14" ht="15.5">
      <c r="A277" s="297" t="s">
        <v>941</v>
      </c>
      <c r="B277" s="297" t="s">
        <v>73</v>
      </c>
      <c r="C277" s="309" t="s">
        <v>933</v>
      </c>
      <c r="D277" s="304">
        <v>1</v>
      </c>
      <c r="E277" s="82"/>
      <c r="F277" s="82"/>
      <c r="G277" s="82"/>
      <c r="H277" s="82"/>
      <c r="I277" s="82"/>
      <c r="J277" s="82"/>
      <c r="K277" s="319">
        <v>4075</v>
      </c>
      <c r="L277" s="319">
        <v>39</v>
      </c>
      <c r="M277" s="82">
        <v>4001</v>
      </c>
      <c r="N277" s="82">
        <v>24</v>
      </c>
    </row>
    <row r="278" spans="1:14" ht="15.5">
      <c r="A278" s="297" t="s">
        <v>942</v>
      </c>
      <c r="B278" s="297" t="s">
        <v>73</v>
      </c>
      <c r="C278" s="309" t="s">
        <v>934</v>
      </c>
      <c r="D278" s="304">
        <v>5</v>
      </c>
      <c r="E278" s="82"/>
      <c r="F278" s="82"/>
      <c r="G278" s="82"/>
      <c r="H278" s="82"/>
      <c r="I278" s="82"/>
      <c r="J278" s="82"/>
      <c r="K278" s="319">
        <v>16501</v>
      </c>
      <c r="L278" s="319">
        <v>174</v>
      </c>
      <c r="M278" s="82">
        <v>16153</v>
      </c>
      <c r="N278" s="82">
        <v>176</v>
      </c>
    </row>
    <row r="279" spans="1:14" ht="15.5">
      <c r="A279" s="297" t="s">
        <v>668</v>
      </c>
      <c r="B279" s="297" t="s">
        <v>73</v>
      </c>
      <c r="C279" s="309" t="s">
        <v>247</v>
      </c>
      <c r="D279" s="304">
        <v>3</v>
      </c>
      <c r="E279" s="82"/>
      <c r="F279" s="82"/>
      <c r="G279" s="82"/>
      <c r="H279" s="82"/>
      <c r="I279" s="82"/>
      <c r="J279" s="82"/>
      <c r="K279" s="319">
        <v>10257</v>
      </c>
      <c r="L279" s="319">
        <v>127</v>
      </c>
      <c r="M279" s="82">
        <v>10127</v>
      </c>
      <c r="N279" s="82">
        <v>117</v>
      </c>
    </row>
    <row r="280" spans="1:14" ht="15.5">
      <c r="A280" s="297" t="s">
        <v>676</v>
      </c>
      <c r="B280" s="297" t="s">
        <v>73</v>
      </c>
      <c r="C280" s="309" t="s">
        <v>477</v>
      </c>
      <c r="D280" s="304">
        <v>3</v>
      </c>
      <c r="E280" s="82"/>
      <c r="F280" s="82"/>
      <c r="G280" s="82"/>
      <c r="H280" s="82"/>
      <c r="I280" s="82"/>
      <c r="J280" s="82"/>
      <c r="K280" s="319">
        <v>9059</v>
      </c>
      <c r="L280" s="319">
        <v>106</v>
      </c>
      <c r="M280" s="82">
        <v>8898</v>
      </c>
      <c r="N280" s="82">
        <v>100</v>
      </c>
    </row>
    <row r="281" spans="1:14" ht="15.5">
      <c r="A281" s="297" t="s">
        <v>667</v>
      </c>
      <c r="B281" s="297" t="s">
        <v>73</v>
      </c>
      <c r="C281" s="309" t="s">
        <v>246</v>
      </c>
      <c r="D281" s="304">
        <v>4</v>
      </c>
      <c r="E281" s="82"/>
      <c r="F281" s="82"/>
      <c r="G281" s="82"/>
      <c r="H281" s="82"/>
      <c r="I281" s="82"/>
      <c r="J281" s="82"/>
      <c r="K281" s="319">
        <v>12193</v>
      </c>
      <c r="L281" s="319">
        <v>108</v>
      </c>
      <c r="M281" s="82">
        <v>11966</v>
      </c>
      <c r="N281" s="82">
        <v>99</v>
      </c>
    </row>
    <row r="282" spans="1:14" ht="15.5">
      <c r="A282" s="297" t="s">
        <v>669</v>
      </c>
      <c r="B282" s="297" t="s">
        <v>73</v>
      </c>
      <c r="C282" s="309" t="s">
        <v>244</v>
      </c>
      <c r="D282" s="304">
        <v>4</v>
      </c>
      <c r="E282" s="82"/>
      <c r="F282" s="82"/>
      <c r="G282" s="82"/>
      <c r="H282" s="82"/>
      <c r="I282" s="82"/>
      <c r="J282" s="82"/>
      <c r="K282" s="319">
        <v>13674</v>
      </c>
      <c r="L282" s="319">
        <v>172</v>
      </c>
      <c r="M282" s="82">
        <v>13550</v>
      </c>
      <c r="N282" s="82">
        <v>165</v>
      </c>
    </row>
    <row r="283" spans="1:14" ht="15.5">
      <c r="A283" s="297" t="s">
        <v>943</v>
      </c>
      <c r="B283" s="297" t="s">
        <v>73</v>
      </c>
      <c r="C283" s="309" t="s">
        <v>935</v>
      </c>
      <c r="D283" s="304">
        <v>5</v>
      </c>
      <c r="E283" s="82"/>
      <c r="F283" s="82"/>
      <c r="G283" s="82"/>
      <c r="H283" s="82"/>
      <c r="I283" s="82"/>
      <c r="J283" s="82"/>
      <c r="K283" s="319">
        <v>18593</v>
      </c>
      <c r="L283" s="319">
        <v>197</v>
      </c>
      <c r="M283" s="82">
        <v>18393</v>
      </c>
      <c r="N283" s="82">
        <v>175</v>
      </c>
    </row>
    <row r="284" spans="1:14" ht="15.5">
      <c r="A284" s="297" t="s">
        <v>944</v>
      </c>
      <c r="B284" s="297" t="s">
        <v>73</v>
      </c>
      <c r="C284" s="309" t="s">
        <v>936</v>
      </c>
      <c r="D284" s="304">
        <v>5</v>
      </c>
      <c r="E284" s="82"/>
      <c r="F284" s="82"/>
      <c r="G284" s="82"/>
      <c r="H284" s="82"/>
      <c r="I284" s="82"/>
      <c r="J284" s="82"/>
      <c r="K284" s="319">
        <v>17076</v>
      </c>
      <c r="L284" s="319">
        <v>198</v>
      </c>
      <c r="M284" s="82">
        <v>16705</v>
      </c>
      <c r="N284" s="82">
        <v>196</v>
      </c>
    </row>
    <row r="285" spans="1:14" ht="20.149999999999999" customHeight="1">
      <c r="A285" s="299" t="s">
        <v>1225</v>
      </c>
      <c r="B285" s="296" t="s">
        <v>72</v>
      </c>
      <c r="C285" s="296"/>
      <c r="D285" s="302">
        <v>77</v>
      </c>
      <c r="E285" s="298">
        <v>255395</v>
      </c>
      <c r="F285" s="298">
        <v>165</v>
      </c>
      <c r="G285" s="298">
        <v>264020</v>
      </c>
      <c r="H285" s="298">
        <v>850</v>
      </c>
      <c r="I285" s="298">
        <v>261555</v>
      </c>
      <c r="J285" s="298">
        <v>1294</v>
      </c>
      <c r="K285" s="320">
        <v>262926</v>
      </c>
      <c r="L285" s="320">
        <v>1292</v>
      </c>
      <c r="M285" s="298">
        <v>263510</v>
      </c>
      <c r="N285" s="298">
        <v>1335</v>
      </c>
    </row>
    <row r="286" spans="1:14" ht="15.5">
      <c r="A286" s="81" t="s">
        <v>807</v>
      </c>
      <c r="B286" s="297" t="s">
        <v>72</v>
      </c>
      <c r="C286" s="297" t="s">
        <v>242</v>
      </c>
      <c r="D286" s="304">
        <v>4</v>
      </c>
      <c r="E286" s="82">
        <v>12433</v>
      </c>
      <c r="F286" s="82">
        <v>2</v>
      </c>
      <c r="G286" s="82">
        <v>12834</v>
      </c>
      <c r="H286" s="82">
        <v>24</v>
      </c>
      <c r="I286" s="82">
        <v>12522</v>
      </c>
      <c r="J286" s="82">
        <v>43</v>
      </c>
      <c r="K286" s="319">
        <v>12600</v>
      </c>
      <c r="L286" s="319">
        <v>50</v>
      </c>
      <c r="M286" s="82">
        <v>12682</v>
      </c>
      <c r="N286" s="82">
        <v>52</v>
      </c>
    </row>
    <row r="287" spans="1:14" ht="15.5">
      <c r="A287" s="81" t="s">
        <v>806</v>
      </c>
      <c r="B287" s="297" t="s">
        <v>72</v>
      </c>
      <c r="C287" s="297" t="s">
        <v>241</v>
      </c>
      <c r="D287" s="304">
        <v>4</v>
      </c>
      <c r="E287" s="82">
        <v>14567</v>
      </c>
      <c r="F287" s="82">
        <v>13</v>
      </c>
      <c r="G287" s="82">
        <v>15031</v>
      </c>
      <c r="H287" s="82">
        <v>57</v>
      </c>
      <c r="I287" s="82">
        <v>14856</v>
      </c>
      <c r="J287" s="82">
        <v>72</v>
      </c>
      <c r="K287" s="319">
        <v>14927</v>
      </c>
      <c r="L287" s="319">
        <v>74</v>
      </c>
      <c r="M287" s="82">
        <v>14911</v>
      </c>
      <c r="N287" s="82">
        <v>75</v>
      </c>
    </row>
    <row r="288" spans="1:14" ht="15.5">
      <c r="A288" s="81" t="s">
        <v>810</v>
      </c>
      <c r="B288" s="297" t="s">
        <v>72</v>
      </c>
      <c r="C288" s="297" t="s">
        <v>240</v>
      </c>
      <c r="D288" s="304">
        <v>4</v>
      </c>
      <c r="E288" s="82">
        <v>14547</v>
      </c>
      <c r="F288" s="82">
        <v>12</v>
      </c>
      <c r="G288" s="82">
        <v>14986</v>
      </c>
      <c r="H288" s="82">
        <v>44</v>
      </c>
      <c r="I288" s="82">
        <v>14862</v>
      </c>
      <c r="J288" s="82">
        <v>93</v>
      </c>
      <c r="K288" s="319">
        <v>15012</v>
      </c>
      <c r="L288" s="319">
        <v>98</v>
      </c>
      <c r="M288" s="82">
        <v>14949</v>
      </c>
      <c r="N288" s="82">
        <v>94</v>
      </c>
    </row>
    <row r="289" spans="1:14" ht="15.5">
      <c r="A289" s="81" t="s">
        <v>813</v>
      </c>
      <c r="B289" s="297" t="s">
        <v>72</v>
      </c>
      <c r="C289" s="297" t="s">
        <v>239</v>
      </c>
      <c r="D289" s="304">
        <v>4</v>
      </c>
      <c r="E289" s="82">
        <v>12060</v>
      </c>
      <c r="F289" s="82">
        <v>10</v>
      </c>
      <c r="G289" s="82">
        <v>12356</v>
      </c>
      <c r="H289" s="82">
        <v>33</v>
      </c>
      <c r="I289" s="82">
        <v>12181</v>
      </c>
      <c r="J289" s="82">
        <v>43</v>
      </c>
      <c r="K289" s="319">
        <v>12216</v>
      </c>
      <c r="L289" s="319">
        <v>46</v>
      </c>
      <c r="M289" s="82">
        <v>12174</v>
      </c>
      <c r="N289" s="82">
        <v>54</v>
      </c>
    </row>
    <row r="290" spans="1:14" ht="15.5">
      <c r="A290" s="81" t="s">
        <v>805</v>
      </c>
      <c r="B290" s="297" t="s">
        <v>72</v>
      </c>
      <c r="C290" s="297" t="s">
        <v>481</v>
      </c>
      <c r="D290" s="304">
        <v>4</v>
      </c>
      <c r="E290" s="82">
        <v>11743</v>
      </c>
      <c r="F290" s="82">
        <v>5</v>
      </c>
      <c r="G290" s="82">
        <v>12141</v>
      </c>
      <c r="H290" s="82">
        <v>39</v>
      </c>
      <c r="I290" s="82">
        <v>11980</v>
      </c>
      <c r="J290" s="82">
        <v>59</v>
      </c>
      <c r="K290" s="319">
        <v>11934</v>
      </c>
      <c r="L290" s="319">
        <v>51</v>
      </c>
      <c r="M290" s="82">
        <v>11944</v>
      </c>
      <c r="N290" s="82">
        <v>50</v>
      </c>
    </row>
    <row r="291" spans="1:14" ht="15.5">
      <c r="A291" s="81" t="s">
        <v>809</v>
      </c>
      <c r="B291" s="297" t="s">
        <v>72</v>
      </c>
      <c r="C291" s="297" t="s">
        <v>238</v>
      </c>
      <c r="D291" s="304">
        <v>4</v>
      </c>
      <c r="E291" s="82">
        <v>12744</v>
      </c>
      <c r="F291" s="82">
        <v>6</v>
      </c>
      <c r="G291" s="82">
        <v>13216</v>
      </c>
      <c r="H291" s="82">
        <v>40</v>
      </c>
      <c r="I291" s="82">
        <v>13028</v>
      </c>
      <c r="J291" s="82">
        <v>58</v>
      </c>
      <c r="K291" s="319">
        <v>12997</v>
      </c>
      <c r="L291" s="319">
        <v>61</v>
      </c>
      <c r="M291" s="82">
        <v>13141</v>
      </c>
      <c r="N291" s="82">
        <v>68</v>
      </c>
    </row>
    <row r="292" spans="1:14" ht="15.5">
      <c r="A292" s="81" t="s">
        <v>808</v>
      </c>
      <c r="B292" s="297" t="s">
        <v>72</v>
      </c>
      <c r="C292" s="297" t="s">
        <v>237</v>
      </c>
      <c r="D292" s="304">
        <v>3</v>
      </c>
      <c r="E292" s="82">
        <v>9934</v>
      </c>
      <c r="F292" s="82">
        <v>5</v>
      </c>
      <c r="G292" s="82">
        <v>10281</v>
      </c>
      <c r="H292" s="82">
        <v>46</v>
      </c>
      <c r="I292" s="82">
        <v>10177</v>
      </c>
      <c r="J292" s="82">
        <v>48</v>
      </c>
      <c r="K292" s="319">
        <v>10280</v>
      </c>
      <c r="L292" s="319">
        <v>53</v>
      </c>
      <c r="M292" s="82">
        <v>10350</v>
      </c>
      <c r="N292" s="82">
        <v>59</v>
      </c>
    </row>
    <row r="293" spans="1:14" ht="15.5">
      <c r="A293" s="81" t="s">
        <v>802</v>
      </c>
      <c r="B293" s="297" t="s">
        <v>72</v>
      </c>
      <c r="C293" s="297" t="s">
        <v>478</v>
      </c>
      <c r="D293" s="304">
        <v>4</v>
      </c>
      <c r="E293" s="82">
        <v>12577</v>
      </c>
      <c r="F293" s="82">
        <v>10</v>
      </c>
      <c r="G293" s="82">
        <v>13084</v>
      </c>
      <c r="H293" s="82">
        <v>42</v>
      </c>
      <c r="I293" s="82">
        <v>12843</v>
      </c>
      <c r="J293" s="82">
        <v>68</v>
      </c>
      <c r="K293" s="319">
        <v>12918</v>
      </c>
      <c r="L293" s="319">
        <v>59</v>
      </c>
      <c r="M293" s="82">
        <v>12989</v>
      </c>
      <c r="N293" s="82">
        <v>44</v>
      </c>
    </row>
    <row r="294" spans="1:14" ht="12.75" customHeight="1">
      <c r="A294" s="81" t="s">
        <v>800</v>
      </c>
      <c r="B294" s="297" t="s">
        <v>72</v>
      </c>
      <c r="C294" s="297" t="s">
        <v>236</v>
      </c>
      <c r="D294" s="304">
        <v>4</v>
      </c>
      <c r="E294" s="82">
        <v>14654</v>
      </c>
      <c r="F294" s="82">
        <v>14</v>
      </c>
      <c r="G294" s="82">
        <v>15161</v>
      </c>
      <c r="H294" s="82">
        <v>65</v>
      </c>
      <c r="I294" s="82">
        <v>15229</v>
      </c>
      <c r="J294" s="82">
        <v>122</v>
      </c>
      <c r="K294" s="319">
        <v>15405</v>
      </c>
      <c r="L294" s="319">
        <v>115</v>
      </c>
      <c r="M294" s="82">
        <v>15330</v>
      </c>
      <c r="N294" s="82">
        <v>114</v>
      </c>
    </row>
    <row r="295" spans="1:14" ht="15.5">
      <c r="A295" s="81" t="s">
        <v>801</v>
      </c>
      <c r="B295" s="297" t="s">
        <v>72</v>
      </c>
      <c r="C295" s="297" t="s">
        <v>235</v>
      </c>
      <c r="D295" s="304">
        <v>4</v>
      </c>
      <c r="E295" s="82">
        <v>12396</v>
      </c>
      <c r="F295" s="82">
        <v>14</v>
      </c>
      <c r="G295" s="82">
        <v>12829</v>
      </c>
      <c r="H295" s="82">
        <v>49</v>
      </c>
      <c r="I295" s="82">
        <v>12709</v>
      </c>
      <c r="J295" s="82">
        <v>56</v>
      </c>
      <c r="K295" s="319">
        <v>12749</v>
      </c>
      <c r="L295" s="319">
        <v>62</v>
      </c>
      <c r="M295" s="82">
        <v>12717</v>
      </c>
      <c r="N295" s="82">
        <v>65</v>
      </c>
    </row>
    <row r="296" spans="1:14" ht="15.5">
      <c r="A296" s="81" t="s">
        <v>811</v>
      </c>
      <c r="B296" s="297" t="s">
        <v>72</v>
      </c>
      <c r="C296" s="297" t="s">
        <v>234</v>
      </c>
      <c r="D296" s="304">
        <v>4</v>
      </c>
      <c r="E296" s="82">
        <v>11826</v>
      </c>
      <c r="F296" s="82">
        <v>4</v>
      </c>
      <c r="G296" s="82">
        <v>12164</v>
      </c>
      <c r="H296" s="82">
        <v>23</v>
      </c>
      <c r="I296" s="82">
        <v>12041</v>
      </c>
      <c r="J296" s="82">
        <v>58</v>
      </c>
      <c r="K296" s="319">
        <v>12077</v>
      </c>
      <c r="L296" s="319">
        <v>42</v>
      </c>
      <c r="M296" s="82">
        <v>12088</v>
      </c>
      <c r="N296" s="82">
        <v>38</v>
      </c>
    </row>
    <row r="297" spans="1:14" ht="15.5">
      <c r="A297" s="81" t="s">
        <v>804</v>
      </c>
      <c r="B297" s="297" t="s">
        <v>72</v>
      </c>
      <c r="C297" s="297" t="s">
        <v>480</v>
      </c>
      <c r="D297" s="304">
        <v>3</v>
      </c>
      <c r="E297" s="82">
        <v>9824</v>
      </c>
      <c r="F297" s="82">
        <v>8</v>
      </c>
      <c r="G297" s="82">
        <v>10199</v>
      </c>
      <c r="H297" s="82">
        <v>39</v>
      </c>
      <c r="I297" s="82">
        <v>10245</v>
      </c>
      <c r="J297" s="82">
        <v>46</v>
      </c>
      <c r="K297" s="319">
        <v>10545</v>
      </c>
      <c r="L297" s="319">
        <v>60</v>
      </c>
      <c r="M297" s="82">
        <v>10803</v>
      </c>
      <c r="N297" s="82">
        <v>63</v>
      </c>
    </row>
    <row r="298" spans="1:14" ht="15.5">
      <c r="A298" s="81" t="s">
        <v>799</v>
      </c>
      <c r="B298" s="297" t="s">
        <v>72</v>
      </c>
      <c r="C298" s="297" t="s">
        <v>233</v>
      </c>
      <c r="D298" s="304">
        <v>3</v>
      </c>
      <c r="E298" s="82">
        <v>9578</v>
      </c>
      <c r="F298" s="82">
        <v>4</v>
      </c>
      <c r="G298" s="82">
        <v>9975</v>
      </c>
      <c r="H298" s="82">
        <v>28</v>
      </c>
      <c r="I298" s="82">
        <v>9832</v>
      </c>
      <c r="J298" s="82">
        <v>42</v>
      </c>
      <c r="K298" s="319">
        <v>9844</v>
      </c>
      <c r="L298" s="319">
        <v>41</v>
      </c>
      <c r="M298" s="82">
        <v>9844</v>
      </c>
      <c r="N298" s="82">
        <v>37</v>
      </c>
    </row>
    <row r="299" spans="1:14" ht="15.5">
      <c r="A299" s="81" t="s">
        <v>814</v>
      </c>
      <c r="B299" s="297" t="s">
        <v>72</v>
      </c>
      <c r="C299" s="297" t="s">
        <v>232</v>
      </c>
      <c r="D299" s="304">
        <v>3</v>
      </c>
      <c r="E299" s="82">
        <v>9902</v>
      </c>
      <c r="F299" s="82">
        <v>3</v>
      </c>
      <c r="G299" s="82">
        <v>10227</v>
      </c>
      <c r="H299" s="82">
        <v>25</v>
      </c>
      <c r="I299" s="82">
        <v>10155</v>
      </c>
      <c r="J299" s="82">
        <v>48</v>
      </c>
      <c r="K299" s="319">
        <v>10282</v>
      </c>
      <c r="L299" s="319">
        <v>44</v>
      </c>
      <c r="M299" s="82">
        <v>10334</v>
      </c>
      <c r="N299" s="82">
        <v>38</v>
      </c>
    </row>
    <row r="300" spans="1:14" ht="15.5">
      <c r="A300" s="81" t="s">
        <v>816</v>
      </c>
      <c r="B300" s="297" t="s">
        <v>72</v>
      </c>
      <c r="C300" s="297" t="s">
        <v>231</v>
      </c>
      <c r="D300" s="304">
        <v>4</v>
      </c>
      <c r="E300" s="82">
        <v>13349</v>
      </c>
      <c r="F300" s="82">
        <v>5</v>
      </c>
      <c r="G300" s="82">
        <v>13836</v>
      </c>
      <c r="H300" s="82">
        <v>50</v>
      </c>
      <c r="I300" s="82">
        <v>13724</v>
      </c>
      <c r="J300" s="82">
        <v>79</v>
      </c>
      <c r="K300" s="319">
        <v>13640</v>
      </c>
      <c r="L300" s="319">
        <v>78</v>
      </c>
      <c r="M300" s="82">
        <v>13604</v>
      </c>
      <c r="N300" s="82">
        <v>72</v>
      </c>
    </row>
    <row r="301" spans="1:14" ht="15.5">
      <c r="A301" s="81" t="s">
        <v>817</v>
      </c>
      <c r="B301" s="297" t="s">
        <v>72</v>
      </c>
      <c r="C301" s="297" t="s">
        <v>230</v>
      </c>
      <c r="D301" s="304">
        <v>4</v>
      </c>
      <c r="E301" s="82">
        <v>14625</v>
      </c>
      <c r="F301" s="82">
        <v>4</v>
      </c>
      <c r="G301" s="82">
        <v>15199</v>
      </c>
      <c r="H301" s="82">
        <v>33</v>
      </c>
      <c r="I301" s="82">
        <v>15132</v>
      </c>
      <c r="J301" s="82">
        <v>68</v>
      </c>
      <c r="K301" s="319">
        <v>15369</v>
      </c>
      <c r="L301" s="319">
        <v>89</v>
      </c>
      <c r="M301" s="82">
        <v>15490</v>
      </c>
      <c r="N301" s="82">
        <v>99</v>
      </c>
    </row>
    <row r="302" spans="1:14" ht="15.5">
      <c r="A302" s="81" t="s">
        <v>815</v>
      </c>
      <c r="B302" s="297" t="s">
        <v>72</v>
      </c>
      <c r="C302" s="297" t="s">
        <v>229</v>
      </c>
      <c r="D302" s="304">
        <v>3</v>
      </c>
      <c r="E302" s="82">
        <v>10621</v>
      </c>
      <c r="F302" s="82">
        <v>12</v>
      </c>
      <c r="G302" s="82">
        <v>11033</v>
      </c>
      <c r="H302" s="82">
        <v>37</v>
      </c>
      <c r="I302" s="82">
        <v>10949</v>
      </c>
      <c r="J302" s="82">
        <v>54</v>
      </c>
      <c r="K302" s="319">
        <v>11031</v>
      </c>
      <c r="L302" s="319">
        <v>50</v>
      </c>
      <c r="M302" s="82">
        <v>11115</v>
      </c>
      <c r="N302" s="82">
        <v>54</v>
      </c>
    </row>
    <row r="303" spans="1:14" ht="15.5">
      <c r="A303" s="81" t="s">
        <v>818</v>
      </c>
      <c r="B303" s="297" t="s">
        <v>72</v>
      </c>
      <c r="C303" s="297" t="s">
        <v>228</v>
      </c>
      <c r="D303" s="304">
        <v>4</v>
      </c>
      <c r="E303" s="82">
        <v>14043</v>
      </c>
      <c r="F303" s="82">
        <v>13</v>
      </c>
      <c r="G303" s="82">
        <v>14462</v>
      </c>
      <c r="H303" s="82">
        <v>56</v>
      </c>
      <c r="I303" s="82">
        <v>14335</v>
      </c>
      <c r="J303" s="82">
        <v>81</v>
      </c>
      <c r="K303" s="319">
        <v>14338</v>
      </c>
      <c r="L303" s="319">
        <v>69</v>
      </c>
      <c r="M303" s="82">
        <v>14357</v>
      </c>
      <c r="N303" s="82">
        <v>80</v>
      </c>
    </row>
    <row r="304" spans="1:14" ht="15.5">
      <c r="A304" s="81" t="s">
        <v>803</v>
      </c>
      <c r="B304" s="297" t="s">
        <v>72</v>
      </c>
      <c r="C304" s="297" t="s">
        <v>479</v>
      </c>
      <c r="D304" s="304">
        <v>3</v>
      </c>
      <c r="E304" s="82">
        <v>10089</v>
      </c>
      <c r="F304" s="82">
        <v>4</v>
      </c>
      <c r="G304" s="82">
        <v>10438</v>
      </c>
      <c r="H304" s="82">
        <v>39</v>
      </c>
      <c r="I304" s="82">
        <v>10371</v>
      </c>
      <c r="J304" s="82">
        <v>58</v>
      </c>
      <c r="K304" s="319">
        <v>10503</v>
      </c>
      <c r="L304" s="319">
        <v>48</v>
      </c>
      <c r="M304" s="82">
        <v>10540</v>
      </c>
      <c r="N304" s="82">
        <v>55</v>
      </c>
    </row>
    <row r="305" spans="1:14" ht="15.5">
      <c r="A305" s="81" t="s">
        <v>812</v>
      </c>
      <c r="B305" s="297" t="s">
        <v>72</v>
      </c>
      <c r="C305" s="297" t="s">
        <v>227</v>
      </c>
      <c r="D305" s="304">
        <v>3</v>
      </c>
      <c r="E305" s="82">
        <v>10534</v>
      </c>
      <c r="F305" s="82">
        <v>5</v>
      </c>
      <c r="G305" s="82">
        <v>10835</v>
      </c>
      <c r="H305" s="82">
        <v>23</v>
      </c>
      <c r="I305" s="82">
        <v>10849</v>
      </c>
      <c r="J305" s="82">
        <v>44</v>
      </c>
      <c r="K305" s="319">
        <v>10854</v>
      </c>
      <c r="L305" s="319">
        <v>49</v>
      </c>
      <c r="M305" s="82">
        <v>10807</v>
      </c>
      <c r="N305" s="82">
        <v>58</v>
      </c>
    </row>
    <row r="306" spans="1:14" ht="15.5">
      <c r="A306" s="81" t="s">
        <v>819</v>
      </c>
      <c r="B306" s="297" t="s">
        <v>72</v>
      </c>
      <c r="C306" s="297" t="s">
        <v>226</v>
      </c>
      <c r="D306" s="304">
        <v>4</v>
      </c>
      <c r="E306" s="82">
        <v>13349</v>
      </c>
      <c r="F306" s="82">
        <v>12</v>
      </c>
      <c r="G306" s="82">
        <v>13733</v>
      </c>
      <c r="H306" s="82">
        <v>58</v>
      </c>
      <c r="I306" s="82">
        <v>13535</v>
      </c>
      <c r="J306" s="82">
        <v>54</v>
      </c>
      <c r="K306" s="319">
        <v>13405</v>
      </c>
      <c r="L306" s="319">
        <v>53</v>
      </c>
      <c r="M306" s="82">
        <v>13341</v>
      </c>
      <c r="N306" s="82">
        <v>66</v>
      </c>
    </row>
    <row r="307" spans="1:14" ht="20.149999999999999" customHeight="1">
      <c r="A307" s="299" t="s">
        <v>1226</v>
      </c>
      <c r="B307" s="312" t="s">
        <v>71</v>
      </c>
      <c r="C307" s="296"/>
      <c r="D307" s="302">
        <v>21</v>
      </c>
      <c r="E307" s="298">
        <v>17508</v>
      </c>
      <c r="F307" s="298">
        <v>88</v>
      </c>
      <c r="G307" s="298">
        <v>17508</v>
      </c>
      <c r="H307" s="298">
        <v>88</v>
      </c>
      <c r="I307" s="298">
        <v>17532</v>
      </c>
      <c r="J307" s="298">
        <v>129</v>
      </c>
      <c r="K307" s="321">
        <v>17669</v>
      </c>
      <c r="L307" s="321">
        <v>152</v>
      </c>
      <c r="M307" s="298">
        <v>17696</v>
      </c>
      <c r="N307" s="298">
        <v>140</v>
      </c>
    </row>
    <row r="308" spans="1:14" ht="15.5">
      <c r="A308" s="81" t="s">
        <v>516</v>
      </c>
      <c r="B308" s="310" t="s">
        <v>71</v>
      </c>
      <c r="C308" s="297" t="s">
        <v>225</v>
      </c>
      <c r="D308" s="304">
        <v>3</v>
      </c>
      <c r="E308" s="82">
        <v>2752</v>
      </c>
      <c r="F308" s="82">
        <v>14</v>
      </c>
      <c r="G308" s="82">
        <v>2752</v>
      </c>
      <c r="H308" s="82">
        <v>14</v>
      </c>
      <c r="I308" s="82">
        <v>2787</v>
      </c>
      <c r="J308" s="82">
        <v>28</v>
      </c>
      <c r="K308" s="319">
        <v>2677</v>
      </c>
      <c r="L308" s="319">
        <v>34</v>
      </c>
      <c r="M308" s="82">
        <v>2678</v>
      </c>
      <c r="N308" s="82">
        <v>31</v>
      </c>
    </row>
    <row r="309" spans="1:14" ht="15.5">
      <c r="A309" s="81" t="s">
        <v>517</v>
      </c>
      <c r="B309" s="310" t="s">
        <v>71</v>
      </c>
      <c r="C309" s="297" t="s">
        <v>224</v>
      </c>
      <c r="D309" s="304">
        <v>4</v>
      </c>
      <c r="E309" s="82">
        <v>3497</v>
      </c>
      <c r="F309" s="82">
        <v>17</v>
      </c>
      <c r="G309" s="82">
        <v>3497</v>
      </c>
      <c r="H309" s="82">
        <v>17</v>
      </c>
      <c r="I309" s="82">
        <v>3494</v>
      </c>
      <c r="J309" s="82">
        <v>17</v>
      </c>
      <c r="K309" s="319">
        <v>3677</v>
      </c>
      <c r="L309" s="319">
        <v>23</v>
      </c>
      <c r="M309" s="82">
        <v>3660</v>
      </c>
      <c r="N309" s="82">
        <v>25</v>
      </c>
    </row>
    <row r="310" spans="1:14" ht="15.5">
      <c r="A310" s="81" t="s">
        <v>518</v>
      </c>
      <c r="B310" s="310" t="s">
        <v>71</v>
      </c>
      <c r="C310" s="297" t="s">
        <v>223</v>
      </c>
      <c r="D310" s="304">
        <v>4</v>
      </c>
      <c r="E310" s="82">
        <v>3652</v>
      </c>
      <c r="F310" s="82">
        <v>11</v>
      </c>
      <c r="G310" s="82">
        <v>3652</v>
      </c>
      <c r="H310" s="82">
        <v>11</v>
      </c>
      <c r="I310" s="82">
        <v>3665</v>
      </c>
      <c r="J310" s="82">
        <v>30</v>
      </c>
      <c r="K310" s="319">
        <v>3641</v>
      </c>
      <c r="L310" s="319">
        <v>28</v>
      </c>
      <c r="M310" s="82">
        <v>3655</v>
      </c>
      <c r="N310" s="82">
        <v>25</v>
      </c>
    </row>
    <row r="311" spans="1:14" ht="15.5">
      <c r="A311" s="81" t="s">
        <v>519</v>
      </c>
      <c r="B311" s="310" t="s">
        <v>71</v>
      </c>
      <c r="C311" s="297" t="s">
        <v>198</v>
      </c>
      <c r="D311" s="304">
        <v>3</v>
      </c>
      <c r="E311" s="82">
        <v>1845</v>
      </c>
      <c r="F311" s="82">
        <v>9</v>
      </c>
      <c r="G311" s="82">
        <v>1845</v>
      </c>
      <c r="H311" s="82">
        <v>9</v>
      </c>
      <c r="I311" s="82">
        <v>1825</v>
      </c>
      <c r="J311" s="82">
        <v>14</v>
      </c>
      <c r="K311" s="319">
        <v>1834</v>
      </c>
      <c r="L311" s="319">
        <v>15</v>
      </c>
      <c r="M311" s="82">
        <v>1833</v>
      </c>
      <c r="N311" s="82">
        <v>17</v>
      </c>
    </row>
    <row r="312" spans="1:14" ht="15.5">
      <c r="A312" s="81" t="s">
        <v>520</v>
      </c>
      <c r="B312" s="310" t="s">
        <v>71</v>
      </c>
      <c r="C312" s="297" t="s">
        <v>222</v>
      </c>
      <c r="D312" s="304">
        <v>3</v>
      </c>
      <c r="E312" s="82">
        <v>2186</v>
      </c>
      <c r="F312" s="82">
        <v>6</v>
      </c>
      <c r="G312" s="82">
        <v>2186</v>
      </c>
      <c r="H312" s="82">
        <v>6</v>
      </c>
      <c r="I312" s="82">
        <v>2184</v>
      </c>
      <c r="J312" s="82">
        <v>10</v>
      </c>
      <c r="K312" s="319">
        <v>2209</v>
      </c>
      <c r="L312" s="319">
        <v>18</v>
      </c>
      <c r="M312" s="82">
        <v>2232</v>
      </c>
      <c r="N312" s="82">
        <v>14</v>
      </c>
    </row>
    <row r="313" spans="1:14" ht="15.5">
      <c r="A313" s="81" t="s">
        <v>521</v>
      </c>
      <c r="B313" s="310" t="s">
        <v>71</v>
      </c>
      <c r="C313" s="297" t="s">
        <v>221</v>
      </c>
      <c r="D313" s="304">
        <v>4</v>
      </c>
      <c r="E313" s="82">
        <v>3576</v>
      </c>
      <c r="F313" s="82">
        <v>31</v>
      </c>
      <c r="G313" s="82">
        <v>3576</v>
      </c>
      <c r="H313" s="82">
        <v>31</v>
      </c>
      <c r="I313" s="82">
        <v>3577</v>
      </c>
      <c r="J313" s="82">
        <v>30</v>
      </c>
      <c r="K313" s="319">
        <v>3631</v>
      </c>
      <c r="L313" s="319">
        <v>34</v>
      </c>
      <c r="M313" s="82">
        <v>3638</v>
      </c>
      <c r="N313" s="82">
        <v>28</v>
      </c>
    </row>
    <row r="314" spans="1:14" ht="20.149999999999999" customHeight="1">
      <c r="A314" s="299" t="s">
        <v>1227</v>
      </c>
      <c r="B314" s="296" t="s">
        <v>440</v>
      </c>
      <c r="C314" s="296"/>
      <c r="D314" s="302">
        <v>40</v>
      </c>
      <c r="E314" s="298">
        <v>115896</v>
      </c>
      <c r="F314" s="298">
        <v>564</v>
      </c>
      <c r="G314" s="298">
        <v>119092</v>
      </c>
      <c r="H314" s="298">
        <v>715</v>
      </c>
      <c r="I314" s="298">
        <v>118527</v>
      </c>
      <c r="J314" s="298">
        <v>748</v>
      </c>
      <c r="K314" s="320">
        <v>119961</v>
      </c>
      <c r="L314" s="320">
        <v>764</v>
      </c>
      <c r="M314" s="298">
        <v>121560</v>
      </c>
      <c r="N314" s="298">
        <v>1372</v>
      </c>
    </row>
    <row r="315" spans="1:14" ht="15.5">
      <c r="A315" s="81" t="s">
        <v>685</v>
      </c>
      <c r="B315" s="297" t="s">
        <v>440</v>
      </c>
      <c r="C315" s="297" t="s">
        <v>220</v>
      </c>
      <c r="D315" s="304">
        <v>3</v>
      </c>
      <c r="E315" s="82">
        <v>7652</v>
      </c>
      <c r="F315" s="82">
        <v>44</v>
      </c>
      <c r="G315" s="82">
        <v>7855</v>
      </c>
      <c r="H315" s="82">
        <v>62</v>
      </c>
      <c r="I315" s="82">
        <v>7796</v>
      </c>
      <c r="J315" s="82">
        <v>60</v>
      </c>
      <c r="K315" s="319">
        <v>7979</v>
      </c>
      <c r="L315" s="319">
        <v>80</v>
      </c>
      <c r="M315" s="82">
        <v>8031</v>
      </c>
      <c r="N315" s="82">
        <v>99</v>
      </c>
    </row>
    <row r="316" spans="1:14" ht="15.5">
      <c r="A316" s="81" t="s">
        <v>679</v>
      </c>
      <c r="B316" s="297" t="s">
        <v>440</v>
      </c>
      <c r="C316" s="297" t="s">
        <v>219</v>
      </c>
      <c r="D316" s="304">
        <v>3</v>
      </c>
      <c r="E316" s="82">
        <v>8739</v>
      </c>
      <c r="F316" s="82">
        <v>32</v>
      </c>
      <c r="G316" s="82">
        <v>8992</v>
      </c>
      <c r="H316" s="82">
        <v>37</v>
      </c>
      <c r="I316" s="82">
        <v>8993</v>
      </c>
      <c r="J316" s="82">
        <v>47</v>
      </c>
      <c r="K316" s="319">
        <v>9099</v>
      </c>
      <c r="L316" s="319">
        <v>46</v>
      </c>
      <c r="M316" s="82">
        <v>9229</v>
      </c>
      <c r="N316" s="82">
        <v>85</v>
      </c>
    </row>
    <row r="317" spans="1:14" ht="15.5">
      <c r="A317" s="81" t="s">
        <v>677</v>
      </c>
      <c r="B317" s="297" t="s">
        <v>440</v>
      </c>
      <c r="C317" s="297" t="s">
        <v>218</v>
      </c>
      <c r="D317" s="304">
        <v>3</v>
      </c>
      <c r="E317" s="82">
        <v>7909</v>
      </c>
      <c r="F317" s="82">
        <v>42</v>
      </c>
      <c r="G317" s="82">
        <v>8069</v>
      </c>
      <c r="H317" s="82">
        <v>52</v>
      </c>
      <c r="I317" s="82">
        <v>8017</v>
      </c>
      <c r="J317" s="82">
        <v>47</v>
      </c>
      <c r="K317" s="319">
        <v>8091</v>
      </c>
      <c r="L317" s="319">
        <v>62</v>
      </c>
      <c r="M317" s="82">
        <v>8224</v>
      </c>
      <c r="N317" s="82">
        <v>110</v>
      </c>
    </row>
    <row r="318" spans="1:14" ht="15.5">
      <c r="A318" s="81" t="s">
        <v>680</v>
      </c>
      <c r="B318" s="297" t="s">
        <v>440</v>
      </c>
      <c r="C318" s="297" t="s">
        <v>74</v>
      </c>
      <c r="D318" s="304">
        <v>3</v>
      </c>
      <c r="E318" s="82">
        <v>7412</v>
      </c>
      <c r="F318" s="82">
        <v>33</v>
      </c>
      <c r="G318" s="82">
        <v>7606</v>
      </c>
      <c r="H318" s="82">
        <v>42</v>
      </c>
      <c r="I318" s="82">
        <v>7501</v>
      </c>
      <c r="J318" s="82">
        <v>37</v>
      </c>
      <c r="K318" s="319">
        <v>7613</v>
      </c>
      <c r="L318" s="319">
        <v>37</v>
      </c>
      <c r="M318" s="82">
        <v>7605</v>
      </c>
      <c r="N318" s="82">
        <v>56</v>
      </c>
    </row>
    <row r="319" spans="1:14" ht="14.25" customHeight="1">
      <c r="A319" s="81" t="s">
        <v>684</v>
      </c>
      <c r="B319" s="297" t="s">
        <v>440</v>
      </c>
      <c r="C319" s="297" t="s">
        <v>217</v>
      </c>
      <c r="D319" s="304">
        <v>4</v>
      </c>
      <c r="E319" s="82">
        <v>11114</v>
      </c>
      <c r="F319" s="82">
        <v>58</v>
      </c>
      <c r="G319" s="82">
        <v>11356</v>
      </c>
      <c r="H319" s="82">
        <v>76</v>
      </c>
      <c r="I319" s="82">
        <v>11416</v>
      </c>
      <c r="J319" s="82">
        <v>85</v>
      </c>
      <c r="K319" s="319">
        <v>11692</v>
      </c>
      <c r="L319" s="319">
        <v>82</v>
      </c>
      <c r="M319" s="82">
        <v>11895</v>
      </c>
      <c r="N319" s="82">
        <v>154</v>
      </c>
    </row>
    <row r="320" spans="1:14" ht="15.5">
      <c r="A320" s="81" t="s">
        <v>688</v>
      </c>
      <c r="B320" s="297" t="s">
        <v>440</v>
      </c>
      <c r="C320" s="297" t="s">
        <v>216</v>
      </c>
      <c r="D320" s="304">
        <v>4</v>
      </c>
      <c r="E320" s="82">
        <v>12282</v>
      </c>
      <c r="F320" s="82">
        <v>50</v>
      </c>
      <c r="G320" s="82">
        <v>12859</v>
      </c>
      <c r="H320" s="82">
        <v>65</v>
      </c>
      <c r="I320" s="82">
        <v>12777</v>
      </c>
      <c r="J320" s="82">
        <v>51</v>
      </c>
      <c r="K320" s="319">
        <v>12750</v>
      </c>
      <c r="L320" s="319">
        <v>50</v>
      </c>
      <c r="M320" s="82">
        <v>12882</v>
      </c>
      <c r="N320" s="82">
        <v>103</v>
      </c>
    </row>
    <row r="321" spans="1:14" ht="15.5">
      <c r="A321" s="81" t="s">
        <v>687</v>
      </c>
      <c r="B321" s="297" t="s">
        <v>440</v>
      </c>
      <c r="C321" s="297" t="s">
        <v>215</v>
      </c>
      <c r="D321" s="304">
        <v>3</v>
      </c>
      <c r="E321" s="82">
        <v>9024</v>
      </c>
      <c r="F321" s="82">
        <v>44</v>
      </c>
      <c r="G321" s="82">
        <v>9291</v>
      </c>
      <c r="H321" s="82">
        <v>51</v>
      </c>
      <c r="I321" s="82">
        <v>9135</v>
      </c>
      <c r="J321" s="82">
        <v>60</v>
      </c>
      <c r="K321" s="319">
        <v>8993</v>
      </c>
      <c r="L321" s="319">
        <v>56</v>
      </c>
      <c r="M321" s="82">
        <v>9077</v>
      </c>
      <c r="N321" s="82">
        <v>100</v>
      </c>
    </row>
    <row r="322" spans="1:14" ht="15.5">
      <c r="A322" s="81" t="s">
        <v>686</v>
      </c>
      <c r="B322" s="297" t="s">
        <v>440</v>
      </c>
      <c r="C322" s="297" t="s">
        <v>214</v>
      </c>
      <c r="D322" s="304">
        <v>4</v>
      </c>
      <c r="E322" s="82">
        <v>13055</v>
      </c>
      <c r="F322" s="82">
        <v>70</v>
      </c>
      <c r="G322" s="82">
        <v>13360</v>
      </c>
      <c r="H322" s="82">
        <v>90</v>
      </c>
      <c r="I322" s="82">
        <v>13326</v>
      </c>
      <c r="J322" s="82">
        <v>104</v>
      </c>
      <c r="K322" s="319">
        <v>13365</v>
      </c>
      <c r="L322" s="319">
        <v>98</v>
      </c>
      <c r="M322" s="82">
        <v>13517</v>
      </c>
      <c r="N322" s="82">
        <v>174</v>
      </c>
    </row>
    <row r="323" spans="1:14" ht="15.5">
      <c r="A323" s="81" t="s">
        <v>683</v>
      </c>
      <c r="B323" s="297" t="s">
        <v>440</v>
      </c>
      <c r="C323" s="297" t="s">
        <v>213</v>
      </c>
      <c r="D323" s="304">
        <v>3</v>
      </c>
      <c r="E323" s="82">
        <v>8952</v>
      </c>
      <c r="F323" s="82">
        <v>46</v>
      </c>
      <c r="G323" s="82">
        <v>9208</v>
      </c>
      <c r="H323" s="82">
        <v>61</v>
      </c>
      <c r="I323" s="82">
        <v>9180</v>
      </c>
      <c r="J323" s="82">
        <v>62</v>
      </c>
      <c r="K323" s="319">
        <v>9449</v>
      </c>
      <c r="L323" s="319">
        <v>62</v>
      </c>
      <c r="M323" s="82">
        <v>9553</v>
      </c>
      <c r="N323" s="82">
        <v>108</v>
      </c>
    </row>
    <row r="324" spans="1:14" ht="15.5">
      <c r="A324" s="81" t="s">
        <v>682</v>
      </c>
      <c r="B324" s="297" t="s">
        <v>440</v>
      </c>
      <c r="C324" s="297" t="s">
        <v>212</v>
      </c>
      <c r="D324" s="304">
        <v>3</v>
      </c>
      <c r="E324" s="82">
        <v>8386</v>
      </c>
      <c r="F324" s="82">
        <v>39</v>
      </c>
      <c r="G324" s="82">
        <v>8613</v>
      </c>
      <c r="H324" s="82">
        <v>48</v>
      </c>
      <c r="I324" s="82">
        <v>8511</v>
      </c>
      <c r="J324" s="82">
        <v>49</v>
      </c>
      <c r="K324" s="319">
        <v>8588</v>
      </c>
      <c r="L324" s="319">
        <v>57</v>
      </c>
      <c r="M324" s="82">
        <v>8786</v>
      </c>
      <c r="N324" s="82">
        <v>125</v>
      </c>
    </row>
    <row r="325" spans="1:14" ht="15.5">
      <c r="A325" s="81" t="s">
        <v>678</v>
      </c>
      <c r="B325" s="297" t="s">
        <v>440</v>
      </c>
      <c r="C325" s="297" t="s">
        <v>211</v>
      </c>
      <c r="D325" s="304">
        <v>4</v>
      </c>
      <c r="E325" s="82">
        <v>12166</v>
      </c>
      <c r="F325" s="82">
        <v>61</v>
      </c>
      <c r="G325" s="82">
        <v>12416</v>
      </c>
      <c r="H325" s="82">
        <v>73</v>
      </c>
      <c r="I325" s="82">
        <v>12341</v>
      </c>
      <c r="J325" s="82">
        <v>79</v>
      </c>
      <c r="K325" s="319">
        <v>12526</v>
      </c>
      <c r="L325" s="319">
        <v>59</v>
      </c>
      <c r="M325" s="82">
        <v>12719</v>
      </c>
      <c r="N325" s="82">
        <v>148</v>
      </c>
    </row>
    <row r="326" spans="1:14" ht="15.5">
      <c r="A326" s="81" t="s">
        <v>681</v>
      </c>
      <c r="B326" s="297" t="s">
        <v>440</v>
      </c>
      <c r="C326" s="297" t="s">
        <v>210</v>
      </c>
      <c r="D326" s="304">
        <v>3</v>
      </c>
      <c r="E326" s="82">
        <v>9205</v>
      </c>
      <c r="F326" s="82">
        <v>45</v>
      </c>
      <c r="G326" s="82">
        <v>9467</v>
      </c>
      <c r="H326" s="82">
        <v>58</v>
      </c>
      <c r="I326" s="82">
        <v>9534</v>
      </c>
      <c r="J326" s="82">
        <v>67</v>
      </c>
      <c r="K326" s="319">
        <v>9816</v>
      </c>
      <c r="L326" s="319">
        <v>75</v>
      </c>
      <c r="M326" s="82">
        <v>10042</v>
      </c>
      <c r="N326" s="82">
        <v>110</v>
      </c>
    </row>
    <row r="327" spans="1:14" ht="20.149999999999999" customHeight="1">
      <c r="A327" s="299" t="s">
        <v>1228</v>
      </c>
      <c r="B327" s="296" t="s">
        <v>70</v>
      </c>
      <c r="C327" s="296"/>
      <c r="D327" s="302">
        <v>43</v>
      </c>
      <c r="E327" s="298">
        <v>137599</v>
      </c>
      <c r="F327" s="298">
        <v>109</v>
      </c>
      <c r="G327" s="298">
        <v>141667</v>
      </c>
      <c r="H327" s="298">
        <v>175</v>
      </c>
      <c r="I327" s="298">
        <v>139516</v>
      </c>
      <c r="J327" s="298">
        <v>1475</v>
      </c>
      <c r="K327" s="320">
        <v>141027</v>
      </c>
      <c r="L327" s="320">
        <v>1106</v>
      </c>
      <c r="M327" s="298">
        <v>139848</v>
      </c>
      <c r="N327" s="298">
        <v>868</v>
      </c>
    </row>
    <row r="328" spans="1:14" ht="15.5">
      <c r="A328" s="81" t="s">
        <v>783</v>
      </c>
      <c r="B328" s="297" t="s">
        <v>70</v>
      </c>
      <c r="C328" s="297" t="s">
        <v>443</v>
      </c>
      <c r="D328" s="304">
        <v>3</v>
      </c>
      <c r="E328" s="82">
        <v>11613</v>
      </c>
      <c r="F328" s="82">
        <v>9</v>
      </c>
      <c r="G328" s="82">
        <v>12097</v>
      </c>
      <c r="H328" s="82">
        <v>18</v>
      </c>
      <c r="I328" s="82">
        <v>12237</v>
      </c>
      <c r="J328" s="82">
        <v>150</v>
      </c>
      <c r="K328" s="319">
        <v>12923</v>
      </c>
      <c r="L328" s="319">
        <v>122</v>
      </c>
      <c r="M328" s="82">
        <v>13030</v>
      </c>
      <c r="N328" s="82">
        <v>104</v>
      </c>
    </row>
    <row r="329" spans="1:14" ht="15.5">
      <c r="A329" s="81" t="s">
        <v>784</v>
      </c>
      <c r="B329" s="297" t="s">
        <v>70</v>
      </c>
      <c r="C329" s="297" t="s">
        <v>444</v>
      </c>
      <c r="D329" s="304">
        <v>4</v>
      </c>
      <c r="E329" s="82">
        <v>13143</v>
      </c>
      <c r="F329" s="82">
        <v>12</v>
      </c>
      <c r="G329" s="82">
        <v>13378</v>
      </c>
      <c r="H329" s="82">
        <v>20</v>
      </c>
      <c r="I329" s="82">
        <v>13043</v>
      </c>
      <c r="J329" s="82">
        <v>160</v>
      </c>
      <c r="K329" s="319">
        <v>13193</v>
      </c>
      <c r="L329" s="319">
        <v>139</v>
      </c>
      <c r="M329" s="82">
        <v>12850</v>
      </c>
      <c r="N329" s="82">
        <v>103</v>
      </c>
    </row>
    <row r="330" spans="1:14" ht="15.5">
      <c r="A330" s="81" t="s">
        <v>782</v>
      </c>
      <c r="B330" s="297" t="s">
        <v>70</v>
      </c>
      <c r="C330" s="297" t="s">
        <v>442</v>
      </c>
      <c r="D330" s="304">
        <v>4</v>
      </c>
      <c r="E330" s="82">
        <v>12206</v>
      </c>
      <c r="F330" s="82">
        <v>20</v>
      </c>
      <c r="G330" s="82">
        <v>12488</v>
      </c>
      <c r="H330" s="82">
        <v>18</v>
      </c>
      <c r="I330" s="82">
        <v>12382</v>
      </c>
      <c r="J330" s="82">
        <v>141</v>
      </c>
      <c r="K330" s="319">
        <v>12612</v>
      </c>
      <c r="L330" s="319">
        <v>112</v>
      </c>
      <c r="M330" s="82">
        <v>12640</v>
      </c>
      <c r="N330" s="82">
        <v>97</v>
      </c>
    </row>
    <row r="331" spans="1:14" ht="15.5">
      <c r="A331" s="81" t="s">
        <v>781</v>
      </c>
      <c r="B331" s="297" t="s">
        <v>70</v>
      </c>
      <c r="C331" s="297" t="s">
        <v>489</v>
      </c>
      <c r="D331" s="304">
        <v>4</v>
      </c>
      <c r="E331" s="82">
        <v>11844</v>
      </c>
      <c r="F331" s="82">
        <v>13</v>
      </c>
      <c r="G331" s="82">
        <v>12134</v>
      </c>
      <c r="H331" s="82">
        <v>18</v>
      </c>
      <c r="I331" s="82">
        <v>11930</v>
      </c>
      <c r="J331" s="82">
        <v>127</v>
      </c>
      <c r="K331" s="319">
        <v>11828</v>
      </c>
      <c r="L331" s="319">
        <v>84</v>
      </c>
      <c r="M331" s="82">
        <v>11729</v>
      </c>
      <c r="N331" s="82">
        <v>73</v>
      </c>
    </row>
    <row r="332" spans="1:14" ht="15.5">
      <c r="A332" s="81" t="s">
        <v>780</v>
      </c>
      <c r="B332" s="297" t="s">
        <v>70</v>
      </c>
      <c r="C332" s="297" t="s">
        <v>488</v>
      </c>
      <c r="D332" s="304">
        <v>4</v>
      </c>
      <c r="E332" s="82">
        <v>12945</v>
      </c>
      <c r="F332" s="82">
        <v>15</v>
      </c>
      <c r="G332" s="82">
        <v>13297</v>
      </c>
      <c r="H332" s="82">
        <v>8</v>
      </c>
      <c r="I332" s="82">
        <v>13104</v>
      </c>
      <c r="J332" s="82">
        <v>151</v>
      </c>
      <c r="K332" s="319">
        <v>13135</v>
      </c>
      <c r="L332" s="319">
        <v>90</v>
      </c>
      <c r="M332" s="82">
        <v>13060</v>
      </c>
      <c r="N332" s="82">
        <v>71</v>
      </c>
    </row>
    <row r="333" spans="1:14" ht="15.5">
      <c r="A333" s="81" t="s">
        <v>777</v>
      </c>
      <c r="B333" s="297" t="s">
        <v>70</v>
      </c>
      <c r="C333" s="297" t="s">
        <v>485</v>
      </c>
      <c r="D333" s="304">
        <v>3</v>
      </c>
      <c r="E333" s="82">
        <v>9721</v>
      </c>
      <c r="F333" s="82">
        <v>6</v>
      </c>
      <c r="G333" s="82">
        <v>10123</v>
      </c>
      <c r="H333" s="82">
        <v>16</v>
      </c>
      <c r="I333" s="82">
        <v>9820</v>
      </c>
      <c r="J333" s="82">
        <v>88</v>
      </c>
      <c r="K333" s="319">
        <v>10148</v>
      </c>
      <c r="L333" s="319">
        <v>81</v>
      </c>
      <c r="M333" s="82">
        <v>10097</v>
      </c>
      <c r="N333" s="82">
        <v>60</v>
      </c>
    </row>
    <row r="334" spans="1:14" ht="15.5">
      <c r="A334" s="81" t="s">
        <v>775</v>
      </c>
      <c r="B334" s="297" t="s">
        <v>70</v>
      </c>
      <c r="C334" s="297" t="s">
        <v>483</v>
      </c>
      <c r="D334" s="304">
        <v>3</v>
      </c>
      <c r="E334" s="82">
        <v>9100</v>
      </c>
      <c r="F334" s="82">
        <v>4</v>
      </c>
      <c r="G334" s="82">
        <v>9318</v>
      </c>
      <c r="H334" s="82">
        <v>10</v>
      </c>
      <c r="I334" s="82">
        <v>9157</v>
      </c>
      <c r="J334" s="82">
        <v>87</v>
      </c>
      <c r="K334" s="319">
        <v>9120</v>
      </c>
      <c r="L334" s="319">
        <v>72</v>
      </c>
      <c r="M334" s="82">
        <v>8950</v>
      </c>
      <c r="N334" s="82">
        <v>49</v>
      </c>
    </row>
    <row r="335" spans="1:14" ht="15.5">
      <c r="A335" s="81" t="s">
        <v>776</v>
      </c>
      <c r="B335" s="297" t="s">
        <v>70</v>
      </c>
      <c r="C335" s="297" t="s">
        <v>484</v>
      </c>
      <c r="D335" s="304">
        <v>4</v>
      </c>
      <c r="E335" s="82">
        <v>13102</v>
      </c>
      <c r="F335" s="82">
        <v>6</v>
      </c>
      <c r="G335" s="82">
        <v>13744</v>
      </c>
      <c r="H335" s="82">
        <v>14</v>
      </c>
      <c r="I335" s="82">
        <v>13545</v>
      </c>
      <c r="J335" s="82">
        <v>144</v>
      </c>
      <c r="K335" s="319">
        <v>13652</v>
      </c>
      <c r="L335" s="319">
        <v>91</v>
      </c>
      <c r="M335" s="82">
        <v>13584</v>
      </c>
      <c r="N335" s="82">
        <v>79</v>
      </c>
    </row>
    <row r="336" spans="1:14" ht="15.5">
      <c r="A336" s="81" t="s">
        <v>778</v>
      </c>
      <c r="B336" s="297" t="s">
        <v>70</v>
      </c>
      <c r="C336" s="297" t="s">
        <v>486</v>
      </c>
      <c r="D336" s="304">
        <v>3</v>
      </c>
      <c r="E336" s="82">
        <v>9405</v>
      </c>
      <c r="F336" s="82">
        <v>2</v>
      </c>
      <c r="G336" s="82">
        <v>9649</v>
      </c>
      <c r="H336" s="82">
        <v>13</v>
      </c>
      <c r="I336" s="82">
        <v>9448</v>
      </c>
      <c r="J336" s="82">
        <v>91</v>
      </c>
      <c r="K336" s="319">
        <v>9620</v>
      </c>
      <c r="L336" s="319">
        <v>70</v>
      </c>
      <c r="M336" s="82">
        <v>9415</v>
      </c>
      <c r="N336" s="82">
        <v>51</v>
      </c>
    </row>
    <row r="337" spans="1:14" ht="15.5">
      <c r="A337" s="81" t="s">
        <v>779</v>
      </c>
      <c r="B337" s="297" t="s">
        <v>70</v>
      </c>
      <c r="C337" s="297" t="s">
        <v>487</v>
      </c>
      <c r="D337" s="304">
        <v>4</v>
      </c>
      <c r="E337" s="82">
        <v>11874</v>
      </c>
      <c r="F337" s="82">
        <v>8</v>
      </c>
      <c r="G337" s="82">
        <v>12109</v>
      </c>
      <c r="H337" s="82">
        <v>13</v>
      </c>
      <c r="I337" s="82">
        <v>11910</v>
      </c>
      <c r="J337" s="82">
        <v>118</v>
      </c>
      <c r="K337" s="319">
        <v>11911</v>
      </c>
      <c r="L337" s="319">
        <v>101</v>
      </c>
      <c r="M337" s="82">
        <v>11815</v>
      </c>
      <c r="N337" s="82">
        <v>69</v>
      </c>
    </row>
    <row r="338" spans="1:14" ht="15.5">
      <c r="A338" s="81" t="s">
        <v>773</v>
      </c>
      <c r="B338" s="297" t="s">
        <v>70</v>
      </c>
      <c r="C338" s="297" t="s">
        <v>482</v>
      </c>
      <c r="D338" s="304">
        <v>4</v>
      </c>
      <c r="E338" s="82">
        <v>13359</v>
      </c>
      <c r="F338" s="82">
        <v>5</v>
      </c>
      <c r="G338" s="82">
        <v>13781</v>
      </c>
      <c r="H338" s="82">
        <v>17</v>
      </c>
      <c r="I338" s="82">
        <v>13593</v>
      </c>
      <c r="J338" s="82">
        <v>141</v>
      </c>
      <c r="K338" s="319">
        <v>13578</v>
      </c>
      <c r="L338" s="319">
        <v>89</v>
      </c>
      <c r="M338" s="82">
        <v>13473</v>
      </c>
      <c r="N338" s="82">
        <v>70</v>
      </c>
    </row>
    <row r="339" spans="1:14" ht="15.5">
      <c r="A339" s="81" t="s">
        <v>774</v>
      </c>
      <c r="B339" s="297" t="s">
        <v>70</v>
      </c>
      <c r="C339" s="297" t="s">
        <v>441</v>
      </c>
      <c r="D339" s="304">
        <v>3</v>
      </c>
      <c r="E339" s="82">
        <v>9287</v>
      </c>
      <c r="F339" s="82">
        <v>9</v>
      </c>
      <c r="G339" s="82">
        <v>9549</v>
      </c>
      <c r="H339" s="82">
        <v>10</v>
      </c>
      <c r="I339" s="82">
        <v>9347</v>
      </c>
      <c r="J339" s="82">
        <v>77</v>
      </c>
      <c r="K339" s="319">
        <v>9307</v>
      </c>
      <c r="L339" s="319">
        <v>55</v>
      </c>
      <c r="M339" s="82">
        <v>9205</v>
      </c>
      <c r="N339" s="82">
        <v>42</v>
      </c>
    </row>
    <row r="340" spans="1:14" ht="20.149999999999999" customHeight="1">
      <c r="A340" s="299" t="s">
        <v>1229</v>
      </c>
      <c r="B340" s="296" t="s">
        <v>69</v>
      </c>
      <c r="C340" s="296"/>
      <c r="D340" s="302">
        <v>34</v>
      </c>
      <c r="E340" s="298">
        <v>92046</v>
      </c>
      <c r="F340" s="298">
        <v>615</v>
      </c>
      <c r="G340" s="298">
        <v>93709</v>
      </c>
      <c r="H340" s="298">
        <v>507</v>
      </c>
      <c r="I340" s="298">
        <v>92911</v>
      </c>
      <c r="J340" s="298">
        <v>1790</v>
      </c>
      <c r="K340" s="320">
        <v>93067</v>
      </c>
      <c r="L340" s="320">
        <v>1080</v>
      </c>
      <c r="M340" s="298">
        <v>93465</v>
      </c>
      <c r="N340" s="298">
        <v>1117</v>
      </c>
    </row>
    <row r="341" spans="1:14" ht="15.5">
      <c r="A341" s="81" t="s">
        <v>522</v>
      </c>
      <c r="B341" s="297" t="s">
        <v>69</v>
      </c>
      <c r="C341" s="297" t="s">
        <v>209</v>
      </c>
      <c r="D341" s="304">
        <v>3</v>
      </c>
      <c r="E341" s="82">
        <v>8893</v>
      </c>
      <c r="F341" s="82">
        <v>40</v>
      </c>
      <c r="G341" s="82">
        <v>9016</v>
      </c>
      <c r="H341" s="82">
        <v>35</v>
      </c>
      <c r="I341" s="82">
        <v>8978</v>
      </c>
      <c r="J341" s="82">
        <v>159</v>
      </c>
      <c r="K341" s="319">
        <v>8962</v>
      </c>
      <c r="L341" s="319">
        <v>96</v>
      </c>
      <c r="M341" s="82">
        <v>8954</v>
      </c>
      <c r="N341" s="82">
        <v>92</v>
      </c>
    </row>
    <row r="342" spans="1:14" ht="15.5">
      <c r="A342" s="81" t="s">
        <v>523</v>
      </c>
      <c r="B342" s="297" t="s">
        <v>69</v>
      </c>
      <c r="C342" s="297" t="s">
        <v>208</v>
      </c>
      <c r="D342" s="304">
        <v>4</v>
      </c>
      <c r="E342" s="82">
        <v>11223</v>
      </c>
      <c r="F342" s="82">
        <v>50</v>
      </c>
      <c r="G342" s="82">
        <v>11647</v>
      </c>
      <c r="H342" s="82">
        <v>36</v>
      </c>
      <c r="I342" s="82">
        <v>11539</v>
      </c>
      <c r="J342" s="82">
        <v>201</v>
      </c>
      <c r="K342" s="319">
        <v>11490</v>
      </c>
      <c r="L342" s="319">
        <v>103</v>
      </c>
      <c r="M342" s="82">
        <v>11578</v>
      </c>
      <c r="N342" s="82">
        <v>130</v>
      </c>
    </row>
    <row r="343" spans="1:14" ht="15.5">
      <c r="A343" s="81" t="s">
        <v>524</v>
      </c>
      <c r="B343" s="297" t="s">
        <v>69</v>
      </c>
      <c r="C343" s="297" t="s">
        <v>207</v>
      </c>
      <c r="D343" s="304">
        <v>3</v>
      </c>
      <c r="E343" s="82">
        <v>7141</v>
      </c>
      <c r="F343" s="82">
        <v>43</v>
      </c>
      <c r="G343" s="82">
        <v>7215</v>
      </c>
      <c r="H343" s="82">
        <v>33</v>
      </c>
      <c r="I343" s="82">
        <v>7155</v>
      </c>
      <c r="J343" s="82">
        <v>150</v>
      </c>
      <c r="K343" s="319">
        <v>7130</v>
      </c>
      <c r="L343" s="319">
        <v>71</v>
      </c>
      <c r="M343" s="82">
        <v>7135</v>
      </c>
      <c r="N343" s="82">
        <v>70</v>
      </c>
    </row>
    <row r="344" spans="1:14" ht="15.5">
      <c r="A344" s="81" t="s">
        <v>525</v>
      </c>
      <c r="B344" s="297" t="s">
        <v>69</v>
      </c>
      <c r="C344" s="297" t="s">
        <v>206</v>
      </c>
      <c r="D344" s="304">
        <v>3</v>
      </c>
      <c r="E344" s="82">
        <v>6918</v>
      </c>
      <c r="F344" s="82">
        <v>38</v>
      </c>
      <c r="G344" s="82">
        <v>7039</v>
      </c>
      <c r="H344" s="82">
        <v>31</v>
      </c>
      <c r="I344" s="82">
        <v>6980</v>
      </c>
      <c r="J344" s="82">
        <v>103</v>
      </c>
      <c r="K344" s="319">
        <v>7001</v>
      </c>
      <c r="L344" s="319">
        <v>62</v>
      </c>
      <c r="M344" s="82">
        <v>7038</v>
      </c>
      <c r="N344" s="82">
        <v>52</v>
      </c>
    </row>
    <row r="345" spans="1:14" ht="15.5">
      <c r="A345" s="81" t="s">
        <v>526</v>
      </c>
      <c r="B345" s="297" t="s">
        <v>69</v>
      </c>
      <c r="C345" s="297" t="s">
        <v>205</v>
      </c>
      <c r="D345" s="304">
        <v>3</v>
      </c>
      <c r="E345" s="82">
        <v>7074</v>
      </c>
      <c r="F345" s="82">
        <v>41</v>
      </c>
      <c r="G345" s="82">
        <v>7203</v>
      </c>
      <c r="H345" s="82">
        <v>31</v>
      </c>
      <c r="I345" s="82">
        <v>7110</v>
      </c>
      <c r="J345" s="82">
        <v>127</v>
      </c>
      <c r="K345" s="319">
        <v>7099</v>
      </c>
      <c r="L345" s="319">
        <v>66</v>
      </c>
      <c r="M345" s="82">
        <v>7108</v>
      </c>
      <c r="N345" s="82">
        <v>74</v>
      </c>
    </row>
    <row r="346" spans="1:14" ht="15.5">
      <c r="A346" s="81" t="s">
        <v>527</v>
      </c>
      <c r="B346" s="297" t="s">
        <v>69</v>
      </c>
      <c r="C346" s="297" t="s">
        <v>204</v>
      </c>
      <c r="D346" s="304">
        <v>3</v>
      </c>
      <c r="E346" s="82">
        <v>8354</v>
      </c>
      <c r="F346" s="82">
        <v>61</v>
      </c>
      <c r="G346" s="82">
        <v>8416</v>
      </c>
      <c r="H346" s="82">
        <v>47</v>
      </c>
      <c r="I346" s="82">
        <v>8378</v>
      </c>
      <c r="J346" s="82">
        <v>144</v>
      </c>
      <c r="K346" s="319">
        <v>8395</v>
      </c>
      <c r="L346" s="319">
        <v>95</v>
      </c>
      <c r="M346" s="82">
        <v>8426</v>
      </c>
      <c r="N346" s="82">
        <v>93</v>
      </c>
    </row>
    <row r="347" spans="1:14" ht="15.5">
      <c r="A347" s="81" t="s">
        <v>528</v>
      </c>
      <c r="B347" s="297" t="s">
        <v>69</v>
      </c>
      <c r="C347" s="297" t="s">
        <v>490</v>
      </c>
      <c r="D347" s="304">
        <v>3</v>
      </c>
      <c r="E347" s="82">
        <v>8867</v>
      </c>
      <c r="F347" s="82">
        <v>82</v>
      </c>
      <c r="G347" s="82">
        <v>9039</v>
      </c>
      <c r="H347" s="82">
        <v>80</v>
      </c>
      <c r="I347" s="82">
        <v>8923</v>
      </c>
      <c r="J347" s="82">
        <v>204</v>
      </c>
      <c r="K347" s="319">
        <v>9011</v>
      </c>
      <c r="L347" s="319">
        <v>140</v>
      </c>
      <c r="M347" s="82">
        <v>9030</v>
      </c>
      <c r="N347" s="82">
        <v>123</v>
      </c>
    </row>
    <row r="348" spans="1:14" ht="15.5">
      <c r="A348" s="81" t="s">
        <v>529</v>
      </c>
      <c r="B348" s="297" t="s">
        <v>69</v>
      </c>
      <c r="C348" s="297" t="s">
        <v>203</v>
      </c>
      <c r="D348" s="304">
        <v>3</v>
      </c>
      <c r="E348" s="82">
        <v>8666</v>
      </c>
      <c r="F348" s="82">
        <v>80</v>
      </c>
      <c r="G348" s="82">
        <v>8773</v>
      </c>
      <c r="H348" s="82">
        <v>65</v>
      </c>
      <c r="I348" s="82">
        <v>8660</v>
      </c>
      <c r="J348" s="82">
        <v>187</v>
      </c>
      <c r="K348" s="319">
        <v>8668</v>
      </c>
      <c r="L348" s="319">
        <v>102</v>
      </c>
      <c r="M348" s="82">
        <v>8760</v>
      </c>
      <c r="N348" s="82">
        <v>105</v>
      </c>
    </row>
    <row r="349" spans="1:14" ht="15.5">
      <c r="A349" s="81" t="s">
        <v>530</v>
      </c>
      <c r="B349" s="297" t="s">
        <v>69</v>
      </c>
      <c r="C349" s="297" t="s">
        <v>202</v>
      </c>
      <c r="D349" s="304">
        <v>3</v>
      </c>
      <c r="E349" s="82">
        <v>7796</v>
      </c>
      <c r="F349" s="82">
        <v>46</v>
      </c>
      <c r="G349" s="82">
        <v>7981</v>
      </c>
      <c r="H349" s="82">
        <v>39</v>
      </c>
      <c r="I349" s="82">
        <v>7938</v>
      </c>
      <c r="J349" s="82">
        <v>144</v>
      </c>
      <c r="K349" s="319">
        <v>7939</v>
      </c>
      <c r="L349" s="319">
        <v>79</v>
      </c>
      <c r="M349" s="82">
        <v>7962</v>
      </c>
      <c r="N349" s="82">
        <v>97</v>
      </c>
    </row>
    <row r="350" spans="1:14" ht="15.5">
      <c r="A350" s="81" t="s">
        <v>531</v>
      </c>
      <c r="B350" s="297" t="s">
        <v>69</v>
      </c>
      <c r="C350" s="297" t="s">
        <v>201</v>
      </c>
      <c r="D350" s="304">
        <v>3</v>
      </c>
      <c r="E350" s="82">
        <v>8789</v>
      </c>
      <c r="F350" s="82">
        <v>81</v>
      </c>
      <c r="G350" s="82">
        <v>8961</v>
      </c>
      <c r="H350" s="82">
        <v>67</v>
      </c>
      <c r="I350" s="82">
        <v>8900</v>
      </c>
      <c r="J350" s="82">
        <v>205</v>
      </c>
      <c r="K350" s="319">
        <v>8991</v>
      </c>
      <c r="L350" s="319">
        <v>147</v>
      </c>
      <c r="M350" s="82">
        <v>9036</v>
      </c>
      <c r="N350" s="82">
        <v>174</v>
      </c>
    </row>
    <row r="351" spans="1:14" ht="15.5">
      <c r="A351" s="81" t="s">
        <v>532</v>
      </c>
      <c r="B351" s="297" t="s">
        <v>69</v>
      </c>
      <c r="C351" s="297" t="s">
        <v>200</v>
      </c>
      <c r="D351" s="304">
        <v>3</v>
      </c>
      <c r="E351" s="82">
        <v>8325</v>
      </c>
      <c r="F351" s="82">
        <v>53</v>
      </c>
      <c r="G351" s="82">
        <v>8419</v>
      </c>
      <c r="H351" s="82">
        <v>43</v>
      </c>
      <c r="I351" s="82">
        <v>8350</v>
      </c>
      <c r="J351" s="82">
        <v>166</v>
      </c>
      <c r="K351" s="319">
        <v>8381</v>
      </c>
      <c r="L351" s="319">
        <v>119</v>
      </c>
      <c r="M351" s="82">
        <v>8438</v>
      </c>
      <c r="N351" s="82">
        <v>107</v>
      </c>
    </row>
    <row r="352" spans="1:14" ht="20.149999999999999" customHeight="1">
      <c r="A352" s="299" t="s">
        <v>1230</v>
      </c>
      <c r="B352" s="312" t="s">
        <v>1091</v>
      </c>
      <c r="C352" s="296"/>
      <c r="D352" s="302">
        <v>23</v>
      </c>
      <c r="E352" s="298">
        <v>17964</v>
      </c>
      <c r="F352" s="298">
        <v>122</v>
      </c>
      <c r="G352" s="298">
        <v>17964</v>
      </c>
      <c r="H352" s="298">
        <v>122</v>
      </c>
      <c r="I352" s="298">
        <v>17969</v>
      </c>
      <c r="J352" s="298">
        <v>138</v>
      </c>
      <c r="K352" s="321">
        <v>18059</v>
      </c>
      <c r="L352" s="321">
        <v>162</v>
      </c>
      <c r="M352" s="298">
        <v>17910</v>
      </c>
      <c r="N352" s="298">
        <v>155</v>
      </c>
    </row>
    <row r="353" spans="1:14" ht="15.5">
      <c r="A353" s="81" t="s">
        <v>533</v>
      </c>
      <c r="B353" s="310" t="s">
        <v>68</v>
      </c>
      <c r="C353" s="297" t="s">
        <v>1092</v>
      </c>
      <c r="D353" s="304">
        <v>3</v>
      </c>
      <c r="E353" s="82">
        <v>2359</v>
      </c>
      <c r="F353" s="82">
        <v>12</v>
      </c>
      <c r="G353" s="82">
        <v>2359</v>
      </c>
      <c r="H353" s="82">
        <v>12</v>
      </c>
      <c r="I353" s="82">
        <v>2364</v>
      </c>
      <c r="J353" s="82">
        <v>12</v>
      </c>
      <c r="K353" s="319">
        <v>2401</v>
      </c>
      <c r="L353" s="319">
        <v>14</v>
      </c>
      <c r="M353" s="82">
        <v>2355</v>
      </c>
      <c r="N353" s="82">
        <v>16</v>
      </c>
    </row>
    <row r="354" spans="1:14" ht="13.5" customHeight="1">
      <c r="A354" s="81" t="s">
        <v>534</v>
      </c>
      <c r="B354" s="310" t="s">
        <v>68</v>
      </c>
      <c r="C354" s="297" t="s">
        <v>199</v>
      </c>
      <c r="D354" s="304">
        <v>4</v>
      </c>
      <c r="E354" s="82">
        <v>3481</v>
      </c>
      <c r="F354" s="82">
        <v>28</v>
      </c>
      <c r="G354" s="82">
        <v>3481</v>
      </c>
      <c r="H354" s="82">
        <v>28</v>
      </c>
      <c r="I354" s="82">
        <v>3486</v>
      </c>
      <c r="J354" s="82">
        <v>30</v>
      </c>
      <c r="K354" s="319">
        <v>3064</v>
      </c>
      <c r="L354" s="319">
        <v>24</v>
      </c>
      <c r="M354" s="82">
        <v>2987</v>
      </c>
      <c r="N354" s="82">
        <v>14</v>
      </c>
    </row>
    <row r="355" spans="1:14" ht="15.5">
      <c r="A355" s="81" t="s">
        <v>535</v>
      </c>
      <c r="B355" s="310" t="s">
        <v>68</v>
      </c>
      <c r="C355" s="297" t="s">
        <v>198</v>
      </c>
      <c r="D355" s="304">
        <v>3</v>
      </c>
      <c r="E355" s="82">
        <v>2178</v>
      </c>
      <c r="F355" s="82">
        <v>14</v>
      </c>
      <c r="G355" s="82">
        <v>2178</v>
      </c>
      <c r="H355" s="82">
        <v>14</v>
      </c>
      <c r="I355" s="82">
        <v>2156</v>
      </c>
      <c r="J355" s="82">
        <v>16</v>
      </c>
      <c r="K355" s="319">
        <v>2157</v>
      </c>
      <c r="L355" s="319">
        <v>18</v>
      </c>
      <c r="M355" s="82">
        <v>2172</v>
      </c>
      <c r="N355" s="82">
        <v>18</v>
      </c>
    </row>
    <row r="356" spans="1:14" ht="15.5">
      <c r="A356" s="81" t="s">
        <v>536</v>
      </c>
      <c r="B356" s="310" t="s">
        <v>68</v>
      </c>
      <c r="C356" s="297" t="s">
        <v>197</v>
      </c>
      <c r="D356" s="304">
        <v>4</v>
      </c>
      <c r="E356" s="82">
        <v>2456</v>
      </c>
      <c r="F356" s="82">
        <v>19</v>
      </c>
      <c r="G356" s="82">
        <v>2456</v>
      </c>
      <c r="H356" s="82">
        <v>19</v>
      </c>
      <c r="I356" s="82">
        <v>2447</v>
      </c>
      <c r="J356" s="82">
        <v>22</v>
      </c>
      <c r="K356" s="319">
        <v>3197</v>
      </c>
      <c r="L356" s="319">
        <v>35</v>
      </c>
      <c r="M356" s="82">
        <v>3154</v>
      </c>
      <c r="N356" s="82">
        <v>31</v>
      </c>
    </row>
    <row r="357" spans="1:14" ht="15.5">
      <c r="A357" s="81" t="s">
        <v>537</v>
      </c>
      <c r="B357" s="310" t="s">
        <v>68</v>
      </c>
      <c r="C357" s="297" t="s">
        <v>196</v>
      </c>
      <c r="D357" s="304">
        <v>3</v>
      </c>
      <c r="E357" s="82">
        <v>2497</v>
      </c>
      <c r="F357" s="82">
        <v>10</v>
      </c>
      <c r="G357" s="82">
        <v>2497</v>
      </c>
      <c r="H357" s="82">
        <v>10</v>
      </c>
      <c r="I357" s="82">
        <v>2511</v>
      </c>
      <c r="J357" s="82">
        <v>16</v>
      </c>
      <c r="K357" s="319">
        <v>2512</v>
      </c>
      <c r="L357" s="319">
        <v>17</v>
      </c>
      <c r="M357" s="82">
        <v>2538</v>
      </c>
      <c r="N357" s="82">
        <v>19</v>
      </c>
    </row>
    <row r="358" spans="1:14" ht="15.5">
      <c r="A358" s="81" t="s">
        <v>538</v>
      </c>
      <c r="B358" s="310" t="s">
        <v>68</v>
      </c>
      <c r="C358" s="297" t="s">
        <v>195</v>
      </c>
      <c r="D358" s="304">
        <v>4</v>
      </c>
      <c r="E358" s="82">
        <v>2896</v>
      </c>
      <c r="F358" s="82">
        <v>23</v>
      </c>
      <c r="G358" s="82">
        <v>2896</v>
      </c>
      <c r="H358" s="82">
        <v>23</v>
      </c>
      <c r="I358" s="82">
        <v>2898</v>
      </c>
      <c r="J358" s="82">
        <v>19</v>
      </c>
      <c r="K358" s="319">
        <v>3364</v>
      </c>
      <c r="L358" s="319">
        <v>37</v>
      </c>
      <c r="M358" s="82">
        <v>3340</v>
      </c>
      <c r="N358" s="82">
        <v>40</v>
      </c>
    </row>
    <row r="359" spans="1:14" ht="15.5">
      <c r="A359" s="81" t="s">
        <v>539</v>
      </c>
      <c r="B359" s="310" t="s">
        <v>68</v>
      </c>
      <c r="C359" s="297" t="s">
        <v>194</v>
      </c>
      <c r="D359" s="304">
        <v>2</v>
      </c>
      <c r="E359" s="82">
        <v>2097</v>
      </c>
      <c r="F359" s="82">
        <v>16</v>
      </c>
      <c r="G359" s="82">
        <v>2097</v>
      </c>
      <c r="H359" s="82">
        <v>16</v>
      </c>
      <c r="I359" s="82">
        <v>2107</v>
      </c>
      <c r="J359" s="82">
        <v>23</v>
      </c>
      <c r="K359" s="319">
        <v>1364</v>
      </c>
      <c r="L359" s="319">
        <v>17</v>
      </c>
      <c r="M359" s="82">
        <v>1364</v>
      </c>
      <c r="N359" s="82">
        <v>17</v>
      </c>
    </row>
    <row r="360" spans="1:14" ht="20.149999999999999" customHeight="1">
      <c r="A360" s="299" t="s">
        <v>1231</v>
      </c>
      <c r="B360" s="296" t="s">
        <v>67</v>
      </c>
      <c r="C360" s="296"/>
      <c r="D360" s="302">
        <v>28</v>
      </c>
      <c r="E360" s="298">
        <v>91068</v>
      </c>
      <c r="F360" s="298">
        <v>504</v>
      </c>
      <c r="G360" s="298">
        <v>91465</v>
      </c>
      <c r="H360" s="298">
        <v>378</v>
      </c>
      <c r="I360" s="298">
        <v>91847</v>
      </c>
      <c r="J360" s="298">
        <v>773</v>
      </c>
      <c r="K360" s="320">
        <v>92888</v>
      </c>
      <c r="L360" s="320">
        <v>1101</v>
      </c>
      <c r="M360" s="298">
        <v>92290</v>
      </c>
      <c r="N360" s="298">
        <v>1027</v>
      </c>
    </row>
    <row r="361" spans="1:14" ht="15.65" customHeight="1">
      <c r="A361" s="81" t="s">
        <v>692</v>
      </c>
      <c r="B361" s="297" t="s">
        <v>67</v>
      </c>
      <c r="C361" s="297" t="s">
        <v>193</v>
      </c>
      <c r="D361" s="304">
        <v>3</v>
      </c>
      <c r="E361" s="82">
        <v>10107</v>
      </c>
      <c r="F361" s="82">
        <v>72</v>
      </c>
      <c r="G361" s="82">
        <v>10154</v>
      </c>
      <c r="H361" s="82">
        <v>52</v>
      </c>
      <c r="I361" s="82">
        <v>10252</v>
      </c>
      <c r="J361" s="82">
        <v>108</v>
      </c>
      <c r="K361" s="319">
        <v>10398</v>
      </c>
      <c r="L361" s="319">
        <v>137</v>
      </c>
      <c r="M361" s="82">
        <v>10306</v>
      </c>
      <c r="N361" s="82">
        <v>136</v>
      </c>
    </row>
    <row r="362" spans="1:14" ht="15.5">
      <c r="A362" s="81" t="s">
        <v>691</v>
      </c>
      <c r="B362" s="297" t="s">
        <v>67</v>
      </c>
      <c r="C362" s="297" t="s">
        <v>192</v>
      </c>
      <c r="D362" s="304">
        <v>4</v>
      </c>
      <c r="E362" s="82">
        <v>13157</v>
      </c>
      <c r="F362" s="82">
        <v>69</v>
      </c>
      <c r="G362" s="82">
        <v>13298</v>
      </c>
      <c r="H362" s="82">
        <v>55</v>
      </c>
      <c r="I362" s="82">
        <v>13187</v>
      </c>
      <c r="J362" s="82">
        <v>74</v>
      </c>
      <c r="K362" s="319">
        <v>13084</v>
      </c>
      <c r="L362" s="319">
        <v>134</v>
      </c>
      <c r="M362" s="82">
        <v>12953</v>
      </c>
      <c r="N362" s="82">
        <v>129</v>
      </c>
    </row>
    <row r="363" spans="1:14" ht="15.5">
      <c r="A363" s="81" t="s">
        <v>693</v>
      </c>
      <c r="B363" s="297" t="s">
        <v>67</v>
      </c>
      <c r="C363" s="297" t="s">
        <v>191</v>
      </c>
      <c r="D363" s="304">
        <v>4</v>
      </c>
      <c r="E363" s="82">
        <v>14353</v>
      </c>
      <c r="F363" s="82">
        <v>80</v>
      </c>
      <c r="G363" s="82">
        <v>14403</v>
      </c>
      <c r="H363" s="82">
        <v>60</v>
      </c>
      <c r="I363" s="82">
        <v>14464</v>
      </c>
      <c r="J363" s="82">
        <v>153</v>
      </c>
      <c r="K363" s="319">
        <v>14688</v>
      </c>
      <c r="L363" s="319">
        <v>181</v>
      </c>
      <c r="M363" s="82">
        <v>14562</v>
      </c>
      <c r="N363" s="82">
        <v>150</v>
      </c>
    </row>
    <row r="364" spans="1:14" ht="15.5">
      <c r="A364" s="81" t="s">
        <v>696</v>
      </c>
      <c r="B364" s="297" t="s">
        <v>67</v>
      </c>
      <c r="C364" s="297" t="s">
        <v>190</v>
      </c>
      <c r="D364" s="304">
        <v>3</v>
      </c>
      <c r="E364" s="82">
        <v>8815</v>
      </c>
      <c r="F364" s="82">
        <v>44</v>
      </c>
      <c r="G364" s="82">
        <v>8808</v>
      </c>
      <c r="H364" s="82">
        <v>32</v>
      </c>
      <c r="I364" s="82">
        <v>8835</v>
      </c>
      <c r="J364" s="82">
        <v>60</v>
      </c>
      <c r="K364" s="319">
        <v>8893</v>
      </c>
      <c r="L364" s="319">
        <v>80</v>
      </c>
      <c r="M364" s="82">
        <v>8796</v>
      </c>
      <c r="N364" s="82">
        <v>82</v>
      </c>
    </row>
    <row r="365" spans="1:14" ht="15.5">
      <c r="A365" s="81" t="s">
        <v>694</v>
      </c>
      <c r="B365" s="297" t="s">
        <v>67</v>
      </c>
      <c r="C365" s="297" t="s">
        <v>189</v>
      </c>
      <c r="D365" s="304">
        <v>3</v>
      </c>
      <c r="E365" s="82">
        <v>10448</v>
      </c>
      <c r="F365" s="82">
        <v>63</v>
      </c>
      <c r="G365" s="82">
        <v>10460</v>
      </c>
      <c r="H365" s="82">
        <v>51</v>
      </c>
      <c r="I365" s="82">
        <v>10532</v>
      </c>
      <c r="J365" s="82">
        <v>85</v>
      </c>
      <c r="K365" s="319">
        <v>10722</v>
      </c>
      <c r="L365" s="319">
        <v>145</v>
      </c>
      <c r="M365" s="82">
        <v>10713</v>
      </c>
      <c r="N365" s="82">
        <v>132</v>
      </c>
    </row>
    <row r="366" spans="1:14" ht="15.5">
      <c r="A366" s="81" t="s">
        <v>695</v>
      </c>
      <c r="B366" s="297" t="s">
        <v>67</v>
      </c>
      <c r="C366" s="297" t="s">
        <v>188</v>
      </c>
      <c r="D366" s="304">
        <v>3</v>
      </c>
      <c r="E366" s="82">
        <v>9120</v>
      </c>
      <c r="F366" s="82">
        <v>51</v>
      </c>
      <c r="G366" s="82">
        <v>9164</v>
      </c>
      <c r="H366" s="82">
        <v>34</v>
      </c>
      <c r="I366" s="82">
        <v>9276</v>
      </c>
      <c r="J366" s="82">
        <v>104</v>
      </c>
      <c r="K366" s="319">
        <v>9399</v>
      </c>
      <c r="L366" s="319">
        <v>113</v>
      </c>
      <c r="M366" s="82">
        <v>9268</v>
      </c>
      <c r="N366" s="82">
        <v>94</v>
      </c>
    </row>
    <row r="367" spans="1:14" ht="15.5">
      <c r="A367" s="81" t="s">
        <v>690</v>
      </c>
      <c r="B367" s="297" t="s">
        <v>67</v>
      </c>
      <c r="C367" s="297" t="s">
        <v>187</v>
      </c>
      <c r="D367" s="304">
        <v>4</v>
      </c>
      <c r="E367" s="82">
        <v>12464</v>
      </c>
      <c r="F367" s="82">
        <v>70</v>
      </c>
      <c r="G367" s="82">
        <v>12469</v>
      </c>
      <c r="H367" s="82">
        <v>55</v>
      </c>
      <c r="I367" s="82">
        <v>12466</v>
      </c>
      <c r="J367" s="82">
        <v>88</v>
      </c>
      <c r="K367" s="319">
        <v>12609</v>
      </c>
      <c r="L367" s="319">
        <v>153</v>
      </c>
      <c r="M367" s="82">
        <v>12529</v>
      </c>
      <c r="N367" s="82">
        <v>146</v>
      </c>
    </row>
    <row r="368" spans="1:14" ht="15.5">
      <c r="A368" s="81" t="s">
        <v>689</v>
      </c>
      <c r="B368" s="297" t="s">
        <v>67</v>
      </c>
      <c r="C368" s="297" t="s">
        <v>186</v>
      </c>
      <c r="D368" s="304">
        <v>4</v>
      </c>
      <c r="E368" s="82">
        <v>12604</v>
      </c>
      <c r="F368" s="82">
        <v>55</v>
      </c>
      <c r="G368" s="82">
        <v>12709</v>
      </c>
      <c r="H368" s="82">
        <v>39</v>
      </c>
      <c r="I368" s="82">
        <v>12835</v>
      </c>
      <c r="J368" s="82">
        <v>101</v>
      </c>
      <c r="K368" s="319">
        <v>13095</v>
      </c>
      <c r="L368" s="319">
        <v>158</v>
      </c>
      <c r="M368" s="82">
        <v>13163</v>
      </c>
      <c r="N368" s="82">
        <v>158</v>
      </c>
    </row>
    <row r="369" spans="1:14" ht="20.149999999999999" customHeight="1">
      <c r="A369" s="299" t="s">
        <v>1232</v>
      </c>
      <c r="B369" s="296" t="s">
        <v>66</v>
      </c>
      <c r="C369" s="296"/>
      <c r="D369" s="302">
        <v>64</v>
      </c>
      <c r="E369" s="298">
        <v>247630</v>
      </c>
      <c r="F369" s="298">
        <v>55</v>
      </c>
      <c r="G369" s="298">
        <v>256514</v>
      </c>
      <c r="H369" s="298">
        <v>745</v>
      </c>
      <c r="I369" s="298">
        <v>255406</v>
      </c>
      <c r="J369" s="298">
        <v>1350</v>
      </c>
      <c r="K369" s="320">
        <v>255924</v>
      </c>
      <c r="L369" s="320">
        <v>1479</v>
      </c>
      <c r="M369" s="298">
        <v>258142</v>
      </c>
      <c r="N369" s="298">
        <v>1491</v>
      </c>
    </row>
    <row r="370" spans="1:14" ht="15.5">
      <c r="A370" s="81" t="s">
        <v>701</v>
      </c>
      <c r="B370" s="297" t="s">
        <v>66</v>
      </c>
      <c r="C370" s="297" t="s">
        <v>185</v>
      </c>
      <c r="D370" s="304">
        <v>3</v>
      </c>
      <c r="E370" s="82">
        <v>13761</v>
      </c>
      <c r="F370" s="82">
        <v>3</v>
      </c>
      <c r="G370" s="82">
        <v>14381</v>
      </c>
      <c r="H370" s="82">
        <v>57</v>
      </c>
      <c r="I370" s="82">
        <v>14420</v>
      </c>
      <c r="J370" s="82">
        <v>95</v>
      </c>
      <c r="K370" s="319">
        <v>14671</v>
      </c>
      <c r="L370" s="319">
        <v>117</v>
      </c>
      <c r="M370" s="82">
        <v>15030</v>
      </c>
      <c r="N370" s="82">
        <v>115</v>
      </c>
    </row>
    <row r="371" spans="1:14" ht="15.5">
      <c r="A371" s="81" t="s">
        <v>711</v>
      </c>
      <c r="B371" s="297" t="s">
        <v>66</v>
      </c>
      <c r="C371" s="297" t="s">
        <v>184</v>
      </c>
      <c r="D371" s="304">
        <v>3</v>
      </c>
      <c r="E371" s="82">
        <v>12548</v>
      </c>
      <c r="F371" s="82">
        <v>4</v>
      </c>
      <c r="G371" s="82">
        <v>12939</v>
      </c>
      <c r="H371" s="82">
        <v>30</v>
      </c>
      <c r="I371" s="82">
        <v>12887</v>
      </c>
      <c r="J371" s="82">
        <v>46</v>
      </c>
      <c r="K371" s="319">
        <v>12792</v>
      </c>
      <c r="L371" s="319">
        <v>56</v>
      </c>
      <c r="M371" s="82">
        <v>12812</v>
      </c>
      <c r="N371" s="82">
        <v>52</v>
      </c>
    </row>
    <row r="372" spans="1:14" ht="15.5">
      <c r="A372" s="81" t="s">
        <v>712</v>
      </c>
      <c r="B372" s="297" t="s">
        <v>66</v>
      </c>
      <c r="C372" s="297" t="s">
        <v>183</v>
      </c>
      <c r="D372" s="304">
        <v>3</v>
      </c>
      <c r="E372" s="82">
        <v>10394</v>
      </c>
      <c r="F372" s="82">
        <v>3</v>
      </c>
      <c r="G372" s="82">
        <v>10711</v>
      </c>
      <c r="H372" s="82">
        <v>21</v>
      </c>
      <c r="I372" s="82">
        <v>10705</v>
      </c>
      <c r="J372" s="82">
        <v>60</v>
      </c>
      <c r="K372" s="319">
        <v>10736</v>
      </c>
      <c r="L372" s="319">
        <v>61</v>
      </c>
      <c r="M372" s="82">
        <v>10726</v>
      </c>
      <c r="N372" s="82">
        <v>48</v>
      </c>
    </row>
    <row r="373" spans="1:14" ht="15.5">
      <c r="A373" s="81" t="s">
        <v>710</v>
      </c>
      <c r="B373" s="297" t="s">
        <v>66</v>
      </c>
      <c r="C373" s="297" t="s">
        <v>182</v>
      </c>
      <c r="D373" s="304">
        <v>3</v>
      </c>
      <c r="E373" s="82">
        <v>12068</v>
      </c>
      <c r="F373" s="82">
        <v>4</v>
      </c>
      <c r="G373" s="82">
        <v>12605</v>
      </c>
      <c r="H373" s="82">
        <v>51</v>
      </c>
      <c r="I373" s="82">
        <v>12739</v>
      </c>
      <c r="J373" s="82">
        <v>86</v>
      </c>
      <c r="K373" s="319">
        <v>12996</v>
      </c>
      <c r="L373" s="319">
        <v>75</v>
      </c>
      <c r="M373" s="82">
        <v>13435</v>
      </c>
      <c r="N373" s="82">
        <v>88</v>
      </c>
    </row>
    <row r="374" spans="1:14" ht="15.5">
      <c r="A374" s="81" t="s">
        <v>709</v>
      </c>
      <c r="B374" s="297" t="s">
        <v>66</v>
      </c>
      <c r="C374" s="297" t="s">
        <v>181</v>
      </c>
      <c r="D374" s="304">
        <v>3</v>
      </c>
      <c r="E374" s="82">
        <v>12102</v>
      </c>
      <c r="F374" s="82">
        <v>3</v>
      </c>
      <c r="G374" s="82">
        <v>12638</v>
      </c>
      <c r="H374" s="82">
        <v>34</v>
      </c>
      <c r="I374" s="82">
        <v>12577</v>
      </c>
      <c r="J374" s="82">
        <v>69</v>
      </c>
      <c r="K374" s="319">
        <v>12637</v>
      </c>
      <c r="L374" s="319">
        <v>71</v>
      </c>
      <c r="M374" s="82">
        <v>12900</v>
      </c>
      <c r="N374" s="82">
        <v>82</v>
      </c>
    </row>
    <row r="375" spans="1:14" ht="15.5">
      <c r="A375" s="81" t="s">
        <v>699</v>
      </c>
      <c r="B375" s="297" t="s">
        <v>66</v>
      </c>
      <c r="C375" s="297" t="s">
        <v>180</v>
      </c>
      <c r="D375" s="304">
        <v>3</v>
      </c>
      <c r="E375" s="82">
        <v>10065</v>
      </c>
      <c r="F375" s="82">
        <v>3</v>
      </c>
      <c r="G375" s="82">
        <v>10403</v>
      </c>
      <c r="H375" s="82">
        <v>30</v>
      </c>
      <c r="I375" s="82">
        <v>10340</v>
      </c>
      <c r="J375" s="82">
        <v>71</v>
      </c>
      <c r="K375" s="319">
        <v>10406</v>
      </c>
      <c r="L375" s="319">
        <v>73</v>
      </c>
      <c r="M375" s="82">
        <v>10562</v>
      </c>
      <c r="N375" s="82">
        <v>70</v>
      </c>
    </row>
    <row r="376" spans="1:14" ht="15.5">
      <c r="A376" s="81" t="s">
        <v>698</v>
      </c>
      <c r="B376" s="297" t="s">
        <v>66</v>
      </c>
      <c r="C376" s="297" t="s">
        <v>179</v>
      </c>
      <c r="D376" s="304">
        <v>3</v>
      </c>
      <c r="E376" s="82">
        <v>11592</v>
      </c>
      <c r="F376" s="82">
        <v>3</v>
      </c>
      <c r="G376" s="82">
        <v>11951</v>
      </c>
      <c r="H376" s="82">
        <v>30</v>
      </c>
      <c r="I376" s="82">
        <v>11879</v>
      </c>
      <c r="J376" s="82">
        <v>54</v>
      </c>
      <c r="K376" s="319">
        <v>11822</v>
      </c>
      <c r="L376" s="319">
        <v>61</v>
      </c>
      <c r="M376" s="82">
        <v>11762</v>
      </c>
      <c r="N376" s="82">
        <v>60</v>
      </c>
    </row>
    <row r="377" spans="1:14" ht="15.5">
      <c r="A377" s="81" t="s">
        <v>700</v>
      </c>
      <c r="B377" s="297" t="s">
        <v>66</v>
      </c>
      <c r="C377" s="297" t="s">
        <v>178</v>
      </c>
      <c r="D377" s="304">
        <v>3</v>
      </c>
      <c r="E377" s="82">
        <v>11406</v>
      </c>
      <c r="F377" s="82">
        <v>2</v>
      </c>
      <c r="G377" s="82">
        <v>11718</v>
      </c>
      <c r="H377" s="82">
        <v>38</v>
      </c>
      <c r="I377" s="82">
        <v>11683</v>
      </c>
      <c r="J377" s="82">
        <v>68</v>
      </c>
      <c r="K377" s="319">
        <v>11606</v>
      </c>
      <c r="L377" s="319">
        <v>73</v>
      </c>
      <c r="M377" s="82">
        <v>11591</v>
      </c>
      <c r="N377" s="82">
        <v>66</v>
      </c>
    </row>
    <row r="378" spans="1:14" ht="15.5">
      <c r="A378" s="81" t="s">
        <v>697</v>
      </c>
      <c r="B378" s="297" t="s">
        <v>66</v>
      </c>
      <c r="C378" s="297" t="s">
        <v>177</v>
      </c>
      <c r="D378" s="304">
        <v>4</v>
      </c>
      <c r="E378" s="82">
        <v>15067</v>
      </c>
      <c r="F378" s="82">
        <v>5</v>
      </c>
      <c r="G378" s="82">
        <v>15524</v>
      </c>
      <c r="H378" s="82">
        <v>50</v>
      </c>
      <c r="I378" s="82">
        <v>15414</v>
      </c>
      <c r="J378" s="82">
        <v>79</v>
      </c>
      <c r="K378" s="319">
        <v>15603</v>
      </c>
      <c r="L378" s="319">
        <v>94</v>
      </c>
      <c r="M378" s="82">
        <v>15736</v>
      </c>
      <c r="N378" s="82">
        <v>88</v>
      </c>
    </row>
    <row r="379" spans="1:14" ht="15.5">
      <c r="A379" s="81" t="s">
        <v>704</v>
      </c>
      <c r="B379" s="297" t="s">
        <v>66</v>
      </c>
      <c r="C379" s="297" t="s">
        <v>176</v>
      </c>
      <c r="D379" s="304">
        <v>3</v>
      </c>
      <c r="E379" s="82">
        <v>12575</v>
      </c>
      <c r="F379" s="82">
        <v>1</v>
      </c>
      <c r="G379" s="82">
        <v>13061</v>
      </c>
      <c r="H379" s="82">
        <v>30</v>
      </c>
      <c r="I379" s="82">
        <v>12927</v>
      </c>
      <c r="J379" s="82">
        <v>59</v>
      </c>
      <c r="K379" s="319">
        <v>12758</v>
      </c>
      <c r="L379" s="319">
        <v>58</v>
      </c>
      <c r="M379" s="82">
        <v>12750</v>
      </c>
      <c r="N379" s="82">
        <v>65</v>
      </c>
    </row>
    <row r="380" spans="1:14" ht="15.5">
      <c r="A380" s="81" t="s">
        <v>703</v>
      </c>
      <c r="B380" s="297" t="s">
        <v>66</v>
      </c>
      <c r="C380" s="297" t="s">
        <v>175</v>
      </c>
      <c r="D380" s="304">
        <v>3</v>
      </c>
      <c r="E380" s="82">
        <v>11924</v>
      </c>
      <c r="F380" s="82">
        <v>1</v>
      </c>
      <c r="G380" s="82">
        <v>12349</v>
      </c>
      <c r="H380" s="82">
        <v>26</v>
      </c>
      <c r="I380" s="82">
        <v>12184</v>
      </c>
      <c r="J380" s="82">
        <v>57</v>
      </c>
      <c r="K380" s="319">
        <v>11957</v>
      </c>
      <c r="L380" s="319">
        <v>60</v>
      </c>
      <c r="M380" s="82">
        <v>11901</v>
      </c>
      <c r="N380" s="82">
        <v>56</v>
      </c>
    </row>
    <row r="381" spans="1:14" ht="15.5">
      <c r="A381" s="81" t="s">
        <v>706</v>
      </c>
      <c r="B381" s="297" t="s">
        <v>66</v>
      </c>
      <c r="C381" s="297" t="s">
        <v>174</v>
      </c>
      <c r="D381" s="304">
        <v>3</v>
      </c>
      <c r="E381" s="82">
        <v>10658</v>
      </c>
      <c r="F381" s="82">
        <v>3</v>
      </c>
      <c r="G381" s="82">
        <v>11011</v>
      </c>
      <c r="H381" s="82">
        <v>40</v>
      </c>
      <c r="I381" s="82">
        <v>10894</v>
      </c>
      <c r="J381" s="82">
        <v>40</v>
      </c>
      <c r="K381" s="319">
        <v>10882</v>
      </c>
      <c r="L381" s="319">
        <v>57</v>
      </c>
      <c r="M381" s="82">
        <v>10801</v>
      </c>
      <c r="N381" s="82">
        <v>69</v>
      </c>
    </row>
    <row r="382" spans="1:14" ht="15.5">
      <c r="A382" s="81" t="s">
        <v>702</v>
      </c>
      <c r="B382" s="297" t="s">
        <v>66</v>
      </c>
      <c r="C382" s="297" t="s">
        <v>173</v>
      </c>
      <c r="D382" s="304">
        <v>3</v>
      </c>
      <c r="E382" s="82">
        <v>12198</v>
      </c>
      <c r="F382" s="82">
        <v>2</v>
      </c>
      <c r="G382" s="82">
        <v>12646</v>
      </c>
      <c r="H382" s="82">
        <v>54</v>
      </c>
      <c r="I382" s="82">
        <v>12501</v>
      </c>
      <c r="J382" s="82">
        <v>91</v>
      </c>
      <c r="K382" s="319">
        <v>12464</v>
      </c>
      <c r="L382" s="319">
        <v>90</v>
      </c>
      <c r="M382" s="82">
        <v>12666</v>
      </c>
      <c r="N382" s="82">
        <v>98</v>
      </c>
    </row>
    <row r="383" spans="1:14" ht="15.5">
      <c r="A383" s="81" t="s">
        <v>705</v>
      </c>
      <c r="B383" s="297" t="s">
        <v>66</v>
      </c>
      <c r="C383" s="297" t="s">
        <v>172</v>
      </c>
      <c r="D383" s="304">
        <v>3</v>
      </c>
      <c r="E383" s="82">
        <v>12183</v>
      </c>
      <c r="F383" s="82">
        <v>1</v>
      </c>
      <c r="G383" s="82">
        <v>12577</v>
      </c>
      <c r="H383" s="82">
        <v>46</v>
      </c>
      <c r="I383" s="82">
        <v>12717</v>
      </c>
      <c r="J383" s="82">
        <v>81</v>
      </c>
      <c r="K383" s="319">
        <v>13131</v>
      </c>
      <c r="L383" s="319">
        <v>74</v>
      </c>
      <c r="M383" s="82">
        <v>13375</v>
      </c>
      <c r="N383" s="82">
        <v>84</v>
      </c>
    </row>
    <row r="384" spans="1:14" ht="15.5">
      <c r="A384" s="81" t="s">
        <v>713</v>
      </c>
      <c r="B384" s="297" t="s">
        <v>66</v>
      </c>
      <c r="C384" s="297" t="s">
        <v>171</v>
      </c>
      <c r="D384" s="304">
        <v>3</v>
      </c>
      <c r="E384" s="82">
        <v>11630</v>
      </c>
      <c r="F384" s="82">
        <v>4</v>
      </c>
      <c r="G384" s="82">
        <v>12143</v>
      </c>
      <c r="H384" s="82">
        <v>23</v>
      </c>
      <c r="I384" s="82">
        <v>11965</v>
      </c>
      <c r="J384" s="82">
        <v>50</v>
      </c>
      <c r="K384" s="319">
        <v>11971</v>
      </c>
      <c r="L384" s="319">
        <v>61</v>
      </c>
      <c r="M384" s="82">
        <v>12008</v>
      </c>
      <c r="N384" s="82">
        <v>76</v>
      </c>
    </row>
    <row r="385" spans="1:14" ht="15.5">
      <c r="A385" s="81" t="s">
        <v>715</v>
      </c>
      <c r="B385" s="297" t="s">
        <v>66</v>
      </c>
      <c r="C385" s="297" t="s">
        <v>170</v>
      </c>
      <c r="D385" s="304">
        <v>4</v>
      </c>
      <c r="E385" s="82">
        <v>16011</v>
      </c>
      <c r="F385" s="82">
        <v>6</v>
      </c>
      <c r="G385" s="82">
        <v>16512</v>
      </c>
      <c r="H385" s="82">
        <v>49</v>
      </c>
      <c r="I385" s="82">
        <v>16433</v>
      </c>
      <c r="J385" s="82">
        <v>112</v>
      </c>
      <c r="K385" s="319">
        <v>16274</v>
      </c>
      <c r="L385" s="319">
        <v>113</v>
      </c>
      <c r="M385" s="82">
        <v>16525</v>
      </c>
      <c r="N385" s="82">
        <v>114</v>
      </c>
    </row>
    <row r="386" spans="1:14" ht="15.5">
      <c r="A386" s="81" t="s">
        <v>714</v>
      </c>
      <c r="B386" s="297" t="s">
        <v>66</v>
      </c>
      <c r="C386" s="297" t="s">
        <v>169</v>
      </c>
      <c r="D386" s="304">
        <v>4</v>
      </c>
      <c r="E386" s="82">
        <v>14175</v>
      </c>
      <c r="F386" s="82">
        <v>0</v>
      </c>
      <c r="G386" s="82">
        <v>14687</v>
      </c>
      <c r="H386" s="82">
        <v>50</v>
      </c>
      <c r="I386" s="82">
        <v>14768</v>
      </c>
      <c r="J386" s="82">
        <v>82</v>
      </c>
      <c r="K386" s="319">
        <v>15130</v>
      </c>
      <c r="L386" s="319">
        <v>97</v>
      </c>
      <c r="M386" s="82">
        <v>15225</v>
      </c>
      <c r="N386" s="82">
        <v>98</v>
      </c>
    </row>
    <row r="387" spans="1:14" ht="15.5">
      <c r="A387" s="81" t="s">
        <v>716</v>
      </c>
      <c r="B387" s="297" t="s">
        <v>66</v>
      </c>
      <c r="C387" s="297" t="s">
        <v>168</v>
      </c>
      <c r="D387" s="304">
        <v>4</v>
      </c>
      <c r="E387" s="82">
        <v>14342</v>
      </c>
      <c r="F387" s="82">
        <v>5</v>
      </c>
      <c r="G387" s="82">
        <v>14822</v>
      </c>
      <c r="H387" s="82">
        <v>29</v>
      </c>
      <c r="I387" s="82">
        <v>14783</v>
      </c>
      <c r="J387" s="82">
        <v>58</v>
      </c>
      <c r="K387" s="319">
        <v>14850</v>
      </c>
      <c r="L387" s="319">
        <v>77</v>
      </c>
      <c r="M387" s="82">
        <v>15019</v>
      </c>
      <c r="N387" s="82">
        <v>75</v>
      </c>
    </row>
    <row r="388" spans="1:14" ht="15.5">
      <c r="A388" s="81" t="s">
        <v>708</v>
      </c>
      <c r="B388" s="297" t="s">
        <v>66</v>
      </c>
      <c r="C388" s="297" t="s">
        <v>167</v>
      </c>
      <c r="D388" s="304">
        <v>3</v>
      </c>
      <c r="E388" s="82">
        <v>11475</v>
      </c>
      <c r="F388" s="82">
        <v>1</v>
      </c>
      <c r="G388" s="82">
        <v>11931</v>
      </c>
      <c r="H388" s="82">
        <v>22</v>
      </c>
      <c r="I388" s="82">
        <v>11796</v>
      </c>
      <c r="J388" s="82">
        <v>43</v>
      </c>
      <c r="K388" s="319">
        <v>11574</v>
      </c>
      <c r="L388" s="319">
        <v>52</v>
      </c>
      <c r="M388" s="82">
        <v>11660</v>
      </c>
      <c r="N388" s="82">
        <v>35</v>
      </c>
    </row>
    <row r="389" spans="1:14" ht="15.5">
      <c r="A389" s="81" t="s">
        <v>707</v>
      </c>
      <c r="B389" s="297" t="s">
        <v>66</v>
      </c>
      <c r="C389" s="297" t="s">
        <v>166</v>
      </c>
      <c r="D389" s="304">
        <v>3</v>
      </c>
      <c r="E389" s="82">
        <v>11456</v>
      </c>
      <c r="F389" s="82">
        <v>1</v>
      </c>
      <c r="G389" s="82">
        <v>11905</v>
      </c>
      <c r="H389" s="82">
        <v>35</v>
      </c>
      <c r="I389" s="82">
        <v>11794</v>
      </c>
      <c r="J389" s="82">
        <v>49</v>
      </c>
      <c r="K389" s="319">
        <v>11664</v>
      </c>
      <c r="L389" s="319">
        <v>59</v>
      </c>
      <c r="M389" s="82">
        <v>11658</v>
      </c>
      <c r="N389" s="82">
        <v>52</v>
      </c>
    </row>
    <row r="390" spans="1:14" ht="20.149999999999999" customHeight="1">
      <c r="A390" s="299" t="s">
        <v>1233</v>
      </c>
      <c r="B390" s="296" t="s">
        <v>7</v>
      </c>
      <c r="C390" s="296"/>
      <c r="D390" s="302">
        <v>23</v>
      </c>
      <c r="E390" s="298">
        <v>68957</v>
      </c>
      <c r="F390" s="298">
        <v>306</v>
      </c>
      <c r="G390" s="298">
        <v>71984</v>
      </c>
      <c r="H390" s="298">
        <v>297</v>
      </c>
      <c r="I390" s="298">
        <v>69901</v>
      </c>
      <c r="J390" s="298">
        <v>426</v>
      </c>
      <c r="K390" s="320">
        <v>70977</v>
      </c>
      <c r="L390" s="320">
        <v>745</v>
      </c>
      <c r="M390" s="298">
        <v>71065</v>
      </c>
      <c r="N390" s="298">
        <v>907</v>
      </c>
    </row>
    <row r="391" spans="1:14" ht="15.5">
      <c r="A391" s="81" t="s">
        <v>723</v>
      </c>
      <c r="B391" s="297" t="s">
        <v>7</v>
      </c>
      <c r="C391" s="297" t="s">
        <v>165</v>
      </c>
      <c r="D391" s="304">
        <v>3</v>
      </c>
      <c r="E391" s="82">
        <v>8679</v>
      </c>
      <c r="F391" s="82">
        <v>29</v>
      </c>
      <c r="G391" s="82">
        <v>8922</v>
      </c>
      <c r="H391" s="82">
        <v>34</v>
      </c>
      <c r="I391" s="82">
        <v>8695</v>
      </c>
      <c r="J391" s="82">
        <v>31</v>
      </c>
      <c r="K391" s="319">
        <v>8735</v>
      </c>
      <c r="L391" s="319">
        <v>63</v>
      </c>
      <c r="M391" s="82">
        <v>8795</v>
      </c>
      <c r="N391" s="82">
        <v>115</v>
      </c>
    </row>
    <row r="392" spans="1:14" ht="15.5">
      <c r="A392" s="81" t="s">
        <v>719</v>
      </c>
      <c r="B392" s="297" t="s">
        <v>7</v>
      </c>
      <c r="C392" s="297" t="s">
        <v>164</v>
      </c>
      <c r="D392" s="304">
        <v>4</v>
      </c>
      <c r="E392" s="82">
        <v>11514</v>
      </c>
      <c r="F392" s="82">
        <v>65</v>
      </c>
      <c r="G392" s="82">
        <v>11776</v>
      </c>
      <c r="H392" s="82">
        <v>62</v>
      </c>
      <c r="I392" s="82">
        <v>11600</v>
      </c>
      <c r="J392" s="82">
        <v>106</v>
      </c>
      <c r="K392" s="319">
        <v>11891</v>
      </c>
      <c r="L392" s="319">
        <v>183</v>
      </c>
      <c r="M392" s="82">
        <v>11886</v>
      </c>
      <c r="N392" s="82">
        <v>197</v>
      </c>
    </row>
    <row r="393" spans="1:14" ht="15.5">
      <c r="A393" s="81" t="s">
        <v>718</v>
      </c>
      <c r="B393" s="297" t="s">
        <v>7</v>
      </c>
      <c r="C393" s="297" t="s">
        <v>163</v>
      </c>
      <c r="D393" s="304">
        <v>3</v>
      </c>
      <c r="E393" s="82">
        <v>10597</v>
      </c>
      <c r="F393" s="82">
        <v>49</v>
      </c>
      <c r="G393" s="82">
        <v>10785</v>
      </c>
      <c r="H393" s="82">
        <v>52</v>
      </c>
      <c r="I393" s="82">
        <v>10742</v>
      </c>
      <c r="J393" s="82">
        <v>77</v>
      </c>
      <c r="K393" s="319">
        <v>10866</v>
      </c>
      <c r="L393" s="319">
        <v>136</v>
      </c>
      <c r="M393" s="82">
        <v>10833</v>
      </c>
      <c r="N393" s="82">
        <v>132</v>
      </c>
    </row>
    <row r="394" spans="1:14" ht="15.5">
      <c r="A394" s="81" t="s">
        <v>722</v>
      </c>
      <c r="B394" s="297" t="s">
        <v>7</v>
      </c>
      <c r="C394" s="297" t="s">
        <v>162</v>
      </c>
      <c r="D394" s="304">
        <v>3</v>
      </c>
      <c r="E394" s="82">
        <v>8490</v>
      </c>
      <c r="F394" s="82">
        <v>32</v>
      </c>
      <c r="G394" s="82">
        <v>8730</v>
      </c>
      <c r="H394" s="82">
        <v>37</v>
      </c>
      <c r="I394" s="82">
        <v>8573</v>
      </c>
      <c r="J394" s="82">
        <v>47</v>
      </c>
      <c r="K394" s="319">
        <v>8574</v>
      </c>
      <c r="L394" s="319">
        <v>85</v>
      </c>
      <c r="M394" s="82">
        <v>8566</v>
      </c>
      <c r="N394" s="82">
        <v>79</v>
      </c>
    </row>
    <row r="395" spans="1:14" ht="15.5">
      <c r="A395" s="81" t="s">
        <v>720</v>
      </c>
      <c r="B395" s="297" t="s">
        <v>7</v>
      </c>
      <c r="C395" s="297" t="s">
        <v>491</v>
      </c>
      <c r="D395" s="304">
        <v>4</v>
      </c>
      <c r="E395" s="82">
        <v>10848</v>
      </c>
      <c r="F395" s="82">
        <v>36</v>
      </c>
      <c r="G395" s="82">
        <v>12356</v>
      </c>
      <c r="H395" s="82">
        <v>29</v>
      </c>
      <c r="I395" s="82">
        <v>11067</v>
      </c>
      <c r="J395" s="82">
        <v>53</v>
      </c>
      <c r="K395" s="319">
        <v>11303</v>
      </c>
      <c r="L395" s="319">
        <v>83</v>
      </c>
      <c r="M395" s="82">
        <v>11265</v>
      </c>
      <c r="N395" s="82">
        <v>118</v>
      </c>
    </row>
    <row r="396" spans="1:14" ht="15.5">
      <c r="A396" s="81" t="s">
        <v>721</v>
      </c>
      <c r="B396" s="297" t="s">
        <v>7</v>
      </c>
      <c r="C396" s="297" t="s">
        <v>161</v>
      </c>
      <c r="D396" s="304">
        <v>3</v>
      </c>
      <c r="E396" s="82">
        <v>9644</v>
      </c>
      <c r="F396" s="82">
        <v>48</v>
      </c>
      <c r="G396" s="82">
        <v>9972</v>
      </c>
      <c r="H396" s="82">
        <v>40</v>
      </c>
      <c r="I396" s="82">
        <v>9909</v>
      </c>
      <c r="J396" s="82">
        <v>61</v>
      </c>
      <c r="K396" s="319">
        <v>10147</v>
      </c>
      <c r="L396" s="319">
        <v>102</v>
      </c>
      <c r="M396" s="82">
        <v>10242</v>
      </c>
      <c r="N396" s="82">
        <v>152</v>
      </c>
    </row>
    <row r="397" spans="1:14" ht="15.5">
      <c r="A397" s="81" t="s">
        <v>717</v>
      </c>
      <c r="B397" s="297" t="s">
        <v>7</v>
      </c>
      <c r="C397" s="297" t="s">
        <v>160</v>
      </c>
      <c r="D397" s="304">
        <v>3</v>
      </c>
      <c r="E397" s="82">
        <v>9185</v>
      </c>
      <c r="F397" s="82">
        <v>47</v>
      </c>
      <c r="G397" s="82">
        <v>9443</v>
      </c>
      <c r="H397" s="82">
        <v>43</v>
      </c>
      <c r="I397" s="82">
        <v>9315</v>
      </c>
      <c r="J397" s="82">
        <v>51</v>
      </c>
      <c r="K397" s="319">
        <v>9461</v>
      </c>
      <c r="L397" s="319">
        <v>93</v>
      </c>
      <c r="M397" s="82">
        <v>9478</v>
      </c>
      <c r="N397" s="82">
        <v>114</v>
      </c>
    </row>
    <row r="398" spans="1:14" ht="20.149999999999999" customHeight="1">
      <c r="A398" s="299" t="s">
        <v>1234</v>
      </c>
      <c r="B398" s="296" t="s">
        <v>5</v>
      </c>
      <c r="C398" s="296"/>
      <c r="D398" s="302">
        <v>22</v>
      </c>
      <c r="E398" s="298">
        <v>67233</v>
      </c>
      <c r="F398" s="298">
        <v>507</v>
      </c>
      <c r="G398" s="298">
        <v>69112</v>
      </c>
      <c r="H398" s="298">
        <v>499</v>
      </c>
      <c r="I398" s="298">
        <v>68801</v>
      </c>
      <c r="J398" s="298">
        <v>719</v>
      </c>
      <c r="K398" s="320">
        <v>70219</v>
      </c>
      <c r="L398" s="320">
        <v>768</v>
      </c>
      <c r="M398" s="298">
        <v>68842</v>
      </c>
      <c r="N398" s="298">
        <v>694</v>
      </c>
    </row>
    <row r="399" spans="1:14" ht="15.5">
      <c r="A399" s="81" t="s">
        <v>789</v>
      </c>
      <c r="B399" s="297" t="s">
        <v>5</v>
      </c>
      <c r="C399" s="297" t="s">
        <v>158</v>
      </c>
      <c r="D399" s="304">
        <v>4</v>
      </c>
      <c r="E399" s="82">
        <v>11650</v>
      </c>
      <c r="F399" s="82">
        <v>87</v>
      </c>
      <c r="G399" s="82">
        <v>11934</v>
      </c>
      <c r="H399" s="82">
        <v>82</v>
      </c>
      <c r="I399" s="82">
        <v>11915</v>
      </c>
      <c r="J399" s="82">
        <v>124</v>
      </c>
      <c r="K399" s="319">
        <v>12112</v>
      </c>
      <c r="L399" s="319">
        <v>139</v>
      </c>
      <c r="M399" s="82">
        <v>11872</v>
      </c>
      <c r="N399" s="82">
        <v>129</v>
      </c>
    </row>
    <row r="400" spans="1:14" ht="15.5">
      <c r="A400" s="81" t="s">
        <v>790</v>
      </c>
      <c r="B400" s="297" t="s">
        <v>5</v>
      </c>
      <c r="C400" s="297" t="s">
        <v>157</v>
      </c>
      <c r="D400" s="304">
        <v>4</v>
      </c>
      <c r="E400" s="82">
        <v>11411</v>
      </c>
      <c r="F400" s="82">
        <v>88</v>
      </c>
      <c r="G400" s="82">
        <v>11738</v>
      </c>
      <c r="H400" s="82">
        <v>86</v>
      </c>
      <c r="I400" s="82">
        <v>11666</v>
      </c>
      <c r="J400" s="82">
        <v>116</v>
      </c>
      <c r="K400" s="319">
        <v>11833</v>
      </c>
      <c r="L400" s="319">
        <v>110</v>
      </c>
      <c r="M400" s="82">
        <v>11565</v>
      </c>
      <c r="N400" s="82">
        <v>122</v>
      </c>
    </row>
    <row r="401" spans="1:14" ht="15.5">
      <c r="A401" s="81" t="s">
        <v>787</v>
      </c>
      <c r="B401" s="297" t="s">
        <v>5</v>
      </c>
      <c r="C401" s="297" t="s">
        <v>124</v>
      </c>
      <c r="D401" s="304">
        <v>4</v>
      </c>
      <c r="E401" s="82">
        <v>12833</v>
      </c>
      <c r="F401" s="82">
        <v>90</v>
      </c>
      <c r="G401" s="82">
        <v>13218</v>
      </c>
      <c r="H401" s="82">
        <v>90</v>
      </c>
      <c r="I401" s="82">
        <v>13144</v>
      </c>
      <c r="J401" s="82">
        <v>127</v>
      </c>
      <c r="K401" s="319">
        <v>13573</v>
      </c>
      <c r="L401" s="319">
        <v>141</v>
      </c>
      <c r="M401" s="82">
        <v>13401</v>
      </c>
      <c r="N401" s="82">
        <v>111</v>
      </c>
    </row>
    <row r="402" spans="1:14" ht="15.5">
      <c r="A402" s="81" t="s">
        <v>788</v>
      </c>
      <c r="B402" s="297" t="s">
        <v>5</v>
      </c>
      <c r="C402" s="297" t="s">
        <v>156</v>
      </c>
      <c r="D402" s="304">
        <v>3</v>
      </c>
      <c r="E402" s="82">
        <v>8858</v>
      </c>
      <c r="F402" s="82">
        <v>62</v>
      </c>
      <c r="G402" s="82">
        <v>9124</v>
      </c>
      <c r="H402" s="82">
        <v>66</v>
      </c>
      <c r="I402" s="82">
        <v>9059</v>
      </c>
      <c r="J402" s="82">
        <v>102</v>
      </c>
      <c r="K402" s="319">
        <v>9231</v>
      </c>
      <c r="L402" s="319">
        <v>114</v>
      </c>
      <c r="M402" s="82">
        <v>9009</v>
      </c>
      <c r="N402" s="82">
        <v>97</v>
      </c>
    </row>
    <row r="403" spans="1:14" ht="15.5">
      <c r="A403" s="81" t="s">
        <v>786</v>
      </c>
      <c r="B403" s="297" t="s">
        <v>5</v>
      </c>
      <c r="C403" s="297" t="s">
        <v>155</v>
      </c>
      <c r="D403" s="304">
        <v>4</v>
      </c>
      <c r="E403" s="82">
        <v>13558</v>
      </c>
      <c r="F403" s="82">
        <v>123</v>
      </c>
      <c r="G403" s="82">
        <v>13931</v>
      </c>
      <c r="H403" s="82">
        <v>110</v>
      </c>
      <c r="I403" s="82">
        <v>13882</v>
      </c>
      <c r="J403" s="82">
        <v>166</v>
      </c>
      <c r="K403" s="319">
        <v>14154</v>
      </c>
      <c r="L403" s="319">
        <v>181</v>
      </c>
      <c r="M403" s="82">
        <v>13865</v>
      </c>
      <c r="N403" s="82">
        <v>153</v>
      </c>
    </row>
    <row r="404" spans="1:14" ht="15.5">
      <c r="A404" s="81" t="s">
        <v>785</v>
      </c>
      <c r="B404" s="297" t="s">
        <v>5</v>
      </c>
      <c r="C404" s="297" t="s">
        <v>154</v>
      </c>
      <c r="D404" s="304">
        <v>3</v>
      </c>
      <c r="E404" s="82">
        <v>8923</v>
      </c>
      <c r="F404" s="82">
        <v>57</v>
      </c>
      <c r="G404" s="82">
        <v>9167</v>
      </c>
      <c r="H404" s="82">
        <v>65</v>
      </c>
      <c r="I404" s="82">
        <v>9135</v>
      </c>
      <c r="J404" s="82">
        <v>84</v>
      </c>
      <c r="K404" s="319">
        <v>9316</v>
      </c>
      <c r="L404" s="319">
        <v>83</v>
      </c>
      <c r="M404" s="82">
        <v>9130</v>
      </c>
      <c r="N404" s="82">
        <v>82</v>
      </c>
    </row>
    <row r="405" spans="1:14" ht="20.149999999999999" customHeight="1">
      <c r="A405" s="299" t="s">
        <v>1235</v>
      </c>
      <c r="B405" s="296" t="s">
        <v>65</v>
      </c>
      <c r="C405" s="296"/>
      <c r="D405" s="302">
        <v>33</v>
      </c>
      <c r="E405" s="298">
        <v>140178</v>
      </c>
      <c r="F405" s="298">
        <v>525</v>
      </c>
      <c r="G405" s="298">
        <v>142121</v>
      </c>
      <c r="H405" s="298">
        <v>701</v>
      </c>
      <c r="I405" s="298">
        <v>142241</v>
      </c>
      <c r="J405" s="298">
        <v>1043</v>
      </c>
      <c r="K405" s="320">
        <v>145310</v>
      </c>
      <c r="L405" s="320">
        <v>1802</v>
      </c>
      <c r="M405" s="298">
        <v>146544</v>
      </c>
      <c r="N405" s="298">
        <v>1743</v>
      </c>
    </row>
    <row r="406" spans="1:14" ht="15.5">
      <c r="A406" s="81" t="s">
        <v>540</v>
      </c>
      <c r="B406" s="297" t="s">
        <v>65</v>
      </c>
      <c r="C406" s="297" t="s">
        <v>153</v>
      </c>
      <c r="D406" s="304">
        <v>3</v>
      </c>
      <c r="E406" s="82">
        <v>12625</v>
      </c>
      <c r="F406" s="82">
        <v>53</v>
      </c>
      <c r="G406" s="82">
        <v>12841</v>
      </c>
      <c r="H406" s="82">
        <v>72</v>
      </c>
      <c r="I406" s="82">
        <v>12885</v>
      </c>
      <c r="J406" s="82">
        <v>105</v>
      </c>
      <c r="K406" s="319">
        <v>13218</v>
      </c>
      <c r="L406" s="319">
        <v>187</v>
      </c>
      <c r="M406" s="82">
        <v>13185</v>
      </c>
      <c r="N406" s="82">
        <v>162</v>
      </c>
    </row>
    <row r="407" spans="1:14" ht="15.5">
      <c r="A407" s="81" t="s">
        <v>541</v>
      </c>
      <c r="B407" s="297" t="s">
        <v>65</v>
      </c>
      <c r="C407" s="297" t="s">
        <v>152</v>
      </c>
      <c r="D407" s="304">
        <v>4</v>
      </c>
      <c r="E407" s="82">
        <v>17676</v>
      </c>
      <c r="F407" s="82">
        <v>64</v>
      </c>
      <c r="G407" s="82">
        <v>17944</v>
      </c>
      <c r="H407" s="82">
        <v>108</v>
      </c>
      <c r="I407" s="82">
        <v>17857</v>
      </c>
      <c r="J407" s="82">
        <v>140</v>
      </c>
      <c r="K407" s="319">
        <v>18064</v>
      </c>
      <c r="L407" s="319">
        <v>238</v>
      </c>
      <c r="M407" s="82">
        <v>18148</v>
      </c>
      <c r="N407" s="82">
        <v>218</v>
      </c>
    </row>
    <row r="408" spans="1:14" ht="15.5">
      <c r="A408" s="81" t="s">
        <v>542</v>
      </c>
      <c r="B408" s="297" t="s">
        <v>65</v>
      </c>
      <c r="C408" s="297" t="s">
        <v>151</v>
      </c>
      <c r="D408" s="304">
        <v>4</v>
      </c>
      <c r="E408" s="82">
        <v>15898</v>
      </c>
      <c r="F408" s="82">
        <v>57</v>
      </c>
      <c r="G408" s="82">
        <v>16172</v>
      </c>
      <c r="H408" s="82">
        <v>83</v>
      </c>
      <c r="I408" s="82">
        <v>16240</v>
      </c>
      <c r="J408" s="82">
        <v>117</v>
      </c>
      <c r="K408" s="319">
        <v>16549</v>
      </c>
      <c r="L408" s="319">
        <v>182</v>
      </c>
      <c r="M408" s="82">
        <v>16717</v>
      </c>
      <c r="N408" s="82">
        <v>176</v>
      </c>
    </row>
    <row r="409" spans="1:14" ht="15.5">
      <c r="A409" s="81" t="s">
        <v>543</v>
      </c>
      <c r="B409" s="297" t="s">
        <v>65</v>
      </c>
      <c r="C409" s="297" t="s">
        <v>150</v>
      </c>
      <c r="D409" s="304">
        <v>4</v>
      </c>
      <c r="E409" s="82">
        <v>16847</v>
      </c>
      <c r="F409" s="82">
        <v>56</v>
      </c>
      <c r="G409" s="82">
        <v>17166</v>
      </c>
      <c r="H409" s="82">
        <v>70</v>
      </c>
      <c r="I409" s="82">
        <v>17264</v>
      </c>
      <c r="J409" s="82">
        <v>112</v>
      </c>
      <c r="K409" s="319">
        <v>17921</v>
      </c>
      <c r="L409" s="319">
        <v>181</v>
      </c>
      <c r="M409" s="82">
        <v>18335</v>
      </c>
      <c r="N409" s="82">
        <v>198</v>
      </c>
    </row>
    <row r="410" spans="1:14" ht="15.5">
      <c r="A410" s="81" t="s">
        <v>544</v>
      </c>
      <c r="B410" s="297" t="s">
        <v>65</v>
      </c>
      <c r="C410" s="297" t="s">
        <v>149</v>
      </c>
      <c r="D410" s="304">
        <v>3</v>
      </c>
      <c r="E410" s="82">
        <v>12276</v>
      </c>
      <c r="F410" s="82">
        <v>31</v>
      </c>
      <c r="G410" s="82">
        <v>12459</v>
      </c>
      <c r="H410" s="82">
        <v>49</v>
      </c>
      <c r="I410" s="82">
        <v>12442</v>
      </c>
      <c r="J410" s="82">
        <v>82</v>
      </c>
      <c r="K410" s="319">
        <v>12692</v>
      </c>
      <c r="L410" s="319">
        <v>150</v>
      </c>
      <c r="M410" s="82">
        <v>12829</v>
      </c>
      <c r="N410" s="82">
        <v>131</v>
      </c>
    </row>
    <row r="411" spans="1:14" ht="15.5">
      <c r="A411" s="81" t="s">
        <v>545</v>
      </c>
      <c r="B411" s="297" t="s">
        <v>65</v>
      </c>
      <c r="C411" s="297" t="s">
        <v>94</v>
      </c>
      <c r="D411" s="304">
        <v>3</v>
      </c>
      <c r="E411" s="82">
        <v>12325</v>
      </c>
      <c r="F411" s="82">
        <v>57</v>
      </c>
      <c r="G411" s="82">
        <v>12405</v>
      </c>
      <c r="H411" s="82">
        <v>76</v>
      </c>
      <c r="I411" s="82">
        <v>12322</v>
      </c>
      <c r="J411" s="82">
        <v>122</v>
      </c>
      <c r="K411" s="319">
        <v>12515</v>
      </c>
      <c r="L411" s="319">
        <v>188</v>
      </c>
      <c r="M411" s="82">
        <v>12451</v>
      </c>
      <c r="N411" s="82">
        <v>188</v>
      </c>
    </row>
    <row r="412" spans="1:14" ht="15.5">
      <c r="A412" s="81" t="s">
        <v>546</v>
      </c>
      <c r="B412" s="297" t="s">
        <v>65</v>
      </c>
      <c r="C412" s="297" t="s">
        <v>148</v>
      </c>
      <c r="D412" s="304">
        <v>4</v>
      </c>
      <c r="E412" s="82">
        <v>17900</v>
      </c>
      <c r="F412" s="82">
        <v>71</v>
      </c>
      <c r="G412" s="82">
        <v>18049</v>
      </c>
      <c r="H412" s="82">
        <v>90</v>
      </c>
      <c r="I412" s="82">
        <v>18023</v>
      </c>
      <c r="J412" s="82">
        <v>143</v>
      </c>
      <c r="K412" s="319">
        <v>18319</v>
      </c>
      <c r="L412" s="319">
        <v>229</v>
      </c>
      <c r="M412" s="82">
        <v>18418</v>
      </c>
      <c r="N412" s="82">
        <v>255</v>
      </c>
    </row>
    <row r="413" spans="1:14" ht="12.75" customHeight="1">
      <c r="A413" s="81" t="s">
        <v>547</v>
      </c>
      <c r="B413" s="297" t="s">
        <v>65</v>
      </c>
      <c r="C413" s="297" t="s">
        <v>147</v>
      </c>
      <c r="D413" s="304">
        <v>4</v>
      </c>
      <c r="E413" s="82">
        <v>18441</v>
      </c>
      <c r="F413" s="82">
        <v>83</v>
      </c>
      <c r="G413" s="82">
        <v>18629</v>
      </c>
      <c r="H413" s="82">
        <v>99</v>
      </c>
      <c r="I413" s="82">
        <v>18646</v>
      </c>
      <c r="J413" s="82">
        <v>140</v>
      </c>
      <c r="K413" s="319">
        <v>19075</v>
      </c>
      <c r="L413" s="319">
        <v>267</v>
      </c>
      <c r="M413" s="82">
        <v>19450</v>
      </c>
      <c r="N413" s="82">
        <v>269</v>
      </c>
    </row>
    <row r="414" spans="1:14" ht="15.5">
      <c r="A414" s="81" t="s">
        <v>548</v>
      </c>
      <c r="B414" s="297" t="s">
        <v>65</v>
      </c>
      <c r="C414" s="297" t="s">
        <v>146</v>
      </c>
      <c r="D414" s="304">
        <v>4</v>
      </c>
      <c r="E414" s="82">
        <v>16190</v>
      </c>
      <c r="F414" s="82">
        <v>53</v>
      </c>
      <c r="G414" s="82">
        <v>16456</v>
      </c>
      <c r="H414" s="82">
        <v>54</v>
      </c>
      <c r="I414" s="82">
        <v>16562</v>
      </c>
      <c r="J414" s="82">
        <v>82</v>
      </c>
      <c r="K414" s="319">
        <v>16957</v>
      </c>
      <c r="L414" s="319">
        <v>180</v>
      </c>
      <c r="M414" s="82">
        <v>17011</v>
      </c>
      <c r="N414" s="82">
        <v>146</v>
      </c>
    </row>
    <row r="451" spans="11:12">
      <c r="K451" s="16"/>
      <c r="L451" s="16"/>
    </row>
    <row r="452" spans="11:12">
      <c r="K452" s="16"/>
      <c r="L452" s="16"/>
    </row>
    <row r="453" spans="11:12">
      <c r="K453" s="16"/>
      <c r="L453" s="16"/>
    </row>
    <row r="454" spans="11:12">
      <c r="K454" s="16"/>
      <c r="L454" s="16"/>
    </row>
  </sheetData>
  <hyperlinks>
    <hyperlink ref="A4" location="Contents!A1" display="Back to table of contents" xr:uid="{15A659C6-4E08-42E4-9558-3B57098B89D5}"/>
  </hyperlinks>
  <pageMargins left="0.74803149606299213" right="0.74803149606299213" top="0.98425196850393704" bottom="0.78740157480314965" header="0.51181102362204722" footer="0.51181102362204722"/>
  <pageSetup paperSize="9" scale="65" fitToHeight="0" orientation="landscape" r:id="rId1"/>
  <headerFooter alignWithMargins="0"/>
  <rowBreaks count="1" manualBreakCount="1">
    <brk id="115" max="16383" man="1"/>
  </rowBreaks>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A42951505</value>
    </field>
    <field name="Objective-Title">
      <value order="0">Electoral Statistics - 2022 December - Publication - TABLES - OFFICIAL SENSITIVE: NOT FOR PUBLICATION BEFORE 20 APRIL 2023 - FINAL</value>
    </field>
    <field name="Objective-Description">
      <value order="0"/>
    </field>
    <field name="Objective-CreationStamp">
      <value order="0">2023-03-16T12:02:08Z</value>
    </field>
    <field name="Objective-IsApproved">
      <value order="0">false</value>
    </field>
    <field name="Objective-IsPublished">
      <value order="0">false</value>
    </field>
    <field name="Objective-DatePublished">
      <value order="0"/>
    </field>
    <field name="Objective-ModificationStamp">
      <value order="0">2023-04-13T11:50:23Z</value>
    </field>
    <field name="Objective-Owner">
      <value order="0">Leadbetter, Clare C (U417137)</value>
    </field>
    <field name="Objective-Path">
      <value order="0">Objective Global Folder:SG File Plan:People, communities and living:Population and migration:Demography:Research and analysis: Demography:National Records of Scotland (NRS): Population and Migration Statistics: Electoral Statistics 2022: Pre-publication: 2022-2027</value>
    </field>
    <field name="Objective-Parent">
      <value order="0">National Records of Scotland (NRS): Population and Migration Statistics: Electoral Statistics 2022: Pre-publication: 2022-2027</value>
    </field>
    <field name="Objective-State">
      <value order="0">Being Drafted</value>
    </field>
    <field name="Objective-VersionId">
      <value order="0">vA64566472</value>
    </field>
    <field name="Objective-Version">
      <value order="0">0.11</value>
    </field>
    <field name="Objective-VersionNumber">
      <value order="0">11</value>
    </field>
    <field name="Objective-VersionComment">
      <value order="0">thinking of thisd</value>
    </field>
    <field name="Objective-FileNumber">
      <value order="0">STAT/438</value>
    </field>
    <field name="Objective-Classification">
      <value order="0">OFFICIAL-SENSITIVE</value>
    </field>
    <field name="Objective-Caveats">
      <value order="0">Caveat for access to SG Fileplan</value>
    </field>
  </systemFields>
  <catalogues>
    <catalogue name="E-Mail Message Type Catalogue" type="type" ori="id:cA01">
      <field name="Objective-SG Web Publication - Category">
        <value order="0"/>
      </field>
      <field name="Objective-SG Web Publication - Category 2 Classification">
        <value order="0"/>
      </field>
      <field name="Objective-Date of Original">
        <value order="0"/>
      </field>
      <field name="Objective-E-Mail Subject">
        <value order="0"/>
      </field>
      <field name="Objective-E-Mail To">
        <value order="0"/>
      </field>
      <field name="Objective-E-Mail Sender">
        <value order="0"/>
      </field>
      <field name="Objective-E-Mail Received By">
        <value order="0"/>
      </field>
      <field name="Objective-E-Mail CC">
        <value order="0"/>
      </field>
      <field name="Objective-E-Mail Application">
        <value order="0"/>
      </field>
      <field name="Objective-E-Mail Creation Time">
        <value order="0"/>
      </field>
      <field name="Objective-E-Mail Last Modification Time">
        <value order="0"/>
      </field>
      <field name="Objective-E-Mail Sent On Time">
        <value order="0"/>
      </field>
      <field name="Objective-E-Mail Received On Time">
        <value order="0"/>
      </field>
      <field name="Objective-E-Mail Importance">
        <value order="0"/>
      </field>
      <field name="Objective-E-Mail Sensitivity">
        <value order="0"/>
      </field>
      <field name="Objective-E-Mail Attachment Count">
        <value order="0">0</value>
      </field>
      <field name="Objective-E-Mail Attachments">
        <value order="0"/>
      </field>
      <field name="Objective-E-Mail Application Identifier">
        <value order="0"/>
      </field>
      <field name="Objective-E-Mail Categories">
        <value order="0"/>
      </field>
      <field name="Objective-E-Mail To Addresses">
        <value order="0"/>
      </field>
      <field name="Objective-E-Mail CC Addresses">
        <value order="0"/>
      </field>
      <field name="Objective-E-Mail Protective Marking">
        <value order="0"/>
      </field>
      <field name="Objective-E-Mail Sender Address">
        <value order="0"/>
      </field>
      <field name="Objective-E-Mail Internet Message ID">
        <value order="0"/>
      </field>
      <field name="Objective-E-Mail Body">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15</vt:i4>
      </vt:variant>
      <vt:variant>
        <vt:lpstr>Charts</vt:lpstr>
      </vt:variant>
      <vt:variant>
        <vt:i4>5</vt:i4>
      </vt:variant>
      <vt:variant>
        <vt:lpstr>Named Ranges</vt:lpstr>
      </vt:variant>
      <vt:variant>
        <vt:i4>1</vt:i4>
      </vt:variant>
    </vt:vector>
  </HeadingPairs>
  <TitlesOfParts>
    <vt:vector size="21" baseType="lpstr">
      <vt:lpstr>Cover Sheet</vt:lpstr>
      <vt:lpstr>Contents</vt:lpstr>
      <vt:lpstr>Notes</vt:lpstr>
      <vt:lpstr>Table 1</vt:lpstr>
      <vt:lpstr>Table 2</vt:lpstr>
      <vt:lpstr>Table 3</vt:lpstr>
      <vt:lpstr>datafortab4 (2)</vt:lpstr>
      <vt:lpstr>Table 4</vt:lpstr>
      <vt:lpstr>Table 5</vt:lpstr>
      <vt:lpstr>Table 6</vt:lpstr>
      <vt:lpstr>Table 7</vt:lpstr>
      <vt:lpstr>Table 8</vt:lpstr>
      <vt:lpstr>Table 9</vt:lpstr>
      <vt:lpstr>Figure Data</vt:lpstr>
      <vt:lpstr>Election dates</vt:lpstr>
      <vt:lpstr>Figure 1</vt:lpstr>
      <vt:lpstr>Figure 2</vt:lpstr>
      <vt:lpstr>Figure 3</vt:lpstr>
      <vt:lpstr>Figure 4</vt:lpstr>
      <vt:lpstr>Figure 5</vt:lpstr>
      <vt:lpstr>'Table 2'!Print_Titles</vt:lpstr>
    </vt:vector>
  </TitlesOfParts>
  <Company>GROS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Ruby Adam</cp:lastModifiedBy>
  <cp:lastPrinted>2019-03-11T16:55:55Z</cp:lastPrinted>
  <dcterms:created xsi:type="dcterms:W3CDTF">2004-02-19T08:53:08Z</dcterms:created>
  <dcterms:modified xsi:type="dcterms:W3CDTF">2024-01-10T15:41:04Z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A42951505</vt:lpwstr>
  </property>
  <property fmtid="{D5CDD505-2E9C-101B-9397-08002B2CF9AE}" pid="4" name="Objective-Title">
    <vt:lpwstr>Electoral Statistics - 2022 December - Publication - TABLES - OFFICIAL SENSITIVE: NOT FOR PUBLICATION BEFORE 20 APRIL 2023 - FINAL</vt:lpwstr>
  </property>
  <property fmtid="{D5CDD505-2E9C-101B-9397-08002B2CF9AE}" pid="5" name="Objective-Comment">
    <vt:lpwstr/>
  </property>
  <property fmtid="{D5CDD505-2E9C-101B-9397-08002B2CF9AE}" pid="6" name="Objective-CreationStamp">
    <vt:filetime>2023-03-16T12:02:08Z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2023-04-13T11:50:23Z</vt:filetime>
  </property>
  <property fmtid="{D5CDD505-2E9C-101B-9397-08002B2CF9AE}" pid="11" name="Objective-Owner">
    <vt:lpwstr>Leadbetter, Clare C (U417137)</vt:lpwstr>
  </property>
  <property fmtid="{D5CDD505-2E9C-101B-9397-08002B2CF9AE}" pid="12" name="Objective-Path">
    <vt:lpwstr>Objective Global Folder:SG File Plan:People, communities and living:Population and migration:Demography:Research and analysis: Demography:National Records of Scotland (NRS): Population and Migration Statistics: Electoral Statistics 2022: Pre-publication: 2022-2027</vt:lpwstr>
  </property>
  <property fmtid="{D5CDD505-2E9C-101B-9397-08002B2CF9AE}" pid="13" name="Objective-Parent">
    <vt:lpwstr>National Records of Scotland (NRS): Population and Migration Statistics: Electoral Statistics 2022: Pre-publication: 2022-2027</vt:lpwstr>
  </property>
  <property fmtid="{D5CDD505-2E9C-101B-9397-08002B2CF9AE}" pid="14" name="Objective-State">
    <vt:lpwstr>Being Drafted</vt:lpwstr>
  </property>
  <property fmtid="{D5CDD505-2E9C-101B-9397-08002B2CF9AE}" pid="15" name="Objective-Version">
    <vt:lpwstr>0.11</vt:lpwstr>
  </property>
  <property fmtid="{D5CDD505-2E9C-101B-9397-08002B2CF9AE}" pid="16" name="Objective-VersionNumber">
    <vt:r8>11</vt:r8>
  </property>
  <property fmtid="{D5CDD505-2E9C-101B-9397-08002B2CF9AE}" pid="17" name="Objective-VersionComment">
    <vt:lpwstr>thinking of thisd</vt:lpwstr>
  </property>
  <property fmtid="{D5CDD505-2E9C-101B-9397-08002B2CF9AE}" pid="18" name="Objective-FileNumber">
    <vt:lpwstr>STAT/438</vt:lpwstr>
  </property>
  <property fmtid="{D5CDD505-2E9C-101B-9397-08002B2CF9AE}" pid="19" name="Objective-Classification">
    <vt:lpwstr>OFFICIAL-SENSITIVE</vt:lpwstr>
  </property>
  <property fmtid="{D5CDD505-2E9C-101B-9397-08002B2CF9AE}" pid="20" name="Objective-Caveats">
    <vt:lpwstr>Caveat for access to SG Fileplan</vt:lpwstr>
  </property>
  <property fmtid="{D5CDD505-2E9C-101B-9397-08002B2CF9AE}" pid="21" name="Objective-Date of Original [system]">
    <vt:lpwstr/>
  </property>
  <property fmtid="{D5CDD505-2E9C-101B-9397-08002B2CF9AE}" pid="22" name="Objective-Date Received [system]">
    <vt:lpwstr/>
  </property>
  <property fmtid="{D5CDD505-2E9C-101B-9397-08002B2CF9AE}" pid="23" name="Objective-SG Web Publication - Category [system]">
    <vt:lpwstr/>
  </property>
  <property fmtid="{D5CDD505-2E9C-101B-9397-08002B2CF9AE}" pid="24" name="Objective-SG Web Publication - Category 2 Classification [system]">
    <vt:lpwstr/>
  </property>
  <property fmtid="{D5CDD505-2E9C-101B-9397-08002B2CF9AE}" pid="25" name="Objective-Description">
    <vt:lpwstr/>
  </property>
  <property fmtid="{D5CDD505-2E9C-101B-9397-08002B2CF9AE}" pid="26" name="Objective-VersionId">
    <vt:lpwstr>vA64566472</vt:lpwstr>
  </property>
  <property fmtid="{D5CDD505-2E9C-101B-9397-08002B2CF9AE}" pid="27" name="Objective-Connect Creator">
    <vt:lpwstr/>
  </property>
  <property fmtid="{D5CDD505-2E9C-101B-9397-08002B2CF9AE}" pid="28" name="Objective-Date Received">
    <vt:lpwstr/>
  </property>
  <property fmtid="{D5CDD505-2E9C-101B-9397-08002B2CF9AE}" pid="29" name="Objective-Date of Original">
    <vt:lpwstr/>
  </property>
  <property fmtid="{D5CDD505-2E9C-101B-9397-08002B2CF9AE}" pid="30" name="Objective-SG Web Publication - Category">
    <vt:lpwstr/>
  </property>
  <property fmtid="{D5CDD505-2E9C-101B-9397-08002B2CF9AE}" pid="31" name="Objective-SG Web Publication - Category 2 Classification">
    <vt:lpwstr/>
  </property>
  <property fmtid="{D5CDD505-2E9C-101B-9397-08002B2CF9AE}" pid="32" name="Objective-Connect Creator [system]">
    <vt:lpwstr/>
  </property>
  <property fmtid="{D5CDD505-2E9C-101B-9397-08002B2CF9AE}" pid="33" name="Objective-Required Redaction">
    <vt:lpwstr/>
  </property>
  <property fmtid="{D5CDD505-2E9C-101B-9397-08002B2CF9AE}" pid="34" name="Objective-E-Mail Subject">
    <vt:lpwstr/>
  </property>
  <property fmtid="{D5CDD505-2E9C-101B-9397-08002B2CF9AE}" pid="35" name="Objective-E-Mail To">
    <vt:lpwstr/>
  </property>
  <property fmtid="{D5CDD505-2E9C-101B-9397-08002B2CF9AE}" pid="36" name="Objective-E-Mail Sender">
    <vt:lpwstr/>
  </property>
  <property fmtid="{D5CDD505-2E9C-101B-9397-08002B2CF9AE}" pid="37" name="Objective-E-Mail Received By">
    <vt:lpwstr/>
  </property>
  <property fmtid="{D5CDD505-2E9C-101B-9397-08002B2CF9AE}" pid="38" name="Objective-E-Mail CC">
    <vt:lpwstr/>
  </property>
  <property fmtid="{D5CDD505-2E9C-101B-9397-08002B2CF9AE}" pid="39" name="Objective-E-Mail Application">
    <vt:lpwstr/>
  </property>
  <property fmtid="{D5CDD505-2E9C-101B-9397-08002B2CF9AE}" pid="40" name="Objective-E-Mail Creation Time">
    <vt:lpwstr/>
  </property>
  <property fmtid="{D5CDD505-2E9C-101B-9397-08002B2CF9AE}" pid="41" name="Objective-E-Mail Last Modification Time">
    <vt:lpwstr/>
  </property>
  <property fmtid="{D5CDD505-2E9C-101B-9397-08002B2CF9AE}" pid="42" name="Objective-E-Mail Sent On Time">
    <vt:lpwstr/>
  </property>
  <property fmtid="{D5CDD505-2E9C-101B-9397-08002B2CF9AE}" pid="43" name="Objective-E-Mail Received On Time">
    <vt:lpwstr/>
  </property>
  <property fmtid="{D5CDD505-2E9C-101B-9397-08002B2CF9AE}" pid="44" name="Objective-E-Mail Importance">
    <vt:lpwstr/>
  </property>
  <property fmtid="{D5CDD505-2E9C-101B-9397-08002B2CF9AE}" pid="45" name="Objective-E-Mail Sensitivity">
    <vt:lpwstr/>
  </property>
  <property fmtid="{D5CDD505-2E9C-101B-9397-08002B2CF9AE}" pid="46" name="Objective-E-Mail Attachment Count">
    <vt:r8>0</vt:r8>
  </property>
  <property fmtid="{D5CDD505-2E9C-101B-9397-08002B2CF9AE}" pid="47" name="Objective-E-Mail Attachments">
    <vt:lpwstr/>
  </property>
  <property fmtid="{D5CDD505-2E9C-101B-9397-08002B2CF9AE}" pid="48" name="Objective-E-Mail Application Identifier">
    <vt:lpwstr/>
  </property>
  <property fmtid="{D5CDD505-2E9C-101B-9397-08002B2CF9AE}" pid="49" name="Objective-E-Mail Categories">
    <vt:lpwstr/>
  </property>
  <property fmtid="{D5CDD505-2E9C-101B-9397-08002B2CF9AE}" pid="50" name="Objective-E-Mail To Addresses">
    <vt:lpwstr/>
  </property>
  <property fmtid="{D5CDD505-2E9C-101B-9397-08002B2CF9AE}" pid="51" name="Objective-E-Mail CC Addresses">
    <vt:lpwstr/>
  </property>
  <property fmtid="{D5CDD505-2E9C-101B-9397-08002B2CF9AE}" pid="52" name="Objective-E-Mail Protective Marking">
    <vt:lpwstr/>
  </property>
  <property fmtid="{D5CDD505-2E9C-101B-9397-08002B2CF9AE}" pid="53" name="Objective-E-Mail Sender Address">
    <vt:lpwstr/>
  </property>
  <property fmtid="{D5CDD505-2E9C-101B-9397-08002B2CF9AE}" pid="54" name="Objective-E-Mail Internet Message ID">
    <vt:lpwstr/>
  </property>
  <property fmtid="{D5CDD505-2E9C-101B-9397-08002B2CF9AE}" pid="55" name="Objective-E-Mail Body">
    <vt:lpwstr/>
  </property>
</Properties>
</file>