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+xml"/>
  <Override PartName="/xl/charts/chart14.xml" ContentType="application/vnd.openxmlformats-officedocument.drawingml.chart+xml"/>
  <Override PartName="/xl/drawings/drawing2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65" windowWidth="11355" windowHeight="7575" tabRatio="891"/>
  </bookViews>
  <sheets>
    <sheet name="Contents" sheetId="70" r:id="rId1"/>
    <sheet name="Data Fig1" sheetId="102" r:id="rId2"/>
    <sheet name="Fig1" sheetId="126" r:id="rId3"/>
    <sheet name="Data Fig2" sheetId="51" r:id="rId4"/>
    <sheet name="Fig2" sheetId="92" r:id="rId5"/>
    <sheet name="Data Fig3" sheetId="125" r:id="rId6"/>
    <sheet name="Fig 3" sheetId="103" r:id="rId7"/>
    <sheet name="Data Fig4" sheetId="53" r:id="rId8"/>
    <sheet name="Fig4" sheetId="93" r:id="rId9"/>
    <sheet name="Data Fig5" sheetId="55" r:id="rId10"/>
    <sheet name="Fig5" sheetId="124" r:id="rId11"/>
    <sheet name="Data Fig6" sheetId="122" r:id="rId12"/>
    <sheet name="Fig6" sheetId="121" r:id="rId13"/>
    <sheet name="Data Fig 7a &amp; Fig 7b" sheetId="68" r:id="rId14"/>
    <sheet name="Figure 7a" sheetId="127" r:id="rId15"/>
    <sheet name="Figure 7b" sheetId="96" r:id="rId16"/>
    <sheet name="Data Fig8" sheetId="107" r:id="rId17"/>
    <sheet name="Fig8" sheetId="108" r:id="rId18"/>
    <sheet name="Data Fig9" sheetId="63" r:id="rId19"/>
    <sheet name="Fig9" sheetId="99" r:id="rId20"/>
    <sheet name="Data Fig10" sheetId="64" r:id="rId21"/>
    <sheet name="Fig10" sheetId="100" r:id="rId22"/>
    <sheet name="Data Fig11a &amp; Fig11b" sheetId="109" r:id="rId23"/>
    <sheet name="Fig11a" sheetId="110" r:id="rId24"/>
    <sheet name="Data Fig12a &amp; 12b" sheetId="57" r:id="rId25"/>
    <sheet name="Fig12b" sheetId="97" r:id="rId26"/>
    <sheet name="Data Fig13" sheetId="59" r:id="rId27"/>
    <sheet name="Fig13" sheetId="98" r:id="rId28"/>
  </sheets>
  <externalReferences>
    <externalReference r:id="rId29"/>
    <externalReference r:id="rId30"/>
    <externalReference r:id="rId31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 localSheetId="5">#REF!</definedName>
    <definedName name="CrownCopyright">#REF!</definedName>
    <definedName name="FemaleAnchor" localSheetId="5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22">'Data Fig11a &amp; Fig11b'!$A$1:$F$38</definedName>
    <definedName name="_xlnm.Print_Area" localSheetId="5">#REF!</definedName>
    <definedName name="_xlnm.Print_Area" localSheetId="11">'Data Fig6'!$A$1:$H$39</definedName>
    <definedName name="_xlnm.Print_Area" localSheetId="16">'Data Fig8'!$A$1:$H$39</definedName>
    <definedName name="_xlnm.Print_Area">#REF!</definedName>
    <definedName name="ProjBirths" localSheetId="22">[1]Scratchpad!#REF!</definedName>
    <definedName name="ProjBirths" localSheetId="5">[3]Scratchpad!#REF!</definedName>
    <definedName name="ProjBirths" localSheetId="16">[1]Scratchpad!#REF!</definedName>
    <definedName name="ProjBirths">[3]Scratchpad!#REF!</definedName>
    <definedName name="Projnirths2">[3]Scratchpad!#REF!</definedName>
    <definedName name="SPSS" localSheetId="5">#REF!</definedName>
    <definedName name="SPSS">#REF!</definedName>
    <definedName name="Status" localSheetId="5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L6" i="53" l="1"/>
  <c r="L7" i="53"/>
  <c r="L8" i="53"/>
  <c r="L9" i="53"/>
  <c r="L10" i="53"/>
  <c r="M10" i="53"/>
  <c r="L11" i="53"/>
  <c r="M11" i="53"/>
  <c r="L12" i="53"/>
  <c r="L13" i="53"/>
  <c r="L14" i="53"/>
  <c r="L15" i="53"/>
  <c r="L16" i="53"/>
  <c r="L17" i="53"/>
  <c r="L18" i="53"/>
  <c r="M18" i="53"/>
  <c r="L19" i="53"/>
  <c r="M19" i="53"/>
  <c r="L20" i="53"/>
  <c r="L21" i="53"/>
  <c r="L22" i="53"/>
  <c r="L23" i="53"/>
  <c r="L24" i="53"/>
  <c r="L25" i="53"/>
  <c r="L26" i="53"/>
  <c r="M26" i="53"/>
  <c r="L27" i="53"/>
  <c r="M27" i="53"/>
  <c r="L28" i="53"/>
  <c r="L29" i="53"/>
  <c r="L30" i="53"/>
  <c r="L31" i="53"/>
  <c r="L32" i="53"/>
  <c r="L33" i="53"/>
  <c r="L34" i="53"/>
  <c r="M34" i="53"/>
  <c r="L35" i="53"/>
  <c r="M35" i="53"/>
  <c r="L36" i="53"/>
  <c r="L37" i="53"/>
  <c r="L38" i="53"/>
  <c r="L39" i="53"/>
  <c r="L40" i="53"/>
  <c r="L41" i="53"/>
  <c r="L42" i="53"/>
  <c r="M42" i="53"/>
  <c r="L43" i="53"/>
  <c r="M43" i="53"/>
  <c r="L44" i="53"/>
  <c r="L45" i="53"/>
  <c r="L46" i="53"/>
  <c r="L47" i="53"/>
  <c r="L48" i="53"/>
  <c r="L49" i="53"/>
  <c r="L50" i="53"/>
  <c r="M50" i="53"/>
  <c r="L51" i="53"/>
  <c r="M51" i="53"/>
  <c r="L52" i="53"/>
  <c r="L53" i="53"/>
  <c r="L54" i="53"/>
  <c r="L55" i="53"/>
  <c r="L56" i="53"/>
  <c r="L57" i="53"/>
  <c r="L58" i="53"/>
  <c r="M58" i="53"/>
  <c r="L59" i="53"/>
  <c r="M59" i="53"/>
  <c r="L60" i="53"/>
  <c r="L61" i="53"/>
  <c r="L62" i="53"/>
  <c r="L63" i="53"/>
  <c r="L64" i="53"/>
  <c r="L65" i="53"/>
  <c r="L66" i="53"/>
  <c r="M66" i="53"/>
  <c r="L67" i="53"/>
  <c r="M67" i="53"/>
  <c r="L68" i="53"/>
  <c r="L69" i="53"/>
  <c r="L70" i="53"/>
  <c r="L71" i="53"/>
  <c r="L72" i="53"/>
  <c r="L73" i="53"/>
  <c r="L74" i="53"/>
  <c r="M74" i="53"/>
  <c r="L75" i="53"/>
  <c r="M75" i="53"/>
  <c r="L76" i="53"/>
  <c r="L77" i="53"/>
  <c r="L78" i="53"/>
  <c r="L79" i="53"/>
  <c r="L80" i="53"/>
  <c r="L81" i="53"/>
  <c r="L82" i="53"/>
  <c r="M82" i="53"/>
  <c r="L83" i="53"/>
  <c r="M83" i="53"/>
  <c r="L84" i="53"/>
  <c r="L85" i="53"/>
  <c r="L86" i="53"/>
  <c r="L87" i="53"/>
  <c r="L88" i="53"/>
  <c r="L89" i="53"/>
  <c r="M90" i="53"/>
  <c r="L90" i="53"/>
  <c r="M91" i="53"/>
  <c r="L91" i="53"/>
  <c r="M92" i="53"/>
  <c r="M93" i="53"/>
  <c r="M94" i="53"/>
  <c r="L94" i="53"/>
  <c r="M95" i="53"/>
  <c r="L95" i="53"/>
  <c r="L92" i="53"/>
  <c r="M86" i="53"/>
  <c r="M78" i="53"/>
  <c r="M70" i="53"/>
  <c r="M62" i="53"/>
  <c r="M54" i="53"/>
  <c r="M46" i="53"/>
  <c r="M38" i="53"/>
  <c r="M30" i="53"/>
  <c r="M14" i="53"/>
  <c r="L93" i="53"/>
  <c r="M87" i="53"/>
  <c r="M79" i="53"/>
  <c r="M71" i="53"/>
  <c r="M63" i="53"/>
  <c r="M55" i="53"/>
  <c r="M47" i="53"/>
  <c r="M39" i="53"/>
  <c r="M31" i="53"/>
  <c r="M23" i="53"/>
  <c r="M15" i="53"/>
  <c r="M7" i="53"/>
  <c r="M22" i="53"/>
  <c r="M6" i="53"/>
  <c r="L5" i="53"/>
  <c r="M5" i="53"/>
  <c r="M88" i="53"/>
  <c r="M84" i="53"/>
  <c r="M80" i="53"/>
  <c r="M76" i="53"/>
  <c r="M72" i="53"/>
  <c r="M64" i="53"/>
  <c r="M60" i="53"/>
  <c r="M56" i="53"/>
  <c r="M52" i="53"/>
  <c r="M48" i="53"/>
  <c r="M44" i="53"/>
  <c r="M40" i="53"/>
  <c r="M36" i="53"/>
  <c r="M32" i="53"/>
  <c r="M28" i="53"/>
  <c r="M24" i="53"/>
  <c r="M20" i="53"/>
  <c r="M16" i="53"/>
  <c r="M12" i="53"/>
  <c r="M8" i="53"/>
  <c r="M89" i="53"/>
  <c r="M85" i="53"/>
  <c r="M81" i="53"/>
  <c r="M77" i="53"/>
  <c r="M73" i="53"/>
  <c r="M69" i="53"/>
  <c r="M65" i="53"/>
  <c r="M61" i="53"/>
  <c r="M57" i="53"/>
  <c r="M53" i="53"/>
  <c r="M49" i="53"/>
  <c r="M45" i="53"/>
  <c r="M41" i="53"/>
  <c r="M37" i="53"/>
  <c r="M33" i="53"/>
  <c r="M29" i="53"/>
  <c r="M25" i="53"/>
  <c r="M21" i="53"/>
  <c r="M17" i="53"/>
  <c r="M13" i="53"/>
  <c r="M9" i="53"/>
  <c r="M68" i="53"/>
</calcChain>
</file>

<file path=xl/sharedStrings.xml><?xml version="1.0" encoding="utf-8"?>
<sst xmlns="http://schemas.openxmlformats.org/spreadsheetml/2006/main" count="518" uniqueCount="238">
  <si>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</si>
  <si>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</si>
  <si>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</si>
  <si>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</si>
  <si>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</si>
  <si>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</si>
  <si>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</si>
  <si>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</si>
  <si>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</si>
  <si>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</si>
  <si>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</si>
  <si>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</si>
  <si>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</si>
  <si>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</si>
  <si>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</si>
  <si>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</si>
  <si>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Year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</si>
  <si>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</si>
  <si>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</si>
  <si>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</si>
  <si>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</si>
  <si>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</si>
  <si>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</si>
  <si>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</si>
  <si>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</si>
  <si>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</si>
  <si>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</si>
  <si>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</si>
  <si>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</si>
  <si>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</si>
  <si>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</si>
  <si>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</si>
  <si>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</si>
  <si>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</si>
  <si>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</si>
  <si>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</si>
  <si>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</si>
  <si>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</si>
  <si>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</si>
  <si>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</si>
  <si>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</si>
  <si>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</si>
  <si>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</si>
  <si>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</si>
  <si>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</si>
  <si>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</si>
  <si>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</si>
  <si>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</si>
  <si>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</si>
  <si>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</si>
  <si>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</si>
  <si>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</si>
  <si>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2004-05</t>
  </si>
  <si>
    <t xml:space="preserve">Males </t>
  </si>
  <si>
    <t>Females</t>
  </si>
  <si>
    <t>90+</t>
  </si>
  <si>
    <t>0-15</t>
  </si>
  <si>
    <t>16-29</t>
  </si>
  <si>
    <t>30-44</t>
  </si>
  <si>
    <t>45-59</t>
  </si>
  <si>
    <t>60-74</t>
  </si>
  <si>
    <t>75 &amp; Over</t>
  </si>
  <si>
    <t>% Change</t>
  </si>
  <si>
    <t>Aberdeen City</t>
  </si>
  <si>
    <t>Dundee City</t>
  </si>
  <si>
    <t>Eilean Siar</t>
  </si>
  <si>
    <t>Inverclyde</t>
  </si>
  <si>
    <t>Shetland Islands</t>
  </si>
  <si>
    <t xml:space="preserve">East Dunbartonshire </t>
  </si>
  <si>
    <t>West Dunbartonshire</t>
  </si>
  <si>
    <t>Renfrewshire</t>
  </si>
  <si>
    <t>North Ayrshire</t>
  </si>
  <si>
    <t>Glasgow City</t>
  </si>
  <si>
    <t>Angus</t>
  </si>
  <si>
    <t>East Ayrshire</t>
  </si>
  <si>
    <t>South Ayrshire</t>
  </si>
  <si>
    <t>Midlothian</t>
  </si>
  <si>
    <t>Dumfries &amp; Galloway</t>
  </si>
  <si>
    <t>Orkney Islands</t>
  </si>
  <si>
    <t>Clackmannanshire</t>
  </si>
  <si>
    <t>North Lanarkshire</t>
  </si>
  <si>
    <t>SCOTLAND</t>
  </si>
  <si>
    <t>East Renfrewshire</t>
  </si>
  <si>
    <t>Highland</t>
  </si>
  <si>
    <t>Moray</t>
  </si>
  <si>
    <t>Argyll &amp; Bute</t>
  </si>
  <si>
    <t>South Lanarkshire</t>
  </si>
  <si>
    <t>Stirling</t>
  </si>
  <si>
    <t>Perth &amp; Kinross</t>
  </si>
  <si>
    <t>Falkirk</t>
  </si>
  <si>
    <t>Aberdeenshire</t>
  </si>
  <si>
    <t>Fife</t>
  </si>
  <si>
    <t>Edinburgh, City of</t>
  </si>
  <si>
    <t>East Lothian</t>
  </si>
  <si>
    <t>Scottish Borders</t>
  </si>
  <si>
    <t>West Lothian</t>
  </si>
  <si>
    <t>Western Isles</t>
  </si>
  <si>
    <t>Shetland</t>
  </si>
  <si>
    <t>Ayrshire &amp; Arran</t>
  </si>
  <si>
    <t>Orkney</t>
  </si>
  <si>
    <t>Lanarkshire</t>
  </si>
  <si>
    <t>Forth Valley</t>
  </si>
  <si>
    <t>All ages</t>
  </si>
  <si>
    <t>16-64</t>
  </si>
  <si>
    <t>65+</t>
  </si>
  <si>
    <t>Under 16</t>
  </si>
  <si>
    <t>Borders</t>
  </si>
  <si>
    <t>Grampian</t>
  </si>
  <si>
    <t>Lothian</t>
  </si>
  <si>
    <t>Tayside</t>
  </si>
  <si>
    <t>2005-06</t>
  </si>
  <si>
    <t>2006-07</t>
  </si>
  <si>
    <t>Greater Glasgow &amp; Clyde</t>
  </si>
  <si>
    <t/>
  </si>
  <si>
    <t>East Dunbartonshire</t>
  </si>
  <si>
    <t>Rest of UK*</t>
  </si>
  <si>
    <t>Estimated 
Population</t>
  </si>
  <si>
    <t>Net
migration</t>
  </si>
  <si>
    <t>Chart 
year</t>
  </si>
  <si>
    <t>Period of Mid 
Year Estimate</t>
  </si>
  <si>
    <t>Age</t>
  </si>
  <si>
    <t>absolute numbers</t>
  </si>
  <si>
    <t xml:space="preserve"> ('000s)</t>
  </si>
  <si>
    <t>Contents</t>
  </si>
  <si>
    <t>Figures</t>
  </si>
  <si>
    <t>Figure 1</t>
  </si>
  <si>
    <t>Figure 2</t>
  </si>
  <si>
    <t>Figure 3</t>
  </si>
  <si>
    <t>Figure 4</t>
  </si>
  <si>
    <t>back to contents page</t>
  </si>
  <si>
    <t>%</t>
  </si>
  <si>
    <t>2007-08</t>
  </si>
  <si>
    <t>Natural change (births - deaths)</t>
  </si>
  <si>
    <t>Within Scotland</t>
  </si>
  <si>
    <t>Overseas**</t>
  </si>
  <si>
    <t>Council area</t>
  </si>
  <si>
    <t>2008-09</t>
  </si>
  <si>
    <t>2009-10</t>
  </si>
  <si>
    <t>2010-11</t>
  </si>
  <si>
    <t>(ranked by increasing percentage of migrants from within Scotland)</t>
  </si>
  <si>
    <t>** Includes asylum seekers</t>
  </si>
  <si>
    <t>2013 Population</t>
  </si>
  <si>
    <t>2011-12</t>
  </si>
  <si>
    <t>2012-13</t>
  </si>
  <si>
    <t>Figure 5</t>
  </si>
  <si>
    <t>Figure 6</t>
  </si>
  <si>
    <t>Year to 30 June</t>
  </si>
  <si>
    <t>In from the rest of the UK</t>
  </si>
  <si>
    <t xml:space="preserve">Out to the rest of the UK 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</si>
  <si>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</si>
  <si>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</si>
  <si>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</si>
  <si>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</si>
  <si>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</si>
  <si>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</si>
  <si>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</si>
  <si>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</si>
  <si>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</si>
  <si>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</si>
  <si>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</si>
  <si>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</si>
  <si>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</si>
  <si>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</si>
  <si>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</si>
  <si>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</si>
  <si>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</si>
  <si>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</si>
  <si>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</si>
  <si>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Note</t>
  </si>
  <si>
    <t>Movements to and from Armed Forces are not included.</t>
  </si>
  <si>
    <t>2012-2013</t>
  </si>
  <si>
    <t>In from overseas</t>
  </si>
  <si>
    <t>Out to overseas</t>
  </si>
  <si>
    <t>Percentage of Male and Female</t>
  </si>
  <si>
    <t>Ratio</t>
  </si>
  <si>
    <t>Males</t>
  </si>
  <si>
    <t>(Male/Female)*100</t>
  </si>
  <si>
    <t>Density (persons per square kilometre)</t>
  </si>
  <si>
    <t>* Excludes moves to the armed forces</t>
  </si>
  <si>
    <t>NHS Board area</t>
  </si>
  <si>
    <t>April 2014 NHS Board areas.</t>
  </si>
  <si>
    <t>Figure 9</t>
  </si>
  <si>
    <t>Figure 10</t>
  </si>
  <si>
    <t>Figure 12a &amp; 12b</t>
  </si>
  <si>
    <t>Numbers of migrants</t>
  </si>
  <si>
    <t>As percentage of population</t>
  </si>
  <si>
    <t>In-migration</t>
  </si>
  <si>
    <t>Out-migration</t>
  </si>
  <si>
    <t>** Includes asylum seekers leaving Scotland</t>
  </si>
  <si>
    <t>Mid-2014 Population Estimates Scotland</t>
  </si>
  <si>
    <t>Estimated 
population (millions)</t>
  </si>
  <si>
    <t>2013-14</t>
  </si>
  <si>
    <t>Figure 1: Estimated population of Scotland, 1954 to 2014</t>
  </si>
  <si>
    <t>© Crown Copyright 2015</t>
  </si>
  <si>
    <t>Figure 2: Natural change and net migration, 1954 to 2014</t>
  </si>
  <si>
    <t>2013-2014</t>
  </si>
  <si>
    <t>Figure 3: Movements to/from the rest of the UK and overseas, 1994 to 2014</t>
  </si>
  <si>
    <t>Estimated population of Scotland, 1954 to 2014</t>
  </si>
  <si>
    <t>Natural change and net migration, 1954 to 2014</t>
  </si>
  <si>
    <t>Movements to/from the rest of the UK and overseas, 1994 to 2014</t>
  </si>
  <si>
    <t>Figure 7a &amp; 7b</t>
  </si>
  <si>
    <t>Figure 8</t>
  </si>
  <si>
    <t>Figure 11a &amp; 11b</t>
  </si>
  <si>
    <t>Figure 13</t>
  </si>
  <si>
    <t>These figures are published in 'Mid-2014 Population Estimates Scotland', available from the National Records of Scotland website.</t>
  </si>
  <si>
    <t>Population estimate 2014</t>
  </si>
  <si>
    <t>2014 Population</t>
  </si>
  <si>
    <t>2014 (Numbers)</t>
  </si>
  <si>
    <t>2014 (Percentage)</t>
  </si>
  <si>
    <t>2004 Population</t>
  </si>
  <si>
    <t>Estimated population by age and sex, mid-2014</t>
  </si>
  <si>
    <t>difference between 2004 &amp; 2014</t>
  </si>
  <si>
    <t>% change between 2004 &amp; 2014</t>
  </si>
  <si>
    <t>Figure 4: Estimated population by age and sex, mid-2014</t>
  </si>
  <si>
    <t>(millions)</t>
  </si>
  <si>
    <t>The changing age structure of Scotland's population, mid-2004 to mid-2014</t>
  </si>
  <si>
    <t>In and out migration from mid-2013 to mid-2014 as a percentage of population by Council area</t>
  </si>
  <si>
    <t>Origin of in-migrants and destination of out-migrants by Council areas, mid-2013 to mid-2014</t>
  </si>
  <si>
    <t>Proportion of males and females by Council area, mid-2014</t>
  </si>
  <si>
    <t xml:space="preserve">Age structure of Council areas, mid-2014 (ranked by percentage aged 65+) </t>
  </si>
  <si>
    <t>Age structure of NHS Board areas, mid-2014 (ranked by aged 65+)</t>
  </si>
  <si>
    <t>Population density by Council area, mid-2014</t>
  </si>
  <si>
    <t>Percentage change in population, Council areas, mid-2004 to mid-2014</t>
  </si>
  <si>
    <t>Percentage change in population, NHS Board areas, mid-2004 to mid-2014</t>
  </si>
  <si>
    <t>Figure 5: The changing age structure of Scotland's population, mid-2004 to mid-2014</t>
  </si>
  <si>
    <t>Figure 6: In and out migration from mid-2013 to mid-2014 as a percentage of population by Council area</t>
  </si>
  <si>
    <t xml:space="preserve">Figure 8: Proportion of males and females by Council area, mid-2014 </t>
  </si>
  <si>
    <t xml:space="preserve">Figure 9: Age structure of Council areas, mid-2014 (ranked by percentage aged 65+) </t>
  </si>
  <si>
    <t>Figure 10: Age structure of NHS Board areas, mid-2014 (ranked by aged 65+)</t>
  </si>
  <si>
    <t>Figure 11a &amp; 11b: Population density by Council area, mid-2014</t>
  </si>
  <si>
    <t>Figure 12a &amp; 12b: Percentage change in population, Council areas, mid-2004 to mid-2014</t>
  </si>
  <si>
    <t>Figure 13: Percentage change in population, NHS Board areas, mid-2004 to mid-2014</t>
  </si>
  <si>
    <t>Glasgow City**</t>
  </si>
  <si>
    <t>From 2001-02 onwards net migration does not include movements to and from the Armed Forces.</t>
  </si>
  <si>
    <t>Footnotes</t>
  </si>
  <si>
    <t>Rounded figures are used and so may not add up to 100%.</t>
  </si>
  <si>
    <t>Figure 7a: Origin of in-migrants by Council areas, mid-2013 to mid-2014</t>
  </si>
  <si>
    <t>Figure 7b: Destination of out-migrants by Council areas, mid-2013 to mid-2014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</si>
</sst>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0;[Red]0"/>
    <numFmt numFmtId="168" formatCode="#,##0_ ;\-#,##0\ "/>
  </numFmts>
  <fonts count="2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/>
      <sz val="10"/>
      <color indexed="3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4" fillId="0" borderId="0"/>
    <xf numFmtId="0" fontId="4" fillId="0" borderId="0"/>
    <xf numFmtId="3" fontId="2" fillId="0" borderId="0"/>
    <xf numFmtId="3" fontId="1" fillId="0" borderId="0"/>
  </cellStyleXfs>
  <cellXfs count="267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2" borderId="1" xfId="0" applyFont="1" applyFill="1" applyBorder="1"/>
    <xf numFmtId="3" fontId="0" fillId="2" borderId="0" xfId="0" applyNumberFormat="1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2" borderId="0" xfId="0" applyFill="1" applyBorder="1"/>
    <xf numFmtId="164" fontId="9" fillId="2" borderId="0" xfId="0" applyNumberFormat="1" applyFont="1" applyFill="1"/>
    <xf numFmtId="164" fontId="0" fillId="2" borderId="0" xfId="0" applyNumberFormat="1" applyFill="1"/>
    <xf numFmtId="164" fontId="2" fillId="2" borderId="0" xfId="0" applyNumberFormat="1" applyFont="1" applyFill="1" applyBorder="1"/>
    <xf numFmtId="0" fontId="0" fillId="2" borderId="0" xfId="0" applyFill="1" applyAlignment="1">
      <alignment horizontal="left"/>
    </xf>
    <xf numFmtId="0" fontId="5" fillId="2" borderId="2" xfId="0" applyFont="1" applyFill="1" applyBorder="1" applyAlignment="1">
      <alignment horizontal="center"/>
    </xf>
    <xf numFmtId="0" fontId="7" fillId="2" borderId="0" xfId="0" applyFont="1" applyFill="1"/>
    <xf numFmtId="3" fontId="6" fillId="2" borderId="0" xfId="0" applyNumberFormat="1" applyFont="1" applyFill="1"/>
    <xf numFmtId="0" fontId="6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2" fillId="2" borderId="0" xfId="0" applyFont="1" applyFill="1"/>
    <xf numFmtId="3" fontId="9" fillId="2" borderId="0" xfId="8" applyNumberFormat="1" applyFont="1" applyFill="1"/>
    <xf numFmtId="0" fontId="5" fillId="2" borderId="4" xfId="0" applyFont="1" applyFill="1" applyBorder="1" applyAlignment="1">
      <alignment horizontal="center"/>
    </xf>
    <xf numFmtId="1" fontId="5" fillId="2" borderId="0" xfId="0" applyNumberFormat="1" applyFont="1" applyFill="1"/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0" xfId="0" applyNumberFormat="1" applyFont="1" applyFill="1"/>
    <xf numFmtId="3" fontId="10" fillId="2" borderId="0" xfId="0" applyNumberFormat="1" applyFont="1" applyFill="1"/>
    <xf numFmtId="0" fontId="5" fillId="2" borderId="6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9" fillId="0" borderId="0" xfId="0" applyFont="1"/>
    <xf numFmtId="164" fontId="2" fillId="2" borderId="8" xfId="0" applyNumberFormat="1" applyFont="1" applyFill="1" applyBorder="1"/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" fontId="8" fillId="2" borderId="0" xfId="0" applyNumberFormat="1" applyFont="1" applyFill="1"/>
    <xf numFmtId="0" fontId="8" fillId="2" borderId="0" xfId="0" applyFont="1" applyFill="1"/>
    <xf numFmtId="0" fontId="6" fillId="2" borderId="0" xfId="0" applyFont="1" applyFill="1" applyBorder="1" applyAlignment="1">
      <alignment horizontal="center"/>
    </xf>
    <xf numFmtId="3" fontId="2" fillId="2" borderId="8" xfId="0" applyNumberFormat="1" applyFont="1" applyFill="1" applyBorder="1"/>
    <xf numFmtId="3" fontId="2" fillId="2" borderId="10" xfId="0" applyNumberFormat="1" applyFont="1" applyFill="1" applyBorder="1"/>
    <xf numFmtId="164" fontId="2" fillId="2" borderId="4" xfId="0" applyNumberFormat="1" applyFont="1" applyFill="1" applyBorder="1"/>
    <xf numFmtId="164" fontId="2" fillId="2" borderId="10" xfId="0" applyNumberFormat="1" applyFont="1" applyFill="1" applyBorder="1"/>
    <xf numFmtId="164" fontId="2" fillId="2" borderId="7" xfId="0" applyNumberFormat="1" applyFont="1" applyFill="1" applyBorder="1"/>
    <xf numFmtId="164" fontId="2" fillId="2" borderId="9" xfId="0" applyNumberFormat="1" applyFont="1" applyFill="1" applyBorder="1"/>
    <xf numFmtId="0" fontId="5" fillId="2" borderId="10" xfId="0" applyFont="1" applyFill="1" applyBorder="1" applyAlignment="1">
      <alignment horizontal="right"/>
    </xf>
    <xf numFmtId="0" fontId="14" fillId="2" borderId="0" xfId="0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1" fontId="8" fillId="2" borderId="0" xfId="0" applyNumberFormat="1" applyFont="1" applyFill="1" applyBorder="1"/>
    <xf numFmtId="0" fontId="8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6" fillId="0" borderId="0" xfId="0" applyFont="1"/>
    <xf numFmtId="3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/>
    <xf numFmtId="164" fontId="6" fillId="2" borderId="0" xfId="0" applyNumberFormat="1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167" fontId="6" fillId="2" borderId="4" xfId="0" applyNumberFormat="1" applyFont="1" applyFill="1" applyBorder="1"/>
    <xf numFmtId="167" fontId="6" fillId="2" borderId="7" xfId="0" applyNumberFormat="1" applyFont="1" applyFill="1" applyBorder="1"/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1" fontId="2" fillId="2" borderId="0" xfId="0" applyNumberFormat="1" applyFont="1" applyFill="1"/>
    <xf numFmtId="1" fontId="11" fillId="2" borderId="8" xfId="0" applyNumberFormat="1" applyFont="1" applyFill="1" applyBorder="1" applyAlignment="1">
      <alignment horizontal="center" vertical="center" wrapText="1"/>
    </xf>
    <xf numFmtId="1" fontId="11" fillId="2" borderId="8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Alignment="1">
      <alignment horizontal="center" vertical="center"/>
    </xf>
    <xf numFmtId="1" fontId="12" fillId="2" borderId="0" xfId="0" applyNumberFormat="1" applyFont="1" applyFill="1"/>
    <xf numFmtId="1" fontId="11" fillId="2" borderId="0" xfId="0" applyNumberFormat="1" applyFont="1" applyFill="1" applyBorder="1"/>
    <xf numFmtId="1" fontId="12" fillId="2" borderId="0" xfId="0" applyNumberFormat="1" applyFont="1" applyFill="1" applyBorder="1"/>
    <xf numFmtId="1" fontId="11" fillId="2" borderId="3" xfId="0" applyNumberFormat="1" applyFont="1" applyFill="1" applyBorder="1"/>
    <xf numFmtId="1" fontId="11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167" fontId="6" fillId="2" borderId="10" xfId="0" applyNumberFormat="1" applyFont="1" applyFill="1" applyBorder="1"/>
    <xf numFmtId="167" fontId="6" fillId="2" borderId="9" xfId="0" applyNumberFormat="1" applyFont="1" applyFill="1" applyBorder="1"/>
    <xf numFmtId="164" fontId="2" fillId="2" borderId="1" xfId="0" applyNumberFormat="1" applyFont="1" applyFill="1" applyBorder="1"/>
    <xf numFmtId="164" fontId="2" fillId="2" borderId="3" xfId="0" applyNumberFormat="1" applyFont="1" applyFill="1" applyBorder="1"/>
    <xf numFmtId="164" fontId="2" fillId="2" borderId="5" xfId="0" applyNumberFormat="1" applyFont="1" applyFill="1" applyBorder="1"/>
    <xf numFmtId="0" fontId="18" fillId="2" borderId="0" xfId="0" applyFont="1" applyFill="1"/>
    <xf numFmtId="0" fontId="19" fillId="2" borderId="0" xfId="0" applyFont="1" applyFill="1"/>
    <xf numFmtId="1" fontId="0" fillId="2" borderId="0" xfId="0" applyNumberFormat="1" applyFill="1"/>
    <xf numFmtId="0" fontId="0" fillId="2" borderId="0" xfId="0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6" fillId="2" borderId="0" xfId="7" applyNumberFormat="1" applyFont="1" applyFill="1" applyBorder="1"/>
    <xf numFmtId="1" fontId="11" fillId="2" borderId="2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/>
    </xf>
    <xf numFmtId="1" fontId="0" fillId="2" borderId="3" xfId="0" applyNumberFormat="1" applyFill="1" applyBorder="1"/>
    <xf numFmtId="1" fontId="0" fillId="2" borderId="0" xfId="0" applyNumberFormat="1" applyFill="1" applyBorder="1"/>
    <xf numFmtId="1" fontId="12" fillId="2" borderId="3" xfId="0" applyNumberFormat="1" applyFont="1" applyFill="1" applyBorder="1"/>
    <xf numFmtId="1" fontId="12" fillId="2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5" fontId="6" fillId="2" borderId="4" xfId="1" applyNumberFormat="1" applyFont="1" applyFill="1" applyBorder="1"/>
    <xf numFmtId="165" fontId="6" fillId="2" borderId="8" xfId="1" applyNumberFormat="1" applyFont="1" applyFill="1" applyBorder="1"/>
    <xf numFmtId="165" fontId="6" fillId="2" borderId="7" xfId="1" applyNumberFormat="1" applyFont="1" applyFill="1" applyBorder="1"/>
    <xf numFmtId="165" fontId="6" fillId="2" borderId="0" xfId="1" applyNumberFormat="1" applyFont="1" applyFill="1" applyBorder="1"/>
    <xf numFmtId="165" fontId="6" fillId="2" borderId="1" xfId="1" applyNumberFormat="1" applyFont="1" applyFill="1" applyBorder="1"/>
    <xf numFmtId="165" fontId="6" fillId="2" borderId="3" xfId="1" applyNumberFormat="1" applyFont="1" applyFill="1" applyBorder="1"/>
    <xf numFmtId="166" fontId="6" fillId="2" borderId="4" xfId="1" applyNumberFormat="1" applyFont="1" applyFill="1" applyBorder="1"/>
    <xf numFmtId="166" fontId="6" fillId="2" borderId="8" xfId="1" applyNumberFormat="1" applyFont="1" applyFill="1" applyBorder="1"/>
    <xf numFmtId="166" fontId="6" fillId="2" borderId="6" xfId="1" applyNumberFormat="1" applyFont="1" applyFill="1" applyBorder="1"/>
    <xf numFmtId="166" fontId="6" fillId="2" borderId="7" xfId="1" applyNumberFormat="1" applyFont="1" applyFill="1" applyBorder="1"/>
    <xf numFmtId="166" fontId="6" fillId="2" borderId="0" xfId="1" applyNumberFormat="1" applyFont="1" applyFill="1" applyBorder="1"/>
    <xf numFmtId="166" fontId="6" fillId="2" borderId="11" xfId="1" applyNumberFormat="1" applyFont="1" applyFill="1" applyBorder="1"/>
    <xf numFmtId="166" fontId="6" fillId="2" borderId="1" xfId="1" applyNumberFormat="1" applyFont="1" applyFill="1" applyBorder="1"/>
    <xf numFmtId="166" fontId="6" fillId="2" borderId="3" xfId="1" applyNumberFormat="1" applyFont="1" applyFill="1" applyBorder="1"/>
    <xf numFmtId="166" fontId="6" fillId="2" borderId="12" xfId="1" applyNumberFormat="1" applyFont="1" applyFill="1" applyBorder="1"/>
    <xf numFmtId="0" fontId="5" fillId="2" borderId="13" xfId="0" applyFont="1" applyFill="1" applyBorder="1"/>
    <xf numFmtId="0" fontId="6" fillId="2" borderId="14" xfId="0" applyFont="1" applyFill="1" applyBorder="1" applyAlignment="1">
      <alignment horizontal="left"/>
    </xf>
    <xf numFmtId="166" fontId="6" fillId="2" borderId="0" xfId="1" applyNumberFormat="1" applyFont="1" applyFill="1" applyBorder="1" applyAlignment="1">
      <alignment horizontal="center"/>
    </xf>
    <xf numFmtId="166" fontId="6" fillId="2" borderId="14" xfId="1" applyNumberFormat="1" applyFont="1" applyFill="1" applyBorder="1" applyAlignment="1">
      <alignment horizontal="center"/>
    </xf>
    <xf numFmtId="166" fontId="6" fillId="2" borderId="3" xfId="1" applyNumberFormat="1" applyFont="1" applyFill="1" applyBorder="1" applyAlignment="1">
      <alignment horizontal="center"/>
    </xf>
    <xf numFmtId="165" fontId="6" fillId="2" borderId="10" xfId="1" applyNumberFormat="1" applyFont="1" applyFill="1" applyBorder="1"/>
    <xf numFmtId="165" fontId="6" fillId="2" borderId="9" xfId="1" applyNumberFormat="1" applyFont="1" applyFill="1" applyBorder="1"/>
    <xf numFmtId="165" fontId="6" fillId="2" borderId="5" xfId="1" applyNumberFormat="1" applyFont="1" applyFill="1" applyBorder="1"/>
    <xf numFmtId="166" fontId="6" fillId="2" borderId="10" xfId="1" applyNumberFormat="1" applyFont="1" applyFill="1" applyBorder="1"/>
    <xf numFmtId="166" fontId="6" fillId="2" borderId="9" xfId="1" applyNumberFormat="1" applyFont="1" applyFill="1" applyBorder="1"/>
    <xf numFmtId="166" fontId="6" fillId="2" borderId="5" xfId="1" applyNumberFormat="1" applyFont="1" applyFill="1" applyBorder="1"/>
    <xf numFmtId="3" fontId="2" fillId="2" borderId="0" xfId="0" applyNumberFormat="1" applyFont="1" applyFill="1" applyBorder="1"/>
    <xf numFmtId="3" fontId="2" fillId="2" borderId="9" xfId="0" applyNumberFormat="1" applyFont="1" applyFill="1" applyBorder="1"/>
    <xf numFmtId="3" fontId="2" fillId="2" borderId="5" xfId="0" applyNumberFormat="1" applyFont="1" applyFill="1" applyBorder="1"/>
    <xf numFmtId="0" fontId="11" fillId="2" borderId="6" xfId="0" applyNumberFormat="1" applyFont="1" applyFill="1" applyBorder="1" applyAlignment="1">
      <alignment horizontal="left"/>
    </xf>
    <xf numFmtId="0" fontId="11" fillId="2" borderId="11" xfId="0" applyNumberFormat="1" applyFont="1" applyFill="1" applyBorder="1" applyAlignment="1">
      <alignment horizontal="left"/>
    </xf>
    <xf numFmtId="0" fontId="11" fillId="2" borderId="12" xfId="0" applyNumberFormat="1" applyFont="1" applyFill="1" applyBorder="1" applyAlignment="1">
      <alignment horizontal="left"/>
    </xf>
    <xf numFmtId="3" fontId="6" fillId="2" borderId="9" xfId="0" applyNumberFormat="1" applyFont="1" applyFill="1" applyBorder="1"/>
    <xf numFmtId="3" fontId="6" fillId="2" borderId="0" xfId="0" applyNumberFormat="1" applyFont="1" applyFill="1" applyBorder="1"/>
    <xf numFmtId="164" fontId="6" fillId="2" borderId="7" xfId="0" applyNumberFormat="1" applyFont="1" applyFill="1" applyBorder="1"/>
    <xf numFmtId="164" fontId="6" fillId="2" borderId="9" xfId="0" applyNumberFormat="1" applyFont="1" applyFill="1" applyBorder="1"/>
    <xf numFmtId="3" fontId="10" fillId="2" borderId="0" xfId="9" applyNumberFormat="1" applyFont="1" applyFill="1" applyBorder="1"/>
    <xf numFmtId="0" fontId="5" fillId="2" borderId="13" xfId="0" applyFont="1" applyFill="1" applyBorder="1" applyAlignment="1">
      <alignment horizontal="center" vertical="center" wrapText="1"/>
    </xf>
    <xf numFmtId="3" fontId="6" fillId="2" borderId="14" xfId="7" applyNumberFormat="1" applyFont="1" applyFill="1" applyBorder="1"/>
    <xf numFmtId="3" fontId="10" fillId="2" borderId="14" xfId="9" applyNumberFormat="1" applyFont="1" applyFill="1" applyBorder="1"/>
    <xf numFmtId="0" fontId="4" fillId="2" borderId="0" xfId="0" applyFont="1" applyFill="1"/>
    <xf numFmtId="0" fontId="13" fillId="2" borderId="0" xfId="0" applyFont="1" applyFill="1" applyAlignment="1">
      <alignment horizontal="left"/>
    </xf>
    <xf numFmtId="0" fontId="2" fillId="2" borderId="0" xfId="6" applyFill="1"/>
    <xf numFmtId="0" fontId="2" fillId="2" borderId="0" xfId="6" applyFill="1" applyAlignment="1">
      <alignment wrapText="1"/>
    </xf>
    <xf numFmtId="0" fontId="17" fillId="2" borderId="0" xfId="5" applyFill="1" applyAlignment="1" applyProtection="1">
      <alignment horizontal="center"/>
    </xf>
    <xf numFmtId="0" fontId="2" fillId="2" borderId="0" xfId="6" applyFill="1" applyBorder="1" applyAlignment="1">
      <alignment horizontal="center" vertical="center" wrapText="1"/>
    </xf>
    <xf numFmtId="0" fontId="2" fillId="2" borderId="0" xfId="6" applyFill="1" applyAlignment="1">
      <alignment horizontal="center" vertical="center" wrapText="1"/>
    </xf>
    <xf numFmtId="0" fontId="5" fillId="2" borderId="0" xfId="6" applyFont="1" applyFill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 wrapText="1"/>
    </xf>
    <xf numFmtId="164" fontId="2" fillId="2" borderId="0" xfId="6" applyNumberFormat="1" applyFill="1"/>
    <xf numFmtId="0" fontId="2" fillId="0" borderId="0" xfId="6" applyFill="1"/>
    <xf numFmtId="3" fontId="6" fillId="0" borderId="0" xfId="7" applyNumberFormat="1" applyFont="1"/>
    <xf numFmtId="0" fontId="5" fillId="2" borderId="7" xfId="6" applyFont="1" applyFill="1" applyBorder="1" applyAlignment="1">
      <alignment horizontal="center" vertical="center" wrapText="1"/>
    </xf>
    <xf numFmtId="0" fontId="5" fillId="2" borderId="0" xfId="6" applyFont="1" applyFill="1" applyBorder="1" applyAlignment="1">
      <alignment horizontal="center" vertical="center" wrapText="1"/>
    </xf>
    <xf numFmtId="0" fontId="5" fillId="2" borderId="4" xfId="6" applyFont="1" applyFill="1" applyBorder="1" applyAlignment="1">
      <alignment horizontal="center" vertical="center" wrapText="1"/>
    </xf>
    <xf numFmtId="0" fontId="5" fillId="2" borderId="10" xfId="6" applyFont="1" applyFill="1" applyBorder="1" applyAlignment="1">
      <alignment horizontal="center" vertical="center" wrapText="1"/>
    </xf>
    <xf numFmtId="0" fontId="5" fillId="2" borderId="6" xfId="6" applyFont="1" applyFill="1" applyBorder="1"/>
    <xf numFmtId="0" fontId="5" fillId="2" borderId="11" xfId="6" applyFont="1" applyFill="1" applyBorder="1"/>
    <xf numFmtId="0" fontId="5" fillId="2" borderId="12" xfId="6" applyFont="1" applyFill="1" applyBorder="1"/>
    <xf numFmtId="164" fontId="6" fillId="2" borderId="4" xfId="6" applyNumberFormat="1" applyFont="1" applyFill="1" applyBorder="1"/>
    <xf numFmtId="164" fontId="6" fillId="2" borderId="10" xfId="6" applyNumberFormat="1" applyFont="1" applyFill="1" applyBorder="1"/>
    <xf numFmtId="164" fontId="6" fillId="2" borderId="7" xfId="6" applyNumberFormat="1" applyFont="1" applyFill="1" applyBorder="1"/>
    <xf numFmtId="164" fontId="6" fillId="2" borderId="9" xfId="6" applyNumberFormat="1" applyFont="1" applyFill="1" applyBorder="1"/>
    <xf numFmtId="164" fontId="6" fillId="2" borderId="1" xfId="6" applyNumberFormat="1" applyFont="1" applyFill="1" applyBorder="1"/>
    <xf numFmtId="164" fontId="6" fillId="2" borderId="5" xfId="6" applyNumberFormat="1" applyFont="1" applyFill="1" applyBorder="1"/>
    <xf numFmtId="0" fontId="13" fillId="2" borderId="0" xfId="0" applyFont="1" applyFill="1" applyAlignment="1"/>
    <xf numFmtId="0" fontId="17" fillId="2" borderId="0" xfId="5" applyFill="1" applyAlignment="1" applyProtection="1">
      <alignment wrapText="1"/>
    </xf>
    <xf numFmtId="4" fontId="6" fillId="2" borderId="0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1" fontId="10" fillId="0" borderId="4" xfId="0" applyNumberFormat="1" applyFont="1" applyBorder="1"/>
    <xf numFmtId="1" fontId="10" fillId="0" borderId="7" xfId="0" applyNumberFormat="1" applyFont="1" applyBorder="1"/>
    <xf numFmtId="0" fontId="0" fillId="2" borderId="8" xfId="0" applyFill="1" applyBorder="1"/>
    <xf numFmtId="1" fontId="10" fillId="0" borderId="10" xfId="0" applyNumberFormat="1" applyFont="1" applyBorder="1" applyAlignment="1">
      <alignment horizontal="right"/>
    </xf>
    <xf numFmtId="1" fontId="10" fillId="0" borderId="9" xfId="0" applyNumberFormat="1" applyFont="1" applyBorder="1" applyAlignment="1">
      <alignment horizontal="right"/>
    </xf>
    <xf numFmtId="1" fontId="10" fillId="0" borderId="1" xfId="0" applyNumberFormat="1" applyFont="1" applyBorder="1"/>
    <xf numFmtId="1" fontId="10" fillId="0" borderId="5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4" fontId="11" fillId="2" borderId="7" xfId="0" applyNumberFormat="1" applyFont="1" applyFill="1" applyBorder="1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3" fontId="1" fillId="2" borderId="0" xfId="0" applyNumberFormat="1" applyFont="1" applyFill="1"/>
    <xf numFmtId="3" fontId="1" fillId="2" borderId="3" xfId="0" applyNumberFormat="1" applyFont="1" applyFill="1" applyBorder="1"/>
    <xf numFmtId="3" fontId="1" fillId="0" borderId="3" xfId="0" applyNumberFormat="1" applyFont="1" applyFill="1" applyBorder="1"/>
    <xf numFmtId="3" fontId="12" fillId="2" borderId="15" xfId="0" applyNumberFormat="1" applyFont="1" applyFill="1" applyBorder="1"/>
    <xf numFmtId="3" fontId="11" fillId="2" borderId="15" xfId="0" applyNumberFormat="1" applyFont="1" applyFill="1" applyBorder="1"/>
    <xf numFmtId="4" fontId="11" fillId="2" borderId="1" xfId="0" applyNumberFormat="1" applyFont="1" applyFill="1" applyBorder="1"/>
    <xf numFmtId="4" fontId="11" fillId="2" borderId="12" xfId="0" applyNumberFormat="1" applyFont="1" applyFill="1" applyBorder="1"/>
    <xf numFmtId="3" fontId="2" fillId="2" borderId="6" xfId="0" applyNumberFormat="1" applyFont="1" applyFill="1" applyBorder="1"/>
    <xf numFmtId="0" fontId="0" fillId="0" borderId="0" xfId="0" applyFill="1" applyBorder="1"/>
    <xf numFmtId="0" fontId="5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0" fillId="3" borderId="0" xfId="0" applyFill="1" applyBorder="1"/>
    <xf numFmtId="1" fontId="10" fillId="3" borderId="0" xfId="0" applyNumberFormat="1" applyFont="1" applyFill="1" applyBorder="1"/>
    <xf numFmtId="1" fontId="10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21" fillId="2" borderId="0" xfId="0" applyFont="1" applyFill="1"/>
    <xf numFmtId="3" fontId="0" fillId="2" borderId="3" xfId="0" applyNumberFormat="1" applyFill="1" applyBorder="1"/>
    <xf numFmtId="164" fontId="6" fillId="2" borderId="0" xfId="0" applyNumberFormat="1" applyFont="1" applyFill="1" applyBorder="1" applyAlignment="1">
      <alignment horizontal="right"/>
    </xf>
    <xf numFmtId="164" fontId="6" fillId="2" borderId="14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0" fontId="22" fillId="2" borderId="0" xfId="0" applyFont="1" applyFill="1"/>
    <xf numFmtId="0" fontId="22" fillId="2" borderId="0" xfId="0" applyFont="1" applyFill="1" applyBorder="1"/>
    <xf numFmtId="168" fontId="6" fillId="2" borderId="6" xfId="1" applyNumberFormat="1" applyFont="1" applyFill="1" applyBorder="1"/>
    <xf numFmtId="168" fontId="6" fillId="2" borderId="11" xfId="1" applyNumberFormat="1" applyFont="1" applyFill="1" applyBorder="1"/>
    <xf numFmtId="168" fontId="6" fillId="2" borderId="12" xfId="1" applyNumberFormat="1" applyFont="1" applyFill="1" applyBorder="1"/>
    <xf numFmtId="0" fontId="5" fillId="0" borderId="0" xfId="0" applyFont="1"/>
    <xf numFmtId="0" fontId="3" fillId="2" borderId="0" xfId="3" applyFill="1" applyAlignment="1" applyProtection="1">
      <alignment horizontal="left"/>
    </xf>
    <xf numFmtId="1" fontId="13" fillId="2" borderId="0" xfId="0" applyNumberFormat="1" applyFont="1" applyFill="1" applyAlignment="1">
      <alignment wrapText="1"/>
    </xf>
    <xf numFmtId="0" fontId="4" fillId="0" borderId="0" xfId="0" applyFont="1"/>
    <xf numFmtId="0" fontId="13" fillId="0" borderId="0" xfId="0" applyFont="1" applyAlignment="1">
      <alignment horizontal="left"/>
    </xf>
    <xf numFmtId="0" fontId="15" fillId="0" borderId="0" xfId="0" applyFont="1" applyAlignment="1"/>
    <xf numFmtId="0" fontId="3" fillId="0" borderId="0" xfId="3" applyFont="1" applyAlignment="1" applyProtection="1">
      <alignment horizontal="left"/>
    </xf>
    <xf numFmtId="0" fontId="13" fillId="2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" fillId="2" borderId="0" xfId="3" applyFill="1" applyAlignment="1" applyProtection="1">
      <alignment horizontal="center"/>
    </xf>
    <xf numFmtId="0" fontId="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0" fillId="3" borderId="0" xfId="4" applyFill="1" applyAlignment="1" applyProtection="1">
      <alignment horizontal="left" wrapText="1"/>
    </xf>
    <xf numFmtId="0" fontId="13" fillId="2" borderId="0" xfId="0" applyFont="1" applyFill="1" applyAlignment="1">
      <alignment horizontal="left" wrapText="1"/>
    </xf>
    <xf numFmtId="0" fontId="3" fillId="2" borderId="0" xfId="3" applyFill="1" applyAlignment="1" applyProtection="1">
      <alignment horizontal="left"/>
    </xf>
    <xf numFmtId="0" fontId="4" fillId="0" borderId="0" xfId="0" applyFont="1" applyAlignment="1"/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wrapText="1"/>
    </xf>
    <xf numFmtId="0" fontId="12" fillId="2" borderId="8" xfId="0" applyFont="1" applyFill="1" applyBorder="1" applyAlignment="1">
      <alignment wrapText="1"/>
    </xf>
    <xf numFmtId="0" fontId="5" fillId="2" borderId="16" xfId="6" applyFont="1" applyFill="1" applyBorder="1" applyAlignment="1">
      <alignment horizontal="center" vertical="center" wrapText="1"/>
    </xf>
    <xf numFmtId="0" fontId="5" fillId="2" borderId="17" xfId="6" applyFont="1" applyFill="1" applyBorder="1" applyAlignment="1">
      <alignment horizontal="center" vertical="center" wrapText="1"/>
    </xf>
    <xf numFmtId="0" fontId="15" fillId="0" borderId="0" xfId="6" applyFont="1"/>
    <xf numFmtId="0" fontId="4" fillId="0" borderId="0" xfId="6" applyFont="1"/>
    <xf numFmtId="0" fontId="13" fillId="2" borderId="0" xfId="6" applyFont="1" applyFill="1" applyBorder="1" applyAlignment="1">
      <alignment wrapText="1"/>
    </xf>
    <xf numFmtId="0" fontId="2" fillId="0" borderId="0" xfId="6" applyAlignment="1">
      <alignment wrapText="1"/>
    </xf>
    <xf numFmtId="1" fontId="5" fillId="2" borderId="0" xfId="0" applyNumberFormat="1" applyFont="1" applyFill="1" applyAlignment="1">
      <alignment horizontal="left"/>
    </xf>
    <xf numFmtId="0" fontId="15" fillId="2" borderId="0" xfId="0" applyFont="1" applyFill="1"/>
    <xf numFmtId="1" fontId="13" fillId="2" borderId="0" xfId="0" applyNumberFormat="1" applyFont="1" applyFill="1" applyAlignment="1">
      <alignment horizontal="left" wrapText="1"/>
    </xf>
    <xf numFmtId="1" fontId="13" fillId="2" borderId="0" xfId="0" applyNumberFormat="1" applyFont="1" applyFill="1" applyAlignment="1">
      <alignment wrapText="1"/>
    </xf>
    <xf numFmtId="0" fontId="3" fillId="2" borderId="0" xfId="3" applyFill="1" applyAlignment="1" applyProtection="1">
      <alignment horizontal="left" wrapText="1"/>
    </xf>
    <xf numFmtId="0" fontId="3" fillId="0" borderId="0" xfId="3" applyAlignment="1" applyProtection="1">
      <alignment horizontal="left" wrapText="1"/>
    </xf>
    <xf numFmtId="0" fontId="5" fillId="2" borderId="2" xfId="0" applyFont="1" applyFill="1" applyBorder="1" applyAlignment="1">
      <alignment horizontal="center" wrapText="1"/>
    </xf>
    <xf numFmtId="0" fontId="13" fillId="2" borderId="0" xfId="0" applyFont="1" applyFill="1" applyAlignment="1">
      <alignment wrapText="1"/>
    </xf>
    <xf numFmtId="0" fontId="5" fillId="2" borderId="15" xfId="0" applyFont="1" applyFill="1" applyBorder="1" applyAlignment="1">
      <alignment horizontal="center"/>
    </xf>
    <xf numFmtId="9" fontId="5" fillId="2" borderId="15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9" fontId="5" fillId="2" borderId="4" xfId="0" applyNumberFormat="1" applyFont="1" applyFill="1" applyBorder="1" applyAlignment="1">
      <alignment horizontal="center"/>
    </xf>
    <xf numFmtId="9" fontId="5" fillId="2" borderId="8" xfId="0" applyNumberFormat="1" applyFont="1" applyFill="1" applyBorder="1" applyAlignment="1">
      <alignment horizontal="center"/>
    </xf>
    <xf numFmtId="9" fontId="5" fillId="2" borderId="10" xfId="0" applyNumberFormat="1" applyFont="1" applyFill="1" applyBorder="1" applyAlignment="1">
      <alignment horizontal="center"/>
    </xf>
  </cellXfs>
  <cellStyles count="12">
    <cellStyle name="Comma" xfId="1" builtinId="3"/>
    <cellStyle name="Comma 2" xfId="2"/>
    <cellStyle name="Hyperlink" xfId="3" builtinId="8"/>
    <cellStyle name="Hyperlink 2" xfId="4"/>
    <cellStyle name="Hyperlink_12mye-cahb-fig8" xfId="5"/>
    <cellStyle name="Normal" xfId="0" builtinId="0"/>
    <cellStyle name="Normal_12mye-cahb-fig8" xfId="6"/>
    <cellStyle name="Normal_TABLE2" xfId="7"/>
    <cellStyle name="Normal_TABLE4" xfId="8"/>
    <cellStyle name="Normal_TABLE5" xfId="9"/>
    <cellStyle name="Normal10" xfId="10"/>
    <cellStyle name="Normal10 2" xfId="11"/>
  </cellStyles>
  <dxfs count="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C2CD9D"/>
      <color rgb="FF859A3B"/>
      <color rgb="FF9027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6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" Type="http://schemas.openxmlformats.org/officeDocument/2006/relationships/chartsheet" Target="chartsheets/sheet1.xml"/><Relationship Id="rId21" Type="http://schemas.openxmlformats.org/officeDocument/2006/relationships/worksheet" Target="worksheets/sheet11.xml"/><Relationship Id="rId34" Type="http://schemas.openxmlformats.org/officeDocument/2006/relationships/sharedStrings" Target="sharedStrings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7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chartsheet" Target="chartsheets/sheet12.xml"/><Relationship Id="rId32" Type="http://schemas.openxmlformats.org/officeDocument/2006/relationships/theme" Target="theme/theme1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7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0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8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externalLink" Target="externalLinks/externalLink2.xml"/><Relationship Id="rId35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4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1: Estimated population of Scotland, 1954 to 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90278E"/>
              </a:solidFill>
              <a:prstDash val="solid"/>
            </a:ln>
          </c:spPr>
          <c:marker>
            <c:symbol val="none"/>
          </c:marker>
          <c:cat>
            <c:numRef>
              <c:f>'Data Fig1'!$E$4:$E$64</c:f>
              <c:numCache>
                <c:formatCode>General</c:formatCode>
                <c:ptCount val="61"/>
                <c:pt idx="0">
                  <c:v>1954</c:v>
                </c:pt>
                <c:pt idx="5">
                  <c:v>1959</c:v>
                </c:pt>
                <c:pt idx="10">
                  <c:v>1964</c:v>
                </c:pt>
                <c:pt idx="15">
                  <c:v>1969</c:v>
                </c:pt>
                <c:pt idx="20">
                  <c:v>1974</c:v>
                </c:pt>
                <c:pt idx="25">
                  <c:v>1979</c:v>
                </c:pt>
                <c:pt idx="30">
                  <c:v>1984</c:v>
                </c:pt>
                <c:pt idx="35">
                  <c:v>1989</c:v>
                </c:pt>
                <c:pt idx="40">
                  <c:v>1994</c:v>
                </c:pt>
                <c:pt idx="45">
                  <c:v>1999</c:v>
                </c:pt>
                <c:pt idx="50">
                  <c:v>2004</c:v>
                </c:pt>
                <c:pt idx="55">
                  <c:v>2009</c:v>
                </c:pt>
                <c:pt idx="60">
                  <c:v>2014</c:v>
                </c:pt>
              </c:numCache>
            </c:numRef>
          </c:cat>
          <c:val>
            <c:numRef>
              <c:f>'Data Fig1'!$C$4:$C$64</c:f>
              <c:numCache>
                <c:formatCode>#,##0.00</c:formatCode>
                <c:ptCount val="61"/>
                <c:pt idx="0">
                  <c:v>5.1036320000000002</c:v>
                </c:pt>
                <c:pt idx="1">
                  <c:v>5.1113379999999999</c:v>
                </c:pt>
                <c:pt idx="2">
                  <c:v>5.1199370000000002</c:v>
                </c:pt>
                <c:pt idx="3">
                  <c:v>5.1246879999999999</c:v>
                </c:pt>
                <c:pt idx="4">
                  <c:v>5.1411550000000004</c:v>
                </c:pt>
                <c:pt idx="5">
                  <c:v>5.1626219999999998</c:v>
                </c:pt>
                <c:pt idx="6">
                  <c:v>5.1776580000000001</c:v>
                </c:pt>
                <c:pt idx="7">
                  <c:v>5.1838360000000003</c:v>
                </c:pt>
                <c:pt idx="8">
                  <c:v>5.1975280000000001</c:v>
                </c:pt>
                <c:pt idx="9">
                  <c:v>5.2050999999999998</c:v>
                </c:pt>
                <c:pt idx="10">
                  <c:v>5.2084999999999999</c:v>
                </c:pt>
                <c:pt idx="11">
                  <c:v>5.2099000000000002</c:v>
                </c:pt>
                <c:pt idx="12">
                  <c:v>5.2005999999999997</c:v>
                </c:pt>
                <c:pt idx="13">
                  <c:v>5.1982999999999997</c:v>
                </c:pt>
                <c:pt idx="14">
                  <c:v>5.2001999999999997</c:v>
                </c:pt>
                <c:pt idx="15">
                  <c:v>5.2084999999999999</c:v>
                </c:pt>
                <c:pt idx="16">
                  <c:v>5.2137000000000002</c:v>
                </c:pt>
                <c:pt idx="17">
                  <c:v>5.2355999999999998</c:v>
                </c:pt>
                <c:pt idx="18">
                  <c:v>5.2305999999999999</c:v>
                </c:pt>
                <c:pt idx="19">
                  <c:v>5.2339000000000002</c:v>
                </c:pt>
                <c:pt idx="20">
                  <c:v>5.2408000000000001</c:v>
                </c:pt>
                <c:pt idx="21">
                  <c:v>5.2324000000000002</c:v>
                </c:pt>
                <c:pt idx="22">
                  <c:v>5.2333999999999996</c:v>
                </c:pt>
                <c:pt idx="23">
                  <c:v>5.2262000000000004</c:v>
                </c:pt>
                <c:pt idx="24">
                  <c:v>5.2122999999999999</c:v>
                </c:pt>
                <c:pt idx="25">
                  <c:v>5.2035999999999998</c:v>
                </c:pt>
                <c:pt idx="26">
                  <c:v>5.1939000000000002</c:v>
                </c:pt>
                <c:pt idx="27">
                  <c:v>5.1802000000000001</c:v>
                </c:pt>
                <c:pt idx="28">
                  <c:v>5.1645399999999997</c:v>
                </c:pt>
                <c:pt idx="29">
                  <c:v>5.1481199999999996</c:v>
                </c:pt>
                <c:pt idx="30">
                  <c:v>5.1388800000000003</c:v>
                </c:pt>
                <c:pt idx="31">
                  <c:v>5.1278899999999998</c:v>
                </c:pt>
                <c:pt idx="32">
                  <c:v>5.1117600000000003</c:v>
                </c:pt>
                <c:pt idx="33">
                  <c:v>5.0990200000000003</c:v>
                </c:pt>
                <c:pt idx="34">
                  <c:v>5.0774400000000002</c:v>
                </c:pt>
                <c:pt idx="35">
                  <c:v>5.0781900000000002</c:v>
                </c:pt>
                <c:pt idx="36">
                  <c:v>5.08127</c:v>
                </c:pt>
                <c:pt idx="37">
                  <c:v>5.0833300000000001</c:v>
                </c:pt>
                <c:pt idx="38">
                  <c:v>5.0856199999999996</c:v>
                </c:pt>
                <c:pt idx="39">
                  <c:v>5.09246</c:v>
                </c:pt>
                <c:pt idx="40">
                  <c:v>5.1022100000000004</c:v>
                </c:pt>
                <c:pt idx="41">
                  <c:v>5.1036900000000003</c:v>
                </c:pt>
                <c:pt idx="42">
                  <c:v>5.0921900000000004</c:v>
                </c:pt>
                <c:pt idx="43">
                  <c:v>5.0833399999999997</c:v>
                </c:pt>
                <c:pt idx="44">
                  <c:v>5.07707</c:v>
                </c:pt>
                <c:pt idx="45">
                  <c:v>5.0719500000000002</c:v>
                </c:pt>
                <c:pt idx="46">
                  <c:v>5.0629400000000002</c:v>
                </c:pt>
                <c:pt idx="47">
                  <c:v>5.0641999999999996</c:v>
                </c:pt>
                <c:pt idx="48">
                  <c:v>5.0659999999999998</c:v>
                </c:pt>
                <c:pt idx="49">
                  <c:v>5.0685000000000002</c:v>
                </c:pt>
                <c:pt idx="50">
                  <c:v>5.0842999999999998</c:v>
                </c:pt>
                <c:pt idx="51">
                  <c:v>5.1101999999999999</c:v>
                </c:pt>
                <c:pt idx="52">
                  <c:v>5.1330999999999998</c:v>
                </c:pt>
                <c:pt idx="53">
                  <c:v>5.17</c:v>
                </c:pt>
                <c:pt idx="54">
                  <c:v>5.2028999999999996</c:v>
                </c:pt>
                <c:pt idx="55">
                  <c:v>5.2319000000000004</c:v>
                </c:pt>
                <c:pt idx="56">
                  <c:v>5.2622</c:v>
                </c:pt>
                <c:pt idx="57">
                  <c:v>5.2999000000000001</c:v>
                </c:pt>
                <c:pt idx="58">
                  <c:v>5.3136000000000001</c:v>
                </c:pt>
                <c:pt idx="59">
                  <c:v>5.3277000000000001</c:v>
                </c:pt>
                <c:pt idx="60">
                  <c:v>5.3475999999999999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91776"/>
        <c:axId val="110893696"/>
      </c:lineChart>
      <c:catAx>
        <c:axId val="11089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9708411171441708"/>
              <c:y val="0.9440541151868211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893696"/>
        <c:crosses val="autoZero"/>
        <c:auto val="1"/>
        <c:lblAlgn val="ctr"/>
        <c:lblOffset val="100"/>
        <c:noMultiLvlLbl val="0"/>
      </c:catAx>
      <c:valAx>
        <c:axId val="110893696"/>
        <c:scaling>
          <c:orientation val="minMax"/>
          <c:max val="5.5"/>
          <c:min val="0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Population (millions)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891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9: Age structure of Council areas, mid-2014
(ranked by percentage aged 65+)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'Data Fig9'!$F$4</c:f>
              <c:strCache>
                <c:ptCount val="1"/>
                <c:pt idx="0">
                  <c:v>Under 16</c:v>
                </c:pt>
              </c:strCache>
            </c:strRef>
          </c:tx>
          <c:spPr>
            <a:solidFill>
              <a:srgbClr val="90278E"/>
            </a:solidFill>
            <a:ln w="12700">
              <a:noFill/>
              <a:prstDash val="solid"/>
            </a:ln>
          </c:spPr>
          <c:invertIfNegative val="0"/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  <c:spPr>
              <a:solidFill>
                <a:srgbClr val="859A3B"/>
              </a:solidFill>
              <a:ln w="12700">
                <a:noFill/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Fig9'!$A$5:$A$37</c:f>
              <c:strCache>
                <c:ptCount val="33"/>
                <c:pt idx="0">
                  <c:v>Argyll &amp; Bute</c:v>
                </c:pt>
                <c:pt idx="1">
                  <c:v>Dumfries &amp; Galloway</c:v>
                </c:pt>
                <c:pt idx="2">
                  <c:v>Eilean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Angus</c:v>
                </c:pt>
                <c:pt idx="6">
                  <c:v>Orkney Islands</c:v>
                </c:pt>
                <c:pt idx="7">
                  <c:v>Perth &amp; Kinross</c:v>
                </c:pt>
                <c:pt idx="8">
                  <c:v>East Dunbartonshire </c:v>
                </c:pt>
                <c:pt idx="9">
                  <c:v>North Ayrshire</c:v>
                </c:pt>
                <c:pt idx="10">
                  <c:v>Highland</c:v>
                </c:pt>
                <c:pt idx="11">
                  <c:v>Moray</c:v>
                </c:pt>
                <c:pt idx="12">
                  <c:v>Inverclyde</c:v>
                </c:pt>
                <c:pt idx="13">
                  <c:v>Fife</c:v>
                </c:pt>
                <c:pt idx="14">
                  <c:v>East Renfrewshire</c:v>
                </c:pt>
                <c:pt idx="15">
                  <c:v>East Lothian</c:v>
                </c:pt>
                <c:pt idx="16">
                  <c:v>East Ayrshire</c:v>
                </c:pt>
                <c:pt idx="17">
                  <c:v>Stirling</c:v>
                </c:pt>
                <c:pt idx="18">
                  <c:v>South Lanarkshire</c:v>
                </c:pt>
                <c:pt idx="19">
                  <c:v>Clackmannanshire</c:v>
                </c:pt>
                <c:pt idx="20">
                  <c:v>Renfrewshire</c:v>
                </c:pt>
                <c:pt idx="21">
                  <c:v>Shetland Islands</c:v>
                </c:pt>
                <c:pt idx="22">
                  <c:v>Midlothian</c:v>
                </c:pt>
                <c:pt idx="23">
                  <c:v>SCOTLAND</c:v>
                </c:pt>
                <c:pt idx="24">
                  <c:v>Falkirk</c:v>
                </c:pt>
                <c:pt idx="25">
                  <c:v>Aberdeenshire</c:v>
                </c:pt>
                <c:pt idx="26">
                  <c:v>West Dunbartonshire</c:v>
                </c:pt>
                <c:pt idx="27">
                  <c:v>Dundee City</c:v>
                </c:pt>
                <c:pt idx="28">
                  <c:v>North Lanarkshire</c:v>
                </c:pt>
                <c:pt idx="29">
                  <c:v>West Lothian</c:v>
                </c:pt>
                <c:pt idx="30">
                  <c:v>Edinburgh, City of</c:v>
                </c:pt>
                <c:pt idx="31">
                  <c:v>Aberdeen City</c:v>
                </c:pt>
                <c:pt idx="32">
                  <c:v>Glasgow City</c:v>
                </c:pt>
              </c:strCache>
            </c:strRef>
          </c:cat>
          <c:val>
            <c:numRef>
              <c:f>'Data Fig9'!$F$5:$F$37</c:f>
              <c:numCache>
                <c:formatCode>_-* #,##0.0_-;\-* #,##0.0_-;_-* "-"??_-;_-@_-</c:formatCode>
                <c:ptCount val="33"/>
                <c:pt idx="0">
                  <c:v>15.507643166780744</c:v>
                </c:pt>
                <c:pt idx="1">
                  <c:v>15.958383353341338</c:v>
                </c:pt>
                <c:pt idx="2">
                  <c:v>16.282568807339452</c:v>
                </c:pt>
                <c:pt idx="3">
                  <c:v>15.850146653630789</c:v>
                </c:pt>
                <c:pt idx="4">
                  <c:v>16.723669209857057</c:v>
                </c:pt>
                <c:pt idx="5">
                  <c:v>16.870392593862508</c:v>
                </c:pt>
                <c:pt idx="6">
                  <c:v>16.257526632700326</c:v>
                </c:pt>
                <c:pt idx="7">
                  <c:v>16.448817839871037</c:v>
                </c:pt>
                <c:pt idx="8">
                  <c:v>17.226646678534621</c:v>
                </c:pt>
                <c:pt idx="9">
                  <c:v>17.13008427995603</c:v>
                </c:pt>
                <c:pt idx="10">
                  <c:v>17.21836121836122</c:v>
                </c:pt>
                <c:pt idx="11">
                  <c:v>17.518733509234828</c:v>
                </c:pt>
                <c:pt idx="12">
                  <c:v>16.457550713749061</c:v>
                </c:pt>
                <c:pt idx="13">
                  <c:v>17.449218537276046</c:v>
                </c:pt>
                <c:pt idx="14">
                  <c:v>19.710976401818574</c:v>
                </c:pt>
                <c:pt idx="15">
                  <c:v>18.434100930916216</c:v>
                </c:pt>
                <c:pt idx="16">
                  <c:v>17.324600900532133</c:v>
                </c:pt>
                <c:pt idx="17">
                  <c:v>16.964402708014852</c:v>
                </c:pt>
                <c:pt idx="18">
                  <c:v>17.408358701166922</c:v>
                </c:pt>
                <c:pt idx="19">
                  <c:v>17.741746434850555</c:v>
                </c:pt>
                <c:pt idx="20">
                  <c:v>17.203122309590771</c:v>
                </c:pt>
                <c:pt idx="21">
                  <c:v>18.549289711579853</c:v>
                </c:pt>
                <c:pt idx="22">
                  <c:v>19.001275954065651</c:v>
                </c:pt>
                <c:pt idx="23">
                  <c:v>17.040952950856457</c:v>
                </c:pt>
                <c:pt idx="24">
                  <c:v>17.938340522709971</c:v>
                </c:pt>
                <c:pt idx="25">
                  <c:v>18.687523992322458</c:v>
                </c:pt>
                <c:pt idx="26">
                  <c:v>17.500278613618633</c:v>
                </c:pt>
                <c:pt idx="27">
                  <c:v>16.024551463644947</c:v>
                </c:pt>
                <c:pt idx="28">
                  <c:v>18.800414262464862</c:v>
                </c:pt>
                <c:pt idx="29">
                  <c:v>19.793395427603723</c:v>
                </c:pt>
                <c:pt idx="30">
                  <c:v>15.295526508078266</c:v>
                </c:pt>
                <c:pt idx="31">
                  <c:v>14.658282021048954</c:v>
                </c:pt>
                <c:pt idx="32">
                  <c:v>16.12790794630201</c:v>
                </c:pt>
              </c:numCache>
            </c:numRef>
          </c:val>
        </c:ser>
        <c:ser>
          <c:idx val="1"/>
          <c:order val="1"/>
          <c:tx>
            <c:strRef>
              <c:f>'Data Fig9'!$G$4</c:f>
              <c:strCache>
                <c:ptCount val="1"/>
                <c:pt idx="0">
                  <c:v>16-64</c:v>
                </c:pt>
              </c:strCache>
            </c:strRef>
          </c:tx>
          <c:spPr>
            <a:solidFill>
              <a:srgbClr val="E9D4E8"/>
            </a:solidFill>
            <a:ln w="12700">
              <a:noFill/>
              <a:prstDash val="solid"/>
            </a:ln>
          </c:spPr>
          <c:invertIfNegative val="0"/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  <c:spPr>
              <a:solidFill>
                <a:srgbClr val="E7E8D8"/>
              </a:solidFill>
              <a:ln w="12700">
                <a:noFill/>
                <a:prstDash val="solid"/>
              </a:ln>
            </c:spPr>
          </c:dPt>
          <c:dLbls>
            <c:numFmt formatCode="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Fig9'!$A$5:$A$37</c:f>
              <c:strCache>
                <c:ptCount val="33"/>
                <c:pt idx="0">
                  <c:v>Argyll &amp; Bute</c:v>
                </c:pt>
                <c:pt idx="1">
                  <c:v>Dumfries &amp; Galloway</c:v>
                </c:pt>
                <c:pt idx="2">
                  <c:v>Eilean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Angus</c:v>
                </c:pt>
                <c:pt idx="6">
                  <c:v>Orkney Islands</c:v>
                </c:pt>
                <c:pt idx="7">
                  <c:v>Perth &amp; Kinross</c:v>
                </c:pt>
                <c:pt idx="8">
                  <c:v>East Dunbartonshire </c:v>
                </c:pt>
                <c:pt idx="9">
                  <c:v>North Ayrshire</c:v>
                </c:pt>
                <c:pt idx="10">
                  <c:v>Highland</c:v>
                </c:pt>
                <c:pt idx="11">
                  <c:v>Moray</c:v>
                </c:pt>
                <c:pt idx="12">
                  <c:v>Inverclyde</c:v>
                </c:pt>
                <c:pt idx="13">
                  <c:v>Fife</c:v>
                </c:pt>
                <c:pt idx="14">
                  <c:v>East Renfrewshire</c:v>
                </c:pt>
                <c:pt idx="15">
                  <c:v>East Lothian</c:v>
                </c:pt>
                <c:pt idx="16">
                  <c:v>East Ayrshire</c:v>
                </c:pt>
                <c:pt idx="17">
                  <c:v>Stirling</c:v>
                </c:pt>
                <c:pt idx="18">
                  <c:v>South Lanarkshire</c:v>
                </c:pt>
                <c:pt idx="19">
                  <c:v>Clackmannanshire</c:v>
                </c:pt>
                <c:pt idx="20">
                  <c:v>Renfrewshire</c:v>
                </c:pt>
                <c:pt idx="21">
                  <c:v>Shetland Islands</c:v>
                </c:pt>
                <c:pt idx="22">
                  <c:v>Midlothian</c:v>
                </c:pt>
                <c:pt idx="23">
                  <c:v>SCOTLAND</c:v>
                </c:pt>
                <c:pt idx="24">
                  <c:v>Falkirk</c:v>
                </c:pt>
                <c:pt idx="25">
                  <c:v>Aberdeenshire</c:v>
                </c:pt>
                <c:pt idx="26">
                  <c:v>West Dunbartonshire</c:v>
                </c:pt>
                <c:pt idx="27">
                  <c:v>Dundee City</c:v>
                </c:pt>
                <c:pt idx="28">
                  <c:v>North Lanarkshire</c:v>
                </c:pt>
                <c:pt idx="29">
                  <c:v>West Lothian</c:v>
                </c:pt>
                <c:pt idx="30">
                  <c:v>Edinburgh, City of</c:v>
                </c:pt>
                <c:pt idx="31">
                  <c:v>Aberdeen City</c:v>
                </c:pt>
                <c:pt idx="32">
                  <c:v>Glasgow City</c:v>
                </c:pt>
              </c:strCache>
            </c:strRef>
          </c:cat>
          <c:val>
            <c:numRef>
              <c:f>'Data Fig9'!$G$5:$G$37</c:f>
              <c:numCache>
                <c:formatCode>_-* #,##0.0_-;\-* #,##0.0_-;_-* "-"??_-;_-@_-</c:formatCode>
                <c:ptCount val="33"/>
                <c:pt idx="0">
                  <c:v>60.408396075747206</c:v>
                </c:pt>
                <c:pt idx="1">
                  <c:v>60.188742163532083</c:v>
                </c:pt>
                <c:pt idx="2">
                  <c:v>60.062385321100919</c:v>
                </c:pt>
                <c:pt idx="3">
                  <c:v>60.706603857434892</c:v>
                </c:pt>
                <c:pt idx="4">
                  <c:v>60.185039024818032</c:v>
                </c:pt>
                <c:pt idx="5">
                  <c:v>61.157208983370481</c:v>
                </c:pt>
                <c:pt idx="6">
                  <c:v>61.894395553496992</c:v>
                </c:pt>
                <c:pt idx="7">
                  <c:v>61.710773777538961</c:v>
                </c:pt>
                <c:pt idx="8">
                  <c:v>61.575939286048907</c:v>
                </c:pt>
                <c:pt idx="9">
                  <c:v>61.990472700622931</c:v>
                </c:pt>
                <c:pt idx="10">
                  <c:v>62.183183183183189</c:v>
                </c:pt>
                <c:pt idx="11">
                  <c:v>62.428496042216366</c:v>
                </c:pt>
                <c:pt idx="12">
                  <c:v>63.894315051339845</c:v>
                </c:pt>
                <c:pt idx="13">
                  <c:v>63.201274301584711</c:v>
                </c:pt>
                <c:pt idx="14">
                  <c:v>61.140939597315437</c:v>
                </c:pt>
                <c:pt idx="15">
                  <c:v>62.46153846153846</c:v>
                </c:pt>
                <c:pt idx="16">
                  <c:v>63.678264428980761</c:v>
                </c:pt>
                <c:pt idx="17">
                  <c:v>64.607993011574578</c:v>
                </c:pt>
                <c:pt idx="18">
                  <c:v>64.324264332825976</c:v>
                </c:pt>
                <c:pt idx="19">
                  <c:v>64.033991013869894</c:v>
                </c:pt>
                <c:pt idx="20">
                  <c:v>64.573265224129031</c:v>
                </c:pt>
                <c:pt idx="21">
                  <c:v>63.232888506241927</c:v>
                </c:pt>
                <c:pt idx="22">
                  <c:v>62.888296021343223</c:v>
                </c:pt>
                <c:pt idx="23">
                  <c:v>64.850194479766614</c:v>
                </c:pt>
                <c:pt idx="24">
                  <c:v>64.324410048211107</c:v>
                </c:pt>
                <c:pt idx="25">
                  <c:v>63.73550863723608</c:v>
                </c:pt>
                <c:pt idx="26">
                  <c:v>64.957093502730416</c:v>
                </c:pt>
                <c:pt idx="27">
                  <c:v>66.576284904896795</c:v>
                </c:pt>
                <c:pt idx="28">
                  <c:v>64.986536469892002</c:v>
                </c:pt>
                <c:pt idx="29">
                  <c:v>64.891899520180644</c:v>
                </c:pt>
                <c:pt idx="30">
                  <c:v>69.723349841682221</c:v>
                </c:pt>
                <c:pt idx="31">
                  <c:v>70.379929254552593</c:v>
                </c:pt>
                <c:pt idx="32">
                  <c:v>69.9417993829734</c:v>
                </c:pt>
              </c:numCache>
            </c:numRef>
          </c:val>
        </c:ser>
        <c:ser>
          <c:idx val="2"/>
          <c:order val="2"/>
          <c:tx>
            <c:strRef>
              <c:f>'Data Fig9'!$H$4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C893C7"/>
            </a:solidFill>
            <a:ln w="12700">
              <a:noFill/>
              <a:prstDash val="solid"/>
            </a:ln>
          </c:spPr>
          <c:invertIfNegative val="0"/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  <c:spPr>
              <a:solidFill>
                <a:srgbClr val="C2CD9D"/>
              </a:solidFill>
              <a:ln w="12700">
                <a:noFill/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Fig9'!$A$5:$A$37</c:f>
              <c:strCache>
                <c:ptCount val="33"/>
                <c:pt idx="0">
                  <c:v>Argyll &amp; Bute</c:v>
                </c:pt>
                <c:pt idx="1">
                  <c:v>Dumfries &amp; Galloway</c:v>
                </c:pt>
                <c:pt idx="2">
                  <c:v>Eilean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Angus</c:v>
                </c:pt>
                <c:pt idx="6">
                  <c:v>Orkney Islands</c:v>
                </c:pt>
                <c:pt idx="7">
                  <c:v>Perth &amp; Kinross</c:v>
                </c:pt>
                <c:pt idx="8">
                  <c:v>East Dunbartonshire </c:v>
                </c:pt>
                <c:pt idx="9">
                  <c:v>North Ayrshire</c:v>
                </c:pt>
                <c:pt idx="10">
                  <c:v>Highland</c:v>
                </c:pt>
                <c:pt idx="11">
                  <c:v>Moray</c:v>
                </c:pt>
                <c:pt idx="12">
                  <c:v>Inverclyde</c:v>
                </c:pt>
                <c:pt idx="13">
                  <c:v>Fife</c:v>
                </c:pt>
                <c:pt idx="14">
                  <c:v>East Renfrewshire</c:v>
                </c:pt>
                <c:pt idx="15">
                  <c:v>East Lothian</c:v>
                </c:pt>
                <c:pt idx="16">
                  <c:v>East Ayrshire</c:v>
                </c:pt>
                <c:pt idx="17">
                  <c:v>Stirling</c:v>
                </c:pt>
                <c:pt idx="18">
                  <c:v>South Lanarkshire</c:v>
                </c:pt>
                <c:pt idx="19">
                  <c:v>Clackmannanshire</c:v>
                </c:pt>
                <c:pt idx="20">
                  <c:v>Renfrewshire</c:v>
                </c:pt>
                <c:pt idx="21">
                  <c:v>Shetland Islands</c:v>
                </c:pt>
                <c:pt idx="22">
                  <c:v>Midlothian</c:v>
                </c:pt>
                <c:pt idx="23">
                  <c:v>SCOTLAND</c:v>
                </c:pt>
                <c:pt idx="24">
                  <c:v>Falkirk</c:v>
                </c:pt>
                <c:pt idx="25">
                  <c:v>Aberdeenshire</c:v>
                </c:pt>
                <c:pt idx="26">
                  <c:v>West Dunbartonshire</c:v>
                </c:pt>
                <c:pt idx="27">
                  <c:v>Dundee City</c:v>
                </c:pt>
                <c:pt idx="28">
                  <c:v>North Lanarkshire</c:v>
                </c:pt>
                <c:pt idx="29">
                  <c:v>West Lothian</c:v>
                </c:pt>
                <c:pt idx="30">
                  <c:v>Edinburgh, City of</c:v>
                </c:pt>
                <c:pt idx="31">
                  <c:v>Aberdeen City</c:v>
                </c:pt>
                <c:pt idx="32">
                  <c:v>Glasgow City</c:v>
                </c:pt>
              </c:strCache>
            </c:strRef>
          </c:cat>
          <c:val>
            <c:numRef>
              <c:f>'Data Fig9'!$H$5:$H$37</c:f>
              <c:numCache>
                <c:formatCode>_-* #,##0.0_-;\-* #,##0.0_-;_-* "-"??_-;_-@_-</c:formatCode>
                <c:ptCount val="33"/>
                <c:pt idx="0">
                  <c:v>24.083960757472049</c:v>
                </c:pt>
                <c:pt idx="1">
                  <c:v>23.852874483126584</c:v>
                </c:pt>
                <c:pt idx="2">
                  <c:v>23.655045871559633</c:v>
                </c:pt>
                <c:pt idx="3">
                  <c:v>23.443249488934317</c:v>
                </c:pt>
                <c:pt idx="4">
                  <c:v>23.091291765324915</c:v>
                </c:pt>
                <c:pt idx="5">
                  <c:v>21.972398422767014</c:v>
                </c:pt>
                <c:pt idx="6">
                  <c:v>21.848077813802686</c:v>
                </c:pt>
                <c:pt idx="7">
                  <c:v>21.840408382590006</c:v>
                </c:pt>
                <c:pt idx="8">
                  <c:v>21.197414035416472</c:v>
                </c:pt>
                <c:pt idx="9">
                  <c:v>20.879443019421036</c:v>
                </c:pt>
                <c:pt idx="10">
                  <c:v>20.598455598455597</c:v>
                </c:pt>
                <c:pt idx="11">
                  <c:v>20.052770448548813</c:v>
                </c:pt>
                <c:pt idx="12">
                  <c:v>19.648134234911094</c:v>
                </c:pt>
                <c:pt idx="13">
                  <c:v>19.349507161139247</c:v>
                </c:pt>
                <c:pt idx="14">
                  <c:v>19.148084000865989</c:v>
                </c:pt>
                <c:pt idx="15">
                  <c:v>19.104360607545321</c:v>
                </c:pt>
                <c:pt idx="16">
                  <c:v>18.997134670487107</c:v>
                </c:pt>
                <c:pt idx="17">
                  <c:v>18.42760428041057</c:v>
                </c:pt>
                <c:pt idx="18">
                  <c:v>18.267376966007102</c:v>
                </c:pt>
                <c:pt idx="19">
                  <c:v>18.224262551279548</c:v>
                </c:pt>
                <c:pt idx="20">
                  <c:v>18.223612466280205</c:v>
                </c:pt>
                <c:pt idx="21">
                  <c:v>18.217821782178216</c:v>
                </c:pt>
                <c:pt idx="22">
                  <c:v>18.110428024591116</c:v>
                </c:pt>
                <c:pt idx="23">
                  <c:v>18.108852569376918</c:v>
                </c:pt>
                <c:pt idx="24">
                  <c:v>17.737249429078915</c:v>
                </c:pt>
                <c:pt idx="25">
                  <c:v>17.576967370441459</c:v>
                </c:pt>
                <c:pt idx="26">
                  <c:v>17.542627883650951</c:v>
                </c:pt>
                <c:pt idx="27">
                  <c:v>17.399163631458251</c:v>
                </c:pt>
                <c:pt idx="28">
                  <c:v>16.213049267643143</c:v>
                </c:pt>
                <c:pt idx="29">
                  <c:v>15.314705052215634</c:v>
                </c:pt>
                <c:pt idx="30">
                  <c:v>14.981123650239505</c:v>
                </c:pt>
                <c:pt idx="31">
                  <c:v>14.961788724398446</c:v>
                </c:pt>
                <c:pt idx="32">
                  <c:v>13.93029267072459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126104704"/>
        <c:axId val="126106240"/>
      </c:barChart>
      <c:catAx>
        <c:axId val="12610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10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106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the population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1047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075195357560656"/>
          <c:y val="0.94739908358912772"/>
          <c:w val="0.22607279053923846"/>
          <c:h val="4.356136838827351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10: Age structure of NHS Board areas</a:t>
            </a:r>
            <a:r>
              <a:rPr lang="en-GB" sz="14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*</a:t>
            </a: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mid-2014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(ranked by percentage aged 65+)</a:t>
            </a:r>
            <a:endParaRPr lang="en-GB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'Data Fig10'!$F$4</c:f>
              <c:strCache>
                <c:ptCount val="1"/>
                <c:pt idx="0">
                  <c:v>Under 16</c:v>
                </c:pt>
              </c:strCache>
            </c:strRef>
          </c:tx>
          <c:spPr>
            <a:solidFill>
              <a:srgbClr val="90278E"/>
            </a:solidFill>
            <a:ln w="12700">
              <a:noFill/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859A3B"/>
              </a:solidFill>
              <a:ln w="12700">
                <a:noFill/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Fig10'!$A$5:$A$19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Lanarkshire</c:v>
                </c:pt>
                <c:pt idx="12">
                  <c:v>Grampian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Fig10'!$F$5:$F$19</c:f>
              <c:numCache>
                <c:formatCode>0.0</c:formatCode>
                <c:ptCount val="15"/>
                <c:pt idx="0">
                  <c:v>15.958383353341338</c:v>
                </c:pt>
                <c:pt idx="1">
                  <c:v>16.282568807339452</c:v>
                </c:pt>
                <c:pt idx="2">
                  <c:v>16.723669209857057</c:v>
                </c:pt>
                <c:pt idx="3">
                  <c:v>16.257526632700326</c:v>
                </c:pt>
                <c:pt idx="4">
                  <c:v>16.750841750841751</c:v>
                </c:pt>
                <c:pt idx="5">
                  <c:v>16.806068281641561</c:v>
                </c:pt>
                <c:pt idx="6">
                  <c:v>16.415659739004351</c:v>
                </c:pt>
                <c:pt idx="7">
                  <c:v>17.449218537276046</c:v>
                </c:pt>
                <c:pt idx="8">
                  <c:v>18.549289711579853</c:v>
                </c:pt>
                <c:pt idx="9">
                  <c:v>17.040952950856457</c:v>
                </c:pt>
                <c:pt idx="10">
                  <c:v>17.607935821044574</c:v>
                </c:pt>
                <c:pt idx="11">
                  <c:v>18.128453567219239</c:v>
                </c:pt>
                <c:pt idx="12">
                  <c:v>16.918732027933725</c:v>
                </c:pt>
                <c:pt idx="13">
                  <c:v>16.815015141171735</c:v>
                </c:pt>
                <c:pt idx="14">
                  <c:v>16.969665186635435</c:v>
                </c:pt>
              </c:numCache>
            </c:numRef>
          </c:val>
        </c:ser>
        <c:ser>
          <c:idx val="1"/>
          <c:order val="1"/>
          <c:tx>
            <c:strRef>
              <c:f>'Data Fig10'!$G$4</c:f>
              <c:strCache>
                <c:ptCount val="1"/>
                <c:pt idx="0">
                  <c:v>16-64</c:v>
                </c:pt>
              </c:strCache>
            </c:strRef>
          </c:tx>
          <c:spPr>
            <a:solidFill>
              <a:srgbClr val="E9D4E8"/>
            </a:solidFill>
            <a:ln w="12700">
              <a:noFill/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E7E8D8"/>
              </a:solidFill>
              <a:ln w="12700">
                <a:noFill/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Fig10'!$A$5:$A$19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Lanarkshire</c:v>
                </c:pt>
                <c:pt idx="12">
                  <c:v>Grampian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Fig10'!$G$5:$G$19</c:f>
              <c:numCache>
                <c:formatCode>0.0</c:formatCode>
                <c:ptCount val="15"/>
                <c:pt idx="0">
                  <c:v>60.188742163532083</c:v>
                </c:pt>
                <c:pt idx="1">
                  <c:v>60.062385321100919</c:v>
                </c:pt>
                <c:pt idx="2">
                  <c:v>60.185039024818032</c:v>
                </c:pt>
                <c:pt idx="3">
                  <c:v>61.894395553496992</c:v>
                </c:pt>
                <c:pt idx="4">
                  <c:v>61.698154383339563</c:v>
                </c:pt>
                <c:pt idx="5">
                  <c:v>62.156772924469841</c:v>
                </c:pt>
                <c:pt idx="6">
                  <c:v>63.297970033832776</c:v>
                </c:pt>
                <c:pt idx="7">
                  <c:v>63.201274301584711</c:v>
                </c:pt>
                <c:pt idx="8">
                  <c:v>63.232888506241927</c:v>
                </c:pt>
                <c:pt idx="9">
                  <c:v>64.850194479766614</c:v>
                </c:pt>
                <c:pt idx="10">
                  <c:v>64.361372790519624</c:v>
                </c:pt>
                <c:pt idx="11">
                  <c:v>64.666850346696066</c:v>
                </c:pt>
                <c:pt idx="12">
                  <c:v>66.127789949335892</c:v>
                </c:pt>
                <c:pt idx="13">
                  <c:v>66.815977874634598</c:v>
                </c:pt>
                <c:pt idx="14">
                  <c:v>67.175587642321901</c:v>
                </c:pt>
              </c:numCache>
            </c:numRef>
          </c:val>
        </c:ser>
        <c:ser>
          <c:idx val="2"/>
          <c:order val="2"/>
          <c:tx>
            <c:strRef>
              <c:f>'Data Fig10'!$H$4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C893C7"/>
            </a:solidFill>
            <a:ln w="12700">
              <a:noFill/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2CD9D"/>
              </a:solidFill>
              <a:ln w="12700">
                <a:noFill/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Fig10'!$A$5:$A$19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Lanarkshire</c:v>
                </c:pt>
                <c:pt idx="12">
                  <c:v>Grampian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Fig10'!$H$5:$H$19</c:f>
              <c:numCache>
                <c:formatCode>0.0</c:formatCode>
                <c:ptCount val="15"/>
                <c:pt idx="0">
                  <c:v>23.852874483126584</c:v>
                </c:pt>
                <c:pt idx="1">
                  <c:v>23.655045871559633</c:v>
                </c:pt>
                <c:pt idx="2">
                  <c:v>23.091291765324915</c:v>
                </c:pt>
                <c:pt idx="3">
                  <c:v>21.848077813802686</c:v>
                </c:pt>
                <c:pt idx="4">
                  <c:v>21.551003865818679</c:v>
                </c:pt>
                <c:pt idx="5">
                  <c:v>21.037158793888604</c:v>
                </c:pt>
                <c:pt idx="6">
                  <c:v>20.28637022716288</c:v>
                </c:pt>
                <c:pt idx="7">
                  <c:v>19.349507161139247</c:v>
                </c:pt>
                <c:pt idx="8">
                  <c:v>18.217821782178216</c:v>
                </c:pt>
                <c:pt idx="9">
                  <c:v>18.108852569376918</c:v>
                </c:pt>
                <c:pt idx="10">
                  <c:v>18.030691388435805</c:v>
                </c:pt>
                <c:pt idx="11">
                  <c:v>17.204696086084706</c:v>
                </c:pt>
                <c:pt idx="12">
                  <c:v>16.953478022730383</c:v>
                </c:pt>
                <c:pt idx="13">
                  <c:v>16.369006984193668</c:v>
                </c:pt>
                <c:pt idx="14">
                  <c:v>15.854747171042666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26251776"/>
        <c:axId val="126253312"/>
      </c:barChart>
      <c:catAx>
        <c:axId val="12625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25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253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the population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2517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869059542324529"/>
          <c:y val="0.88186236042528587"/>
          <c:w val="0.22607289910891443"/>
          <c:h val="4.356136838827351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11a: Population density by Council area,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mid-2014</a:t>
            </a:r>
            <a:endParaRPr lang="en-GB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0278E"/>
            </a:solidFill>
            <a:ln w="12700">
              <a:noFill/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C2CD9D"/>
              </a:solidFill>
              <a:ln w="12700">
                <a:noFill/>
                <a:prstDash val="solid"/>
              </a:ln>
            </c:spPr>
          </c:dPt>
          <c:dPt>
            <c:idx val="20"/>
            <c:invertIfNegative val="0"/>
            <c:bubble3D val="0"/>
          </c:dPt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Fig11a &amp; Fig11b'!$A$4:$A$36</c:f>
              <c:strCache>
                <c:ptCount val="33"/>
                <c:pt idx="0">
                  <c:v>Eilean Siar</c:v>
                </c:pt>
                <c:pt idx="1">
                  <c:v>Highland</c:v>
                </c:pt>
                <c:pt idx="2">
                  <c:v>Argyll &amp; Bute</c:v>
                </c:pt>
                <c:pt idx="3">
                  <c:v>Shetland Islands</c:v>
                </c:pt>
                <c:pt idx="4">
                  <c:v>Orkney Islands</c:v>
                </c:pt>
                <c:pt idx="5">
                  <c:v>Dumfries &amp; Galloway</c:v>
                </c:pt>
                <c:pt idx="6">
                  <c:v>Scottish Borders</c:v>
                </c:pt>
                <c:pt idx="7">
                  <c:v>Perth &amp; Kinross</c:v>
                </c:pt>
                <c:pt idx="8">
                  <c:v>Aberdeenshire</c:v>
                </c:pt>
                <c:pt idx="9">
                  <c:v>Stirling</c:v>
                </c:pt>
                <c:pt idx="10">
                  <c:v>Moray</c:v>
                </c:pt>
                <c:pt idx="11">
                  <c:v>Angus</c:v>
                </c:pt>
                <c:pt idx="12">
                  <c:v>SCOTLAND</c:v>
                </c:pt>
                <c:pt idx="13">
                  <c:v>South Ayrshire</c:v>
                </c:pt>
                <c:pt idx="14">
                  <c:v>East Ayrshire</c:v>
                </c:pt>
                <c:pt idx="15">
                  <c:v>East Lothian</c:v>
                </c:pt>
                <c:pt idx="16">
                  <c:v>North Ayrshire</c:v>
                </c:pt>
                <c:pt idx="17">
                  <c:v>South Lanarkshire</c:v>
                </c:pt>
                <c:pt idx="18">
                  <c:v>Midlothian</c:v>
                </c:pt>
                <c:pt idx="19">
                  <c:v>Fife</c:v>
                </c:pt>
                <c:pt idx="20">
                  <c:v>Clackmannanshire</c:v>
                </c:pt>
                <c:pt idx="21">
                  <c:v>West Lothian</c:v>
                </c:pt>
                <c:pt idx="22">
                  <c:v>Inverclyde</c:v>
                </c:pt>
                <c:pt idx="23">
                  <c:v>Falkirk</c:v>
                </c:pt>
                <c:pt idx="24">
                  <c:v>East Renfrewshire</c:v>
                </c:pt>
                <c:pt idx="25">
                  <c:v>West Dunbartonshire</c:v>
                </c:pt>
                <c:pt idx="26">
                  <c:v>East Dunbartonshire</c:v>
                </c:pt>
                <c:pt idx="27">
                  <c:v>Renfrewshire</c:v>
                </c:pt>
                <c:pt idx="28">
                  <c:v>North Lanarkshire</c:v>
                </c:pt>
                <c:pt idx="29">
                  <c:v>Aberdeen City</c:v>
                </c:pt>
                <c:pt idx="30">
                  <c:v>Edinburgh, City of</c:v>
                </c:pt>
                <c:pt idx="31">
                  <c:v>Dundee City</c:v>
                </c:pt>
                <c:pt idx="32">
                  <c:v>Glasgow City</c:v>
                </c:pt>
              </c:strCache>
            </c:strRef>
          </c:cat>
          <c:val>
            <c:numRef>
              <c:f>'Data Fig11a &amp; Fig11b'!$B$4:$B$36</c:f>
              <c:numCache>
                <c:formatCode>#,##0</c:formatCode>
                <c:ptCount val="33"/>
                <c:pt idx="0">
                  <c:v>8.9057538804177785</c:v>
                </c:pt>
                <c:pt idx="1">
                  <c:v>9.0854143746656959</c:v>
                </c:pt>
                <c:pt idx="2">
                  <c:v>12.688400075772183</c:v>
                </c:pt>
                <c:pt idx="3">
                  <c:v>15.838540292090487</c:v>
                </c:pt>
                <c:pt idx="4">
                  <c:v>21.83457432919371</c:v>
                </c:pt>
                <c:pt idx="5">
                  <c:v>23.330478718922176</c:v>
                </c:pt>
                <c:pt idx="6">
                  <c:v>24.098981660513918</c:v>
                </c:pt>
                <c:pt idx="7">
                  <c:v>28.167228517864352</c:v>
                </c:pt>
                <c:pt idx="8">
                  <c:v>41.266615240659597</c:v>
                </c:pt>
                <c:pt idx="9">
                  <c:v>41.875335572251785</c:v>
                </c:pt>
                <c:pt idx="10">
                  <c:v>42.345149099088921</c:v>
                </c:pt>
                <c:pt idx="11">
                  <c:v>53.469968361953555</c:v>
                </c:pt>
                <c:pt idx="12">
                  <c:v>68.638415350366515</c:v>
                </c:pt>
                <c:pt idx="13">
                  <c:v>92.071763988220624</c:v>
                </c:pt>
                <c:pt idx="14">
                  <c:v>96.781416915756338</c:v>
                </c:pt>
                <c:pt idx="15">
                  <c:v>150.25466914912016</c:v>
                </c:pt>
                <c:pt idx="16">
                  <c:v>154.12164447191492</c:v>
                </c:pt>
                <c:pt idx="17">
                  <c:v>177.97663323020592</c:v>
                </c:pt>
                <c:pt idx="18">
                  <c:v>243.74759980994872</c:v>
                </c:pt>
                <c:pt idx="19">
                  <c:v>277.17172573354048</c:v>
                </c:pt>
                <c:pt idx="20">
                  <c:v>321.98887704866365</c:v>
                </c:pt>
                <c:pt idx="21">
                  <c:v>414.1573432772679</c:v>
                </c:pt>
                <c:pt idx="22">
                  <c:v>497.71743332342368</c:v>
                </c:pt>
                <c:pt idx="23">
                  <c:v>530.12559951332025</c:v>
                </c:pt>
                <c:pt idx="24">
                  <c:v>530.1844790611508</c:v>
                </c:pt>
                <c:pt idx="25">
                  <c:v>565.20099250881606</c:v>
                </c:pt>
                <c:pt idx="26">
                  <c:v>611.67232526131215</c:v>
                </c:pt>
                <c:pt idx="27">
                  <c:v>666.3028942743739</c:v>
                </c:pt>
                <c:pt idx="28">
                  <c:v>719.16877649264177</c:v>
                </c:pt>
                <c:pt idx="29">
                  <c:v>1233.0762054341683</c:v>
                </c:pt>
                <c:pt idx="30">
                  <c:v>1870.9324696593408</c:v>
                </c:pt>
                <c:pt idx="31">
                  <c:v>2477.9418301400456</c:v>
                </c:pt>
                <c:pt idx="32">
                  <c:v>3432.9354828366081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126334464"/>
        <c:axId val="126336000"/>
      </c:barChart>
      <c:catAx>
        <c:axId val="12633446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3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3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Population density (persons per square kilometre)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34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12b: Percentage change in population, Council areas, mid-2004 to mid-2014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Fig12a &amp; 12b'!$A$3</c:f>
              <c:strCache>
                <c:ptCount val="1"/>
                <c:pt idx="0">
                  <c:v>Council area</c:v>
                </c:pt>
              </c:strCache>
            </c:strRef>
          </c:tx>
          <c:spPr>
            <a:solidFill>
              <a:srgbClr val="90278E"/>
            </a:solidFill>
            <a:ln w="12700">
              <a:noFill/>
              <a:prstDash val="solid"/>
            </a:ln>
          </c:spPr>
          <c:invertIfNegative val="0"/>
          <c:dPt>
            <c:idx val="18"/>
            <c:invertIfNegative val="0"/>
            <c:bubble3D val="0"/>
            <c:spPr>
              <a:solidFill>
                <a:srgbClr val="C2CD9D"/>
              </a:solidFill>
              <a:ln w="12700">
                <a:noFill/>
                <a:prstDash val="solid"/>
              </a:ln>
            </c:spPr>
          </c:dPt>
          <c:cat>
            <c:strRef>
              <c:f>'Data Fig12a &amp; 12b'!$A$4:$A$36</c:f>
              <c:strCache>
                <c:ptCount val="33"/>
                <c:pt idx="0">
                  <c:v>Inverclyde</c:v>
                </c:pt>
                <c:pt idx="1">
                  <c:v>Argyll &amp; Bute</c:v>
                </c:pt>
                <c:pt idx="2">
                  <c:v>West Dunbartonshire</c:v>
                </c:pt>
                <c:pt idx="3">
                  <c:v>North Ayrshire</c:v>
                </c:pt>
                <c:pt idx="4">
                  <c:v>East Dunbartonshire </c:v>
                </c:pt>
                <c:pt idx="5">
                  <c:v>South Ayrshire</c:v>
                </c:pt>
                <c:pt idx="6">
                  <c:v>Dumfries &amp; Galloway</c:v>
                </c:pt>
                <c:pt idx="7">
                  <c:v>Renfrewshire</c:v>
                </c:pt>
                <c:pt idx="8">
                  <c:v>East Ayrshire</c:v>
                </c:pt>
                <c:pt idx="9">
                  <c:v>Eilean Siar</c:v>
                </c:pt>
                <c:pt idx="10">
                  <c:v>East Renfrewshire</c:v>
                </c:pt>
                <c:pt idx="11">
                  <c:v>South Lanarkshire</c:v>
                </c:pt>
                <c:pt idx="12">
                  <c:v>Dundee City</c:v>
                </c:pt>
                <c:pt idx="13">
                  <c:v>North Lanarkshire</c:v>
                </c:pt>
                <c:pt idx="14">
                  <c:v>Fife</c:v>
                </c:pt>
                <c:pt idx="15">
                  <c:v>Scottish Borders</c:v>
                </c:pt>
                <c:pt idx="16">
                  <c:v>Shetland Islands</c:v>
                </c:pt>
                <c:pt idx="17">
                  <c:v>Clackmannanshire</c:v>
                </c:pt>
                <c:pt idx="18">
                  <c:v>SCOTLAND</c:v>
                </c:pt>
                <c:pt idx="19">
                  <c:v>Glasgow City</c:v>
                </c:pt>
                <c:pt idx="20">
                  <c:v>Stirling</c:v>
                </c:pt>
                <c:pt idx="21">
                  <c:v>Angus</c:v>
                </c:pt>
                <c:pt idx="22">
                  <c:v>Moray</c:v>
                </c:pt>
                <c:pt idx="23">
                  <c:v>Falkirk</c:v>
                </c:pt>
                <c:pt idx="24">
                  <c:v>Midlothian</c:v>
                </c:pt>
                <c:pt idx="25">
                  <c:v>West Lothian</c:v>
                </c:pt>
                <c:pt idx="26">
                  <c:v>Highland</c:v>
                </c:pt>
                <c:pt idx="27">
                  <c:v>Perth &amp; Kinross</c:v>
                </c:pt>
                <c:pt idx="28">
                  <c:v>Orkney Islands</c:v>
                </c:pt>
                <c:pt idx="29">
                  <c:v>Aberdeen City</c:v>
                </c:pt>
                <c:pt idx="30">
                  <c:v>Edinburgh, City of</c:v>
                </c:pt>
                <c:pt idx="31">
                  <c:v>East Lothian</c:v>
                </c:pt>
                <c:pt idx="32">
                  <c:v>Aberdeenshire</c:v>
                </c:pt>
              </c:strCache>
            </c:strRef>
          </c:cat>
          <c:val>
            <c:numRef>
              <c:f>'Data Fig12a &amp; 12b'!$D$4:$D$36</c:f>
              <c:numCache>
                <c:formatCode>0.0</c:formatCode>
                <c:ptCount val="33"/>
                <c:pt idx="0">
                  <c:v>-3.4224210908211394</c:v>
                </c:pt>
                <c:pt idx="1">
                  <c:v>-3.2236696842570107</c:v>
                </c:pt>
                <c:pt idx="2">
                  <c:v>-2.4355768185277809</c:v>
                </c:pt>
                <c:pt idx="3">
                  <c:v>-3.6630036630036632E-2</c:v>
                </c:pt>
                <c:pt idx="4">
                  <c:v>0.17833677492021777</c:v>
                </c:pt>
                <c:pt idx="5">
                  <c:v>0.5990701001430615</c:v>
                </c:pt>
                <c:pt idx="6">
                  <c:v>0.84067523034501312</c:v>
                </c:pt>
                <c:pt idx="7">
                  <c:v>1.6096110106724208</c:v>
                </c:pt>
                <c:pt idx="8">
                  <c:v>1.61384244239248</c:v>
                </c:pt>
                <c:pt idx="9">
                  <c:v>2.2514071294559099</c:v>
                </c:pt>
                <c:pt idx="10">
                  <c:v>2.8845082971377658</c:v>
                </c:pt>
                <c:pt idx="11">
                  <c:v>3.1700853862008049</c:v>
                </c:pt>
                <c:pt idx="12">
                  <c:v>3.6058700209643608</c:v>
                </c:pt>
                <c:pt idx="13">
                  <c:v>3.8567916410571605</c:v>
                </c:pt>
                <c:pt idx="14">
                  <c:v>4.0249256479252233</c:v>
                </c:pt>
                <c:pt idx="15">
                  <c:v>4.1750411109080936</c:v>
                </c:pt>
                <c:pt idx="16">
                  <c:v>5.1607062019013128</c:v>
                </c:pt>
                <c:pt idx="17">
                  <c:v>5.177727552907335</c:v>
                </c:pt>
                <c:pt idx="18">
                  <c:v>5.1786873315894022</c:v>
                </c:pt>
                <c:pt idx="19">
                  <c:v>5.2830254933632981</c:v>
                </c:pt>
                <c:pt idx="20">
                  <c:v>5.37337475549419</c:v>
                </c:pt>
                <c:pt idx="21">
                  <c:v>5.8908958881728237</c:v>
                </c:pt>
                <c:pt idx="22">
                  <c:v>6.0080554933989703</c:v>
                </c:pt>
                <c:pt idx="23">
                  <c:v>6.2980445043830073</c:v>
                </c:pt>
                <c:pt idx="24">
                  <c:v>7.4535709834226598</c:v>
                </c:pt>
                <c:pt idx="25">
                  <c:v>8.3221230280053806</c:v>
                </c:pt>
                <c:pt idx="26">
                  <c:v>8.6409395973154357</c:v>
                </c:pt>
                <c:pt idx="27">
                  <c:v>8.7509130752374009</c:v>
                </c:pt>
                <c:pt idx="28">
                  <c:v>8.8754412506303595</c:v>
                </c:pt>
                <c:pt idx="29">
                  <c:v>10.186700028871138</c:v>
                </c:pt>
                <c:pt idx="30">
                  <c:v>10.498575818063562</c:v>
                </c:pt>
                <c:pt idx="31">
                  <c:v>10.719322990126939</c:v>
                </c:pt>
                <c:pt idx="32">
                  <c:v>10.997486045421621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60"/>
        <c:axId val="126444672"/>
        <c:axId val="126446208"/>
      </c:barChart>
      <c:catAx>
        <c:axId val="12644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4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44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1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change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44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13: Percentage change in population, NHS Board areas</a:t>
            </a:r>
            <a:r>
              <a:rPr lang="en-GB" sz="14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*</a:t>
            </a: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mid-2004 to mid-2014</a:t>
            </a:r>
            <a:endParaRPr lang="en-GB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0278E"/>
            </a:solidFill>
            <a:ln w="12700">
              <a:noFill/>
              <a:prstDash val="solid"/>
            </a:ln>
          </c:spPr>
          <c:invertIfNegative val="0"/>
          <c:dPt>
            <c:idx val="7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rgbClr val="C2CD9D"/>
              </a:solidFill>
              <a:ln w="12700">
                <a:noFill/>
                <a:prstDash val="solid"/>
              </a:ln>
            </c:spPr>
          </c:dPt>
          <c:cat>
            <c:strRef>
              <c:f>'Data Fig13'!$A$4:$A$18</c:f>
              <c:strCache>
                <c:ptCount val="15"/>
                <c:pt idx="0">
                  <c:v>Ayrshire &amp; Arran</c:v>
                </c:pt>
                <c:pt idx="1">
                  <c:v>Dumfries &amp; Galloway</c:v>
                </c:pt>
                <c:pt idx="2">
                  <c:v>Western Isles</c:v>
                </c:pt>
                <c:pt idx="3">
                  <c:v>Greater Glasgow &amp; Clyde</c:v>
                </c:pt>
                <c:pt idx="4">
                  <c:v>Lanarkshire</c:v>
                </c:pt>
                <c:pt idx="5">
                  <c:v>Fife</c:v>
                </c:pt>
                <c:pt idx="6">
                  <c:v>Borders</c:v>
                </c:pt>
                <c:pt idx="7">
                  <c:v>Highland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Tayside</c:v>
                </c:pt>
                <c:pt idx="12">
                  <c:v>Orkney</c:v>
                </c:pt>
                <c:pt idx="13">
                  <c:v>Lothian</c:v>
                </c:pt>
                <c:pt idx="14">
                  <c:v>Grampian</c:v>
                </c:pt>
              </c:strCache>
            </c:strRef>
          </c:cat>
          <c:val>
            <c:numRef>
              <c:f>'Data Fig13'!$D$4:$D$18</c:f>
              <c:numCache>
                <c:formatCode>0.0</c:formatCode>
                <c:ptCount val="15"/>
                <c:pt idx="0">
                  <c:v>0.69461402794736127</c:v>
                </c:pt>
                <c:pt idx="1">
                  <c:v>0.84067523034501312</c:v>
                </c:pt>
                <c:pt idx="2">
                  <c:v>2.2514071294559099</c:v>
                </c:pt>
                <c:pt idx="3">
                  <c:v>2.7481520116544664</c:v>
                </c:pt>
                <c:pt idx="4">
                  <c:v>3.5241732295941812</c:v>
                </c:pt>
                <c:pt idx="5">
                  <c:v>4.0249256479252233</c:v>
                </c:pt>
                <c:pt idx="6">
                  <c:v>4.1750411109080936</c:v>
                </c:pt>
                <c:pt idx="7">
                  <c:v>5.1189617880317231</c:v>
                </c:pt>
                <c:pt idx="8">
                  <c:v>5.1607062019013128</c:v>
                </c:pt>
                <c:pt idx="9">
                  <c:v>5.1786873315894022</c:v>
                </c:pt>
                <c:pt idx="10">
                  <c:v>5.8228829082711009</c:v>
                </c:pt>
                <c:pt idx="11">
                  <c:v>6.0563344183304713</c:v>
                </c:pt>
                <c:pt idx="12">
                  <c:v>8.8754412506303595</c:v>
                </c:pt>
                <c:pt idx="13">
                  <c:v>9.7568462925774799</c:v>
                </c:pt>
                <c:pt idx="14">
                  <c:v>9.8422606177969136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axId val="126009728"/>
        <c:axId val="126011264"/>
      </c:barChart>
      <c:catAx>
        <c:axId val="12600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01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1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1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change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00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2: Natural change and net migration, 1954 to 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Fig2'!$C$3</c:f>
              <c:strCache>
                <c:ptCount val="1"/>
                <c:pt idx="0">
                  <c:v>Natural change (births - deaths)</c:v>
                </c:pt>
              </c:strCache>
            </c:strRef>
          </c:tx>
          <c:spPr>
            <a:ln w="31750">
              <a:solidFill>
                <a:srgbClr val="7030A0"/>
              </a:solidFill>
              <a:prstDash val="dash"/>
            </a:ln>
          </c:spPr>
          <c:marker>
            <c:symbol val="none"/>
          </c:marker>
          <c:cat>
            <c:numRef>
              <c:f>'Data Fig2'!$A$4:$A$64</c:f>
              <c:numCache>
                <c:formatCode>General</c:formatCode>
                <c:ptCount val="61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  <c:pt idx="47">
                  <c:v>2001</c:v>
                </c:pt>
                <c:pt idx="48">
                  <c:v>2002</c:v>
                </c:pt>
                <c:pt idx="49">
                  <c:v>2003</c:v>
                </c:pt>
                <c:pt idx="50">
                  <c:v>2004</c:v>
                </c:pt>
                <c:pt idx="51">
                  <c:v>2005</c:v>
                </c:pt>
                <c:pt idx="52">
                  <c:v>2006</c:v>
                </c:pt>
                <c:pt idx="53">
                  <c:v>2007</c:v>
                </c:pt>
                <c:pt idx="54">
                  <c:v>2008</c:v>
                </c:pt>
                <c:pt idx="55">
                  <c:v>2009</c:v>
                </c:pt>
                <c:pt idx="56">
                  <c:v>2010</c:v>
                </c:pt>
                <c:pt idx="57">
                  <c:v>2011</c:v>
                </c:pt>
                <c:pt idx="58">
                  <c:v>2012</c:v>
                </c:pt>
                <c:pt idx="59">
                  <c:v>2013</c:v>
                </c:pt>
                <c:pt idx="60">
                  <c:v>2014</c:v>
                </c:pt>
              </c:numCache>
            </c:numRef>
          </c:cat>
          <c:val>
            <c:numRef>
              <c:f>'Data Fig2'!$C$4:$C$64</c:f>
              <c:numCache>
                <c:formatCode>General</c:formatCode>
                <c:ptCount val="61"/>
                <c:pt idx="0">
                  <c:v>31.9</c:v>
                </c:pt>
                <c:pt idx="1">
                  <c:v>29</c:v>
                </c:pt>
                <c:pt idx="2">
                  <c:v>33.700000000000003</c:v>
                </c:pt>
                <c:pt idx="3">
                  <c:v>36.9</c:v>
                </c:pt>
                <c:pt idx="4">
                  <c:v>34.6</c:v>
                </c:pt>
                <c:pt idx="5">
                  <c:v>36.4</c:v>
                </c:pt>
                <c:pt idx="6">
                  <c:v>39.700000000000003</c:v>
                </c:pt>
                <c:pt idx="7">
                  <c:v>37.6</c:v>
                </c:pt>
                <c:pt idx="8">
                  <c:v>39.1</c:v>
                </c:pt>
                <c:pt idx="9">
                  <c:v>38.200000000000003</c:v>
                </c:pt>
                <c:pt idx="10">
                  <c:v>42.3</c:v>
                </c:pt>
                <c:pt idx="11">
                  <c:v>40.6</c:v>
                </c:pt>
                <c:pt idx="12">
                  <c:v>33.200000000000003</c:v>
                </c:pt>
                <c:pt idx="13">
                  <c:v>38.1</c:v>
                </c:pt>
                <c:pt idx="14">
                  <c:v>31.9</c:v>
                </c:pt>
                <c:pt idx="15">
                  <c:v>30.3</c:v>
                </c:pt>
                <c:pt idx="16">
                  <c:v>23.3</c:v>
                </c:pt>
                <c:pt idx="17">
                  <c:v>26.1</c:v>
                </c:pt>
                <c:pt idx="18">
                  <c:v>18.8</c:v>
                </c:pt>
                <c:pt idx="19">
                  <c:v>12.4</c:v>
                </c:pt>
                <c:pt idx="20">
                  <c:v>6.8</c:v>
                </c:pt>
                <c:pt idx="21">
                  <c:v>4.5999999999999996</c:v>
                </c:pt>
                <c:pt idx="22">
                  <c:v>2.7</c:v>
                </c:pt>
                <c:pt idx="23">
                  <c:v>-1.1000000000000001</c:v>
                </c:pt>
                <c:pt idx="24">
                  <c:v>-1</c:v>
                </c:pt>
                <c:pt idx="25">
                  <c:v>1.8</c:v>
                </c:pt>
                <c:pt idx="26">
                  <c:v>4.3</c:v>
                </c:pt>
                <c:pt idx="27">
                  <c:v>6.6</c:v>
                </c:pt>
                <c:pt idx="28">
                  <c:v>1.5</c:v>
                </c:pt>
                <c:pt idx="29">
                  <c:v>1.8</c:v>
                </c:pt>
                <c:pt idx="30">
                  <c:v>1.4</c:v>
                </c:pt>
                <c:pt idx="31">
                  <c:v>3.7</c:v>
                </c:pt>
                <c:pt idx="32">
                  <c:v>1.6</c:v>
                </c:pt>
                <c:pt idx="33">
                  <c:v>4.7</c:v>
                </c:pt>
                <c:pt idx="34">
                  <c:v>4.9000000000000004</c:v>
                </c:pt>
                <c:pt idx="35">
                  <c:v>3.1</c:v>
                </c:pt>
                <c:pt idx="36">
                  <c:v>-1.4</c:v>
                </c:pt>
                <c:pt idx="37">
                  <c:v>5.8</c:v>
                </c:pt>
                <c:pt idx="38">
                  <c:v>5.9</c:v>
                </c:pt>
                <c:pt idx="39">
                  <c:v>2.4</c:v>
                </c:pt>
                <c:pt idx="40">
                  <c:v>0.5</c:v>
                </c:pt>
                <c:pt idx="41">
                  <c:v>0.9</c:v>
                </c:pt>
                <c:pt idx="42">
                  <c:v>-2.2999999999999998</c:v>
                </c:pt>
                <c:pt idx="43">
                  <c:v>0.1</c:v>
                </c:pt>
                <c:pt idx="44">
                  <c:v>-0.5</c:v>
                </c:pt>
                <c:pt idx="45">
                  <c:v>-3.7</c:v>
                </c:pt>
                <c:pt idx="46">
                  <c:v>-5.7</c:v>
                </c:pt>
                <c:pt idx="47">
                  <c:v>-3.9</c:v>
                </c:pt>
                <c:pt idx="48" formatCode="0.0">
                  <c:v>-6.1</c:v>
                </c:pt>
                <c:pt idx="49" formatCode="0.0">
                  <c:v>-6.5</c:v>
                </c:pt>
                <c:pt idx="50" formatCode="0.0">
                  <c:v>-4</c:v>
                </c:pt>
                <c:pt idx="51" formatCode="0.0">
                  <c:v>-2.2999999999999998</c:v>
                </c:pt>
                <c:pt idx="52" formatCode="0.0">
                  <c:v>-0.3</c:v>
                </c:pt>
                <c:pt idx="53" formatCode="0.0">
                  <c:v>1.1000000000000001</c:v>
                </c:pt>
                <c:pt idx="54" formatCode="0.0">
                  <c:v>3.9</c:v>
                </c:pt>
                <c:pt idx="55" formatCode="0.0">
                  <c:v>4.5999999999999996</c:v>
                </c:pt>
                <c:pt idx="56" formatCode="0.0">
                  <c:v>5.2</c:v>
                </c:pt>
                <c:pt idx="57" formatCode="0.0">
                  <c:v>4.8</c:v>
                </c:pt>
                <c:pt idx="58">
                  <c:v>4.2</c:v>
                </c:pt>
                <c:pt idx="59" formatCode="0.0">
                  <c:v>0.9</c:v>
                </c:pt>
                <c:pt idx="60" formatCode="0.0">
                  <c:v>3.5169999999999999</c:v>
                </c:pt>
              </c:numCache>
            </c:numRef>
          </c:val>
          <c:smooth val="0"/>
        </c:ser>
        <c:ser>
          <c:idx val="1"/>
          <c:order val="1"/>
          <c:tx>
            <c:v>Net migration</c:v>
          </c:tx>
          <c:spPr>
            <a:ln w="31750">
              <a:solidFill>
                <a:srgbClr val="C893C7"/>
              </a:solidFill>
              <a:prstDash val="solid"/>
            </a:ln>
          </c:spPr>
          <c:marker>
            <c:symbol val="none"/>
          </c:marker>
          <c:cat>
            <c:numRef>
              <c:f>'Data Fig2'!$A$4:$A$64</c:f>
              <c:numCache>
                <c:formatCode>General</c:formatCode>
                <c:ptCount val="61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  <c:pt idx="47">
                  <c:v>2001</c:v>
                </c:pt>
                <c:pt idx="48">
                  <c:v>2002</c:v>
                </c:pt>
                <c:pt idx="49">
                  <c:v>2003</c:v>
                </c:pt>
                <c:pt idx="50">
                  <c:v>2004</c:v>
                </c:pt>
                <c:pt idx="51">
                  <c:v>2005</c:v>
                </c:pt>
                <c:pt idx="52">
                  <c:v>2006</c:v>
                </c:pt>
                <c:pt idx="53">
                  <c:v>2007</c:v>
                </c:pt>
                <c:pt idx="54">
                  <c:v>2008</c:v>
                </c:pt>
                <c:pt idx="55">
                  <c:v>2009</c:v>
                </c:pt>
                <c:pt idx="56">
                  <c:v>2010</c:v>
                </c:pt>
                <c:pt idx="57">
                  <c:v>2011</c:v>
                </c:pt>
                <c:pt idx="58">
                  <c:v>2012</c:v>
                </c:pt>
                <c:pt idx="59">
                  <c:v>2013</c:v>
                </c:pt>
                <c:pt idx="60">
                  <c:v>2014</c:v>
                </c:pt>
              </c:numCache>
            </c:numRef>
          </c:cat>
          <c:val>
            <c:numRef>
              <c:f>'Data Fig2'!$D$4:$D$64</c:f>
              <c:numCache>
                <c:formatCode>General</c:formatCode>
                <c:ptCount val="61"/>
                <c:pt idx="0">
                  <c:v>-27</c:v>
                </c:pt>
                <c:pt idx="1">
                  <c:v>-25.1</c:v>
                </c:pt>
                <c:pt idx="2">
                  <c:v>-27.2</c:v>
                </c:pt>
                <c:pt idx="3">
                  <c:v>-33.1</c:v>
                </c:pt>
                <c:pt idx="4">
                  <c:v>-25.4</c:v>
                </c:pt>
                <c:pt idx="5">
                  <c:v>-20.3</c:v>
                </c:pt>
                <c:pt idx="6">
                  <c:v>-28.5</c:v>
                </c:pt>
                <c:pt idx="7">
                  <c:v>-34.6</c:v>
                </c:pt>
                <c:pt idx="8">
                  <c:v>-29</c:v>
                </c:pt>
                <c:pt idx="9">
                  <c:v>-33.9</c:v>
                </c:pt>
                <c:pt idx="10">
                  <c:v>-39.1</c:v>
                </c:pt>
                <c:pt idx="11">
                  <c:v>-39.1</c:v>
                </c:pt>
                <c:pt idx="12">
                  <c:v>-43.2</c:v>
                </c:pt>
                <c:pt idx="13">
                  <c:v>-43.1</c:v>
                </c:pt>
                <c:pt idx="14">
                  <c:v>-32</c:v>
                </c:pt>
                <c:pt idx="15">
                  <c:v>-23.9</c:v>
                </c:pt>
                <c:pt idx="16">
                  <c:v>-20.100000000000001</c:v>
                </c:pt>
                <c:pt idx="17">
                  <c:v>-21.7</c:v>
                </c:pt>
                <c:pt idx="18">
                  <c:v>-27.6</c:v>
                </c:pt>
                <c:pt idx="19">
                  <c:v>-10.7</c:v>
                </c:pt>
                <c:pt idx="20">
                  <c:v>-2</c:v>
                </c:pt>
                <c:pt idx="21">
                  <c:v>-19</c:v>
                </c:pt>
                <c:pt idx="22">
                  <c:v>-4.8</c:v>
                </c:pt>
                <c:pt idx="23">
                  <c:v>-9.8000000000000007</c:v>
                </c:pt>
                <c:pt idx="24">
                  <c:v>-16.3</c:v>
                </c:pt>
                <c:pt idx="25">
                  <c:v>-14.6</c:v>
                </c:pt>
                <c:pt idx="26">
                  <c:v>-16.3</c:v>
                </c:pt>
                <c:pt idx="27">
                  <c:v>-23.1</c:v>
                </c:pt>
                <c:pt idx="28" formatCode="0.0">
                  <c:v>-16.850000000000001</c:v>
                </c:pt>
                <c:pt idx="29" formatCode="0.0">
                  <c:v>-19.72</c:v>
                </c:pt>
                <c:pt idx="30" formatCode="0.0">
                  <c:v>-12.04</c:v>
                </c:pt>
                <c:pt idx="31" formatCode="0.0">
                  <c:v>-14.99</c:v>
                </c:pt>
                <c:pt idx="32" formatCode="0.0">
                  <c:v>-17.63</c:v>
                </c:pt>
                <c:pt idx="33" formatCode="0.0">
                  <c:v>-18.039000000000001</c:v>
                </c:pt>
                <c:pt idx="34" formatCode="0.0">
                  <c:v>-27.23</c:v>
                </c:pt>
                <c:pt idx="35" formatCode="0.0">
                  <c:v>-2.907</c:v>
                </c:pt>
                <c:pt idx="36" formatCode="0.0">
                  <c:v>4.9850000000000003</c:v>
                </c:pt>
                <c:pt idx="37" formatCode="0.0">
                  <c:v>-1.9159999999999999</c:v>
                </c:pt>
                <c:pt idx="38" formatCode="0.0">
                  <c:v>-1.9</c:v>
                </c:pt>
                <c:pt idx="39" formatCode="0.0">
                  <c:v>4.7</c:v>
                </c:pt>
                <c:pt idx="40" formatCode="0.0">
                  <c:v>9.4</c:v>
                </c:pt>
                <c:pt idx="41" formatCode="0.0">
                  <c:v>2.4</c:v>
                </c:pt>
                <c:pt idx="42" formatCode="0.0">
                  <c:v>-7.2</c:v>
                </c:pt>
                <c:pt idx="43" formatCode="0.0">
                  <c:v>-7.5</c:v>
                </c:pt>
                <c:pt idx="44" formatCode="0.0">
                  <c:v>-5.7</c:v>
                </c:pt>
                <c:pt idx="45" formatCode="0.0">
                  <c:v>-2.2000000000000002</c:v>
                </c:pt>
                <c:pt idx="46" formatCode="0.0">
                  <c:v>-3.6</c:v>
                </c:pt>
                <c:pt idx="47" formatCode="0.0">
                  <c:v>5.2</c:v>
                </c:pt>
                <c:pt idx="48" formatCode="0.0">
                  <c:v>6.3</c:v>
                </c:pt>
                <c:pt idx="49" formatCode="0.0">
                  <c:v>5.6</c:v>
                </c:pt>
                <c:pt idx="50" formatCode="0.0">
                  <c:v>18.600000000000001</c:v>
                </c:pt>
                <c:pt idx="51" formatCode="0.0">
                  <c:v>25.3</c:v>
                </c:pt>
                <c:pt idx="52" formatCode="0.0">
                  <c:v>18.8</c:v>
                </c:pt>
                <c:pt idx="53" formatCode="0.0">
                  <c:v>33</c:v>
                </c:pt>
                <c:pt idx="54" formatCode="0.0">
                  <c:v>26.4</c:v>
                </c:pt>
                <c:pt idx="55" formatCode="0.0">
                  <c:v>24.4</c:v>
                </c:pt>
                <c:pt idx="56" formatCode="0.0">
                  <c:v>26.1</c:v>
                </c:pt>
                <c:pt idx="57" formatCode="0.0">
                  <c:v>30.2</c:v>
                </c:pt>
                <c:pt idx="58">
                  <c:v>12.7</c:v>
                </c:pt>
                <c:pt idx="59" formatCode="0.0">
                  <c:v>10</c:v>
                </c:pt>
                <c:pt idx="60" formatCode="0.0">
                  <c:v>17.585000000000001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48992"/>
        <c:axId val="109750912"/>
      </c:lineChart>
      <c:catAx>
        <c:axId val="10974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51081160914819057"/>
              <c:y val="0.89348113704384013"/>
            </c:manualLayout>
          </c:layout>
          <c:overlay val="0"/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7509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0975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1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Persons (thousands)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748992"/>
        <c:crossesAt val="1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9231941179383656E-2"/>
          <c:y val="0.92979683412330394"/>
          <c:w val="0.30744795080415172"/>
          <c:h val="4.4102023951736902E-2"/>
        </c:manualLayout>
      </c:layout>
      <c:overlay val="0"/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3: Movements to/from the rest of the UK and overseas, 1994 to 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'Data Fig3'!$C$3</c:f>
              <c:strCache>
                <c:ptCount val="1"/>
                <c:pt idx="0">
                  <c:v>Out to the rest of the UK </c:v>
                </c:pt>
              </c:strCache>
            </c:strRef>
          </c:tx>
          <c:spPr>
            <a:ln w="28575">
              <a:solidFill>
                <a:srgbClr val="C893C7"/>
              </a:solidFill>
              <a:prstDash val="solid"/>
            </a:ln>
          </c:spPr>
          <c:marker>
            <c:symbol val="none"/>
          </c:marker>
          <c:cat>
            <c:strRef>
              <c:f>'Data Fig3'!$A$4:$A$24</c:f>
              <c:strCache>
                <c:ptCount val="21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</c:strCache>
            </c:strRef>
          </c:cat>
          <c:val>
            <c:numRef>
              <c:f>'Data Fig3'!$C$4:$C$24</c:f>
              <c:numCache>
                <c:formatCode>#,##0</c:formatCode>
                <c:ptCount val="21"/>
                <c:pt idx="0">
                  <c:v>47300</c:v>
                </c:pt>
                <c:pt idx="1">
                  <c:v>51000</c:v>
                </c:pt>
                <c:pt idx="2">
                  <c:v>53100</c:v>
                </c:pt>
                <c:pt idx="3">
                  <c:v>54100</c:v>
                </c:pt>
                <c:pt idx="4">
                  <c:v>53400</c:v>
                </c:pt>
                <c:pt idx="5">
                  <c:v>53500</c:v>
                </c:pt>
                <c:pt idx="6">
                  <c:v>55400</c:v>
                </c:pt>
                <c:pt idx="7">
                  <c:v>51500</c:v>
                </c:pt>
                <c:pt idx="8">
                  <c:v>49700</c:v>
                </c:pt>
                <c:pt idx="9">
                  <c:v>47300</c:v>
                </c:pt>
                <c:pt idx="10">
                  <c:v>46400</c:v>
                </c:pt>
                <c:pt idx="11">
                  <c:v>44800</c:v>
                </c:pt>
                <c:pt idx="12">
                  <c:v>44400</c:v>
                </c:pt>
                <c:pt idx="13">
                  <c:v>42700</c:v>
                </c:pt>
                <c:pt idx="14">
                  <c:v>41800</c:v>
                </c:pt>
                <c:pt idx="15">
                  <c:v>41300</c:v>
                </c:pt>
                <c:pt idx="16">
                  <c:v>41700</c:v>
                </c:pt>
                <c:pt idx="17">
                  <c:v>40800</c:v>
                </c:pt>
                <c:pt idx="18">
                  <c:v>42100</c:v>
                </c:pt>
                <c:pt idx="19">
                  <c:v>39800</c:v>
                </c:pt>
                <c:pt idx="20">
                  <c:v>39700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'Data Fig3'!$B$3</c:f>
              <c:strCache>
                <c:ptCount val="1"/>
                <c:pt idx="0">
                  <c:v>In from the rest of the UK</c:v>
                </c:pt>
              </c:strCache>
            </c:strRef>
          </c:tx>
          <c:spPr>
            <a:ln w="28575">
              <a:solidFill>
                <a:srgbClr val="90278E"/>
              </a:solidFill>
              <a:prstDash val="solid"/>
            </a:ln>
          </c:spPr>
          <c:marker>
            <c:symbol val="none"/>
          </c:marker>
          <c:cat>
            <c:strRef>
              <c:f>'Data Fig3'!$A$4:$A$24</c:f>
              <c:strCache>
                <c:ptCount val="21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</c:strCache>
            </c:strRef>
          </c:cat>
          <c:val>
            <c:numRef>
              <c:f>'Data Fig3'!$B$4:$B$24</c:f>
              <c:numCache>
                <c:formatCode>#,##0</c:formatCode>
                <c:ptCount val="21"/>
                <c:pt idx="0">
                  <c:v>54500</c:v>
                </c:pt>
                <c:pt idx="1">
                  <c:v>50700</c:v>
                </c:pt>
                <c:pt idx="2">
                  <c:v>47900</c:v>
                </c:pt>
                <c:pt idx="3">
                  <c:v>49500</c:v>
                </c:pt>
                <c:pt idx="4">
                  <c:v>54600</c:v>
                </c:pt>
                <c:pt idx="5">
                  <c:v>50400</c:v>
                </c:pt>
                <c:pt idx="6">
                  <c:v>48700</c:v>
                </c:pt>
                <c:pt idx="7">
                  <c:v>54900</c:v>
                </c:pt>
                <c:pt idx="8">
                  <c:v>54400</c:v>
                </c:pt>
                <c:pt idx="9">
                  <c:v>54300</c:v>
                </c:pt>
                <c:pt idx="10">
                  <c:v>61900</c:v>
                </c:pt>
                <c:pt idx="11">
                  <c:v>57300</c:v>
                </c:pt>
                <c:pt idx="12">
                  <c:v>53300</c:v>
                </c:pt>
                <c:pt idx="13">
                  <c:v>51500</c:v>
                </c:pt>
                <c:pt idx="14">
                  <c:v>53300</c:v>
                </c:pt>
                <c:pt idx="15">
                  <c:v>45400</c:v>
                </c:pt>
                <c:pt idx="16">
                  <c:v>45000</c:v>
                </c:pt>
                <c:pt idx="17">
                  <c:v>43700</c:v>
                </c:pt>
                <c:pt idx="18">
                  <c:v>45100</c:v>
                </c:pt>
                <c:pt idx="19">
                  <c:v>47700</c:v>
                </c:pt>
                <c:pt idx="20">
                  <c:v>49200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 Fig3'!$D$3</c:f>
              <c:strCache>
                <c:ptCount val="1"/>
                <c:pt idx="0">
                  <c:v>In from overseas</c:v>
                </c:pt>
              </c:strCache>
            </c:strRef>
          </c:tx>
          <c:spPr>
            <a:ln>
              <a:solidFill>
                <a:srgbClr val="859A3B"/>
              </a:solidFill>
              <a:prstDash val="sysDash"/>
            </a:ln>
          </c:spPr>
          <c:marker>
            <c:symbol val="none"/>
          </c:marker>
          <c:cat>
            <c:strRef>
              <c:f>'Data Fig3'!$A$4:$A$24</c:f>
              <c:strCache>
                <c:ptCount val="21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</c:strCache>
            </c:strRef>
          </c:cat>
          <c:val>
            <c:numRef>
              <c:f>'Data Fig3'!$D$4:$D$24</c:f>
              <c:numCache>
                <c:formatCode>#,##0</c:formatCode>
                <c:ptCount val="21"/>
                <c:pt idx="0">
                  <c:v>16000</c:v>
                </c:pt>
                <c:pt idx="1">
                  <c:v>17000</c:v>
                </c:pt>
                <c:pt idx="2">
                  <c:v>12000</c:v>
                </c:pt>
                <c:pt idx="3">
                  <c:v>16000</c:v>
                </c:pt>
                <c:pt idx="4">
                  <c:v>17000</c:v>
                </c:pt>
                <c:pt idx="5">
                  <c:v>21000</c:v>
                </c:pt>
                <c:pt idx="6">
                  <c:v>27000</c:v>
                </c:pt>
                <c:pt idx="7">
                  <c:v>30000</c:v>
                </c:pt>
                <c:pt idx="8">
                  <c:v>27800</c:v>
                </c:pt>
                <c:pt idx="9">
                  <c:v>25500</c:v>
                </c:pt>
                <c:pt idx="10">
                  <c:v>28500</c:v>
                </c:pt>
                <c:pt idx="11">
                  <c:v>41800</c:v>
                </c:pt>
                <c:pt idx="12">
                  <c:v>41300</c:v>
                </c:pt>
                <c:pt idx="13">
                  <c:v>45100</c:v>
                </c:pt>
                <c:pt idx="14">
                  <c:v>45200</c:v>
                </c:pt>
                <c:pt idx="15">
                  <c:v>45100</c:v>
                </c:pt>
                <c:pt idx="16">
                  <c:v>47400</c:v>
                </c:pt>
                <c:pt idx="17">
                  <c:v>44200</c:v>
                </c:pt>
                <c:pt idx="18">
                  <c:v>35900</c:v>
                </c:pt>
                <c:pt idx="19">
                  <c:v>28200</c:v>
                </c:pt>
                <c:pt idx="20">
                  <c:v>33200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Fig3'!$E$3</c:f>
              <c:strCache>
                <c:ptCount val="1"/>
                <c:pt idx="0">
                  <c:v>Out to overseas</c:v>
                </c:pt>
              </c:strCache>
            </c:strRef>
          </c:tx>
          <c:spPr>
            <a:ln>
              <a:solidFill>
                <a:srgbClr val="C2CD9D"/>
              </a:solidFill>
              <a:prstDash val="sysDot"/>
            </a:ln>
          </c:spPr>
          <c:marker>
            <c:symbol val="none"/>
          </c:marker>
          <c:cat>
            <c:strRef>
              <c:f>'Data Fig3'!$A$4:$A$24</c:f>
              <c:strCache>
                <c:ptCount val="21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</c:strCache>
            </c:strRef>
          </c:cat>
          <c:val>
            <c:numRef>
              <c:f>'Data Fig3'!$E$4:$E$24</c:f>
              <c:numCache>
                <c:formatCode>#,##0</c:formatCode>
                <c:ptCount val="21"/>
                <c:pt idx="0">
                  <c:v>17000</c:v>
                </c:pt>
                <c:pt idx="1">
                  <c:v>20000</c:v>
                </c:pt>
                <c:pt idx="2">
                  <c:v>16000</c:v>
                </c:pt>
                <c:pt idx="3">
                  <c:v>22000</c:v>
                </c:pt>
                <c:pt idx="4">
                  <c:v>26000</c:v>
                </c:pt>
                <c:pt idx="5">
                  <c:v>20000</c:v>
                </c:pt>
                <c:pt idx="6">
                  <c:v>15000</c:v>
                </c:pt>
                <c:pt idx="7">
                  <c:v>22000</c:v>
                </c:pt>
                <c:pt idx="8">
                  <c:v>26200</c:v>
                </c:pt>
                <c:pt idx="9">
                  <c:v>26900</c:v>
                </c:pt>
                <c:pt idx="10">
                  <c:v>25400</c:v>
                </c:pt>
                <c:pt idx="11">
                  <c:v>29000</c:v>
                </c:pt>
                <c:pt idx="12">
                  <c:v>31400</c:v>
                </c:pt>
                <c:pt idx="13">
                  <c:v>20900</c:v>
                </c:pt>
                <c:pt idx="14">
                  <c:v>30300</c:v>
                </c:pt>
                <c:pt idx="15">
                  <c:v>24800</c:v>
                </c:pt>
                <c:pt idx="16">
                  <c:v>24600</c:v>
                </c:pt>
                <c:pt idx="17">
                  <c:v>16900</c:v>
                </c:pt>
                <c:pt idx="18">
                  <c:v>26200</c:v>
                </c:pt>
                <c:pt idx="19">
                  <c:v>26100</c:v>
                </c:pt>
                <c:pt idx="20">
                  <c:v>25200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34368"/>
        <c:axId val="111448832"/>
      </c:lineChart>
      <c:catAx>
        <c:axId val="11143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to 30 June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4488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11448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1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Persons (thousands)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434368"/>
        <c:crosses val="autoZero"/>
        <c:crossBetween val="midCat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4: Estimated population by age and sex, mid-2014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'Data Fig4'!$E$4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893C7"/>
            </a:solidFill>
            <a:ln w="25400">
              <a:noFill/>
            </a:ln>
          </c:spPr>
          <c:invertIfNegative val="0"/>
          <c:cat>
            <c:strRef>
              <c:f>'Data Fig4'!$A$5:$A$95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Fig4'!$E$5:$E$95</c:f>
              <c:numCache>
                <c:formatCode>0;[Red]0</c:formatCode>
                <c:ptCount val="91"/>
                <c:pt idx="0">
                  <c:v>27.384</c:v>
                </c:pt>
                <c:pt idx="1">
                  <c:v>28.114999999999998</c:v>
                </c:pt>
                <c:pt idx="2">
                  <c:v>28.803999999999998</c:v>
                </c:pt>
                <c:pt idx="3">
                  <c:v>29.823</c:v>
                </c:pt>
                <c:pt idx="4">
                  <c:v>28.59</c:v>
                </c:pt>
                <c:pt idx="5">
                  <c:v>29.423999999999999</c:v>
                </c:pt>
                <c:pt idx="6">
                  <c:v>29.276</c:v>
                </c:pt>
                <c:pt idx="7">
                  <c:v>27.994</c:v>
                </c:pt>
                <c:pt idx="8">
                  <c:v>27.547000000000001</c:v>
                </c:pt>
                <c:pt idx="9">
                  <c:v>27.106999999999999</c:v>
                </c:pt>
                <c:pt idx="10">
                  <c:v>26.495999999999999</c:v>
                </c:pt>
                <c:pt idx="11">
                  <c:v>26.013000000000002</c:v>
                </c:pt>
                <c:pt idx="12">
                  <c:v>25.884</c:v>
                </c:pt>
                <c:pt idx="13">
                  <c:v>27.062000000000001</c:v>
                </c:pt>
                <c:pt idx="14">
                  <c:v>27.349</c:v>
                </c:pt>
                <c:pt idx="15">
                  <c:v>28.545000000000002</c:v>
                </c:pt>
                <c:pt idx="16">
                  <c:v>29.163</c:v>
                </c:pt>
                <c:pt idx="17">
                  <c:v>30.251000000000001</c:v>
                </c:pt>
                <c:pt idx="18">
                  <c:v>30.968</c:v>
                </c:pt>
                <c:pt idx="19">
                  <c:v>33.033000000000001</c:v>
                </c:pt>
                <c:pt idx="20">
                  <c:v>34.563000000000002</c:v>
                </c:pt>
                <c:pt idx="21">
                  <c:v>35.722999999999999</c:v>
                </c:pt>
                <c:pt idx="22">
                  <c:v>38.871000000000002</c:v>
                </c:pt>
                <c:pt idx="23">
                  <c:v>38.606000000000002</c:v>
                </c:pt>
                <c:pt idx="24">
                  <c:v>36.646000000000001</c:v>
                </c:pt>
                <c:pt idx="25">
                  <c:v>35.994999999999997</c:v>
                </c:pt>
                <c:pt idx="26">
                  <c:v>36.648000000000003</c:v>
                </c:pt>
                <c:pt idx="27">
                  <c:v>35.933</c:v>
                </c:pt>
                <c:pt idx="28">
                  <c:v>35.420999999999999</c:v>
                </c:pt>
                <c:pt idx="29">
                  <c:v>35.683</c:v>
                </c:pt>
                <c:pt idx="30">
                  <c:v>34.585999999999999</c:v>
                </c:pt>
                <c:pt idx="31">
                  <c:v>35.201999999999998</c:v>
                </c:pt>
                <c:pt idx="32">
                  <c:v>35.933999999999997</c:v>
                </c:pt>
                <c:pt idx="33">
                  <c:v>35.334000000000003</c:v>
                </c:pt>
                <c:pt idx="34">
                  <c:v>34.655000000000001</c:v>
                </c:pt>
                <c:pt idx="35">
                  <c:v>33.125999999999998</c:v>
                </c:pt>
                <c:pt idx="36">
                  <c:v>31.341000000000001</c:v>
                </c:pt>
                <c:pt idx="37">
                  <c:v>30.292999999999999</c:v>
                </c:pt>
                <c:pt idx="38">
                  <c:v>32.402999999999999</c:v>
                </c:pt>
                <c:pt idx="39">
                  <c:v>33.020000000000003</c:v>
                </c:pt>
                <c:pt idx="40">
                  <c:v>33.179000000000002</c:v>
                </c:pt>
                <c:pt idx="41">
                  <c:v>35.381</c:v>
                </c:pt>
                <c:pt idx="42">
                  <c:v>38.075000000000003</c:v>
                </c:pt>
                <c:pt idx="43">
                  <c:v>39.780999999999999</c:v>
                </c:pt>
                <c:pt idx="44">
                  <c:v>39.213000000000001</c:v>
                </c:pt>
                <c:pt idx="45">
                  <c:v>40.706000000000003</c:v>
                </c:pt>
                <c:pt idx="46">
                  <c:v>41.543999999999997</c:v>
                </c:pt>
                <c:pt idx="47">
                  <c:v>41.387999999999998</c:v>
                </c:pt>
                <c:pt idx="48">
                  <c:v>41.418999999999997</c:v>
                </c:pt>
                <c:pt idx="49">
                  <c:v>42.735999999999997</c:v>
                </c:pt>
                <c:pt idx="50">
                  <c:v>42.569000000000003</c:v>
                </c:pt>
                <c:pt idx="51">
                  <c:v>42.219000000000001</c:v>
                </c:pt>
                <c:pt idx="52">
                  <c:v>40.847000000000001</c:v>
                </c:pt>
                <c:pt idx="53">
                  <c:v>40.040999999999997</c:v>
                </c:pt>
                <c:pt idx="54">
                  <c:v>38.521999999999998</c:v>
                </c:pt>
                <c:pt idx="55">
                  <c:v>38.639000000000003</c:v>
                </c:pt>
                <c:pt idx="56">
                  <c:v>37.488</c:v>
                </c:pt>
                <c:pt idx="57">
                  <c:v>36.344000000000001</c:v>
                </c:pt>
                <c:pt idx="58">
                  <c:v>35.231999999999999</c:v>
                </c:pt>
                <c:pt idx="59">
                  <c:v>33.917999999999999</c:v>
                </c:pt>
                <c:pt idx="60">
                  <c:v>33.317</c:v>
                </c:pt>
                <c:pt idx="61">
                  <c:v>32.805</c:v>
                </c:pt>
                <c:pt idx="62">
                  <c:v>31.632999999999999</c:v>
                </c:pt>
                <c:pt idx="63">
                  <c:v>32.033000000000001</c:v>
                </c:pt>
                <c:pt idx="64">
                  <c:v>31.885999999999999</c:v>
                </c:pt>
                <c:pt idx="65">
                  <c:v>32.838999999999999</c:v>
                </c:pt>
                <c:pt idx="66">
                  <c:v>33.884999999999998</c:v>
                </c:pt>
                <c:pt idx="67">
                  <c:v>36.793999999999997</c:v>
                </c:pt>
                <c:pt idx="68">
                  <c:v>27.792000000000002</c:v>
                </c:pt>
                <c:pt idx="69">
                  <c:v>26.619</c:v>
                </c:pt>
                <c:pt idx="70">
                  <c:v>26.896999999999998</c:v>
                </c:pt>
                <c:pt idx="71">
                  <c:v>26.363</c:v>
                </c:pt>
                <c:pt idx="72">
                  <c:v>24.343</c:v>
                </c:pt>
                <c:pt idx="73">
                  <c:v>22.742999999999999</c:v>
                </c:pt>
                <c:pt idx="74">
                  <c:v>23.111999999999998</c:v>
                </c:pt>
                <c:pt idx="75">
                  <c:v>22.457000000000001</c:v>
                </c:pt>
                <c:pt idx="76">
                  <c:v>21.792000000000002</c:v>
                </c:pt>
                <c:pt idx="77">
                  <c:v>21.038</c:v>
                </c:pt>
                <c:pt idx="78">
                  <c:v>20.145</c:v>
                </c:pt>
                <c:pt idx="79">
                  <c:v>19.033000000000001</c:v>
                </c:pt>
                <c:pt idx="80">
                  <c:v>17.699000000000002</c:v>
                </c:pt>
                <c:pt idx="81">
                  <c:v>16.503</c:v>
                </c:pt>
                <c:pt idx="82">
                  <c:v>16.231000000000002</c:v>
                </c:pt>
                <c:pt idx="83">
                  <c:v>14.848000000000001</c:v>
                </c:pt>
                <c:pt idx="84">
                  <c:v>13.55</c:v>
                </c:pt>
                <c:pt idx="85">
                  <c:v>12.132999999999999</c:v>
                </c:pt>
                <c:pt idx="86">
                  <c:v>10.618</c:v>
                </c:pt>
                <c:pt idx="87">
                  <c:v>9.6329999999999991</c:v>
                </c:pt>
                <c:pt idx="88">
                  <c:v>8.6549999999999994</c:v>
                </c:pt>
                <c:pt idx="89">
                  <c:v>7.2039999999999997</c:v>
                </c:pt>
                <c:pt idx="90">
                  <c:v>28.564</c:v>
                </c:pt>
              </c:numCache>
            </c:numRef>
          </c:val>
        </c:ser>
        <c:ser>
          <c:idx val="0"/>
          <c:order val="1"/>
          <c:tx>
            <c:strRef>
              <c:f>'Data Fig4'!$D$4</c:f>
              <c:strCache>
                <c:ptCount val="1"/>
                <c:pt idx="0">
                  <c:v>Males </c:v>
                </c:pt>
              </c:strCache>
            </c:strRef>
          </c:tx>
          <c:spPr>
            <a:solidFill>
              <a:srgbClr val="90278E"/>
            </a:solidFill>
            <a:ln w="25400">
              <a:noFill/>
            </a:ln>
          </c:spPr>
          <c:invertIfNegative val="0"/>
          <c:cat>
            <c:strRef>
              <c:f>'Data Fig4'!$A$5:$A$95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Fig4'!$L$5:$L$95</c:f>
              <c:numCache>
                <c:formatCode>0</c:formatCode>
                <c:ptCount val="91"/>
                <c:pt idx="0">
                  <c:v>-28.913</c:v>
                </c:pt>
                <c:pt idx="1">
                  <c:v>-29.337</c:v>
                </c:pt>
                <c:pt idx="2">
                  <c:v>-30.423999999999999</c:v>
                </c:pt>
                <c:pt idx="3">
                  <c:v>-31.184000000000001</c:v>
                </c:pt>
                <c:pt idx="4">
                  <c:v>-29.655999999999999</c:v>
                </c:pt>
                <c:pt idx="5">
                  <c:v>-30.352</c:v>
                </c:pt>
                <c:pt idx="6">
                  <c:v>-30.378</c:v>
                </c:pt>
                <c:pt idx="7">
                  <c:v>-29.262</c:v>
                </c:pt>
                <c:pt idx="8">
                  <c:v>-28.61</c:v>
                </c:pt>
                <c:pt idx="9">
                  <c:v>-28.635000000000002</c:v>
                </c:pt>
                <c:pt idx="10">
                  <c:v>-28.184000000000001</c:v>
                </c:pt>
                <c:pt idx="11">
                  <c:v>-27.029</c:v>
                </c:pt>
                <c:pt idx="12">
                  <c:v>-26.888999999999999</c:v>
                </c:pt>
                <c:pt idx="13">
                  <c:v>-27.928999999999998</c:v>
                </c:pt>
                <c:pt idx="14">
                  <c:v>-29.027000000000001</c:v>
                </c:pt>
                <c:pt idx="15">
                  <c:v>-30.06</c:v>
                </c:pt>
                <c:pt idx="16">
                  <c:v>-30.657</c:v>
                </c:pt>
                <c:pt idx="17">
                  <c:v>-31.83</c:v>
                </c:pt>
                <c:pt idx="18">
                  <c:v>-32.612000000000002</c:v>
                </c:pt>
                <c:pt idx="19">
                  <c:v>-33.734000000000002</c:v>
                </c:pt>
                <c:pt idx="20">
                  <c:v>-35.027999999999999</c:v>
                </c:pt>
                <c:pt idx="21">
                  <c:v>-35.258000000000003</c:v>
                </c:pt>
                <c:pt idx="22">
                  <c:v>-37.783999999999999</c:v>
                </c:pt>
                <c:pt idx="23">
                  <c:v>-38.453000000000003</c:v>
                </c:pt>
                <c:pt idx="24">
                  <c:v>-36.695</c:v>
                </c:pt>
                <c:pt idx="25">
                  <c:v>-36.179000000000002</c:v>
                </c:pt>
                <c:pt idx="26">
                  <c:v>-36.253</c:v>
                </c:pt>
                <c:pt idx="27">
                  <c:v>-34.898000000000003</c:v>
                </c:pt>
                <c:pt idx="28">
                  <c:v>-34.875</c:v>
                </c:pt>
                <c:pt idx="29">
                  <c:v>-34.277000000000001</c:v>
                </c:pt>
                <c:pt idx="30">
                  <c:v>-33.152000000000001</c:v>
                </c:pt>
                <c:pt idx="31">
                  <c:v>-33.588999999999999</c:v>
                </c:pt>
                <c:pt idx="32">
                  <c:v>-33.799999999999997</c:v>
                </c:pt>
                <c:pt idx="33">
                  <c:v>-33.945</c:v>
                </c:pt>
                <c:pt idx="34">
                  <c:v>-33.299999999999997</c:v>
                </c:pt>
                <c:pt idx="35">
                  <c:v>-32.396999999999998</c:v>
                </c:pt>
                <c:pt idx="36">
                  <c:v>-29.841999999999999</c:v>
                </c:pt>
                <c:pt idx="37">
                  <c:v>-29.753</c:v>
                </c:pt>
                <c:pt idx="38">
                  <c:v>-31.344000000000001</c:v>
                </c:pt>
                <c:pt idx="39">
                  <c:v>-31.367999999999999</c:v>
                </c:pt>
                <c:pt idx="40">
                  <c:v>-32.149000000000001</c:v>
                </c:pt>
                <c:pt idx="41">
                  <c:v>-33.966999999999999</c:v>
                </c:pt>
                <c:pt idx="42">
                  <c:v>-35.725000000000001</c:v>
                </c:pt>
                <c:pt idx="43">
                  <c:v>-36.863</c:v>
                </c:pt>
                <c:pt idx="44">
                  <c:v>-36.585000000000001</c:v>
                </c:pt>
                <c:pt idx="45">
                  <c:v>-37.997999999999998</c:v>
                </c:pt>
                <c:pt idx="46">
                  <c:v>-38.731000000000002</c:v>
                </c:pt>
                <c:pt idx="47">
                  <c:v>-39.506</c:v>
                </c:pt>
                <c:pt idx="48">
                  <c:v>-38.982999999999997</c:v>
                </c:pt>
                <c:pt idx="49">
                  <c:v>-40.584000000000003</c:v>
                </c:pt>
                <c:pt idx="50">
                  <c:v>-39.731999999999999</c:v>
                </c:pt>
                <c:pt idx="51">
                  <c:v>-39.875</c:v>
                </c:pt>
                <c:pt idx="52">
                  <c:v>-39.350999999999999</c:v>
                </c:pt>
                <c:pt idx="53">
                  <c:v>-38.243000000000002</c:v>
                </c:pt>
                <c:pt idx="54">
                  <c:v>-37.186999999999998</c:v>
                </c:pt>
                <c:pt idx="55">
                  <c:v>-36.591999999999999</c:v>
                </c:pt>
                <c:pt idx="56">
                  <c:v>-35.552</c:v>
                </c:pt>
                <c:pt idx="57">
                  <c:v>-34.895000000000003</c:v>
                </c:pt>
                <c:pt idx="58">
                  <c:v>-33.753999999999998</c:v>
                </c:pt>
                <c:pt idx="59">
                  <c:v>-32.194000000000003</c:v>
                </c:pt>
                <c:pt idx="60">
                  <c:v>-31.896000000000001</c:v>
                </c:pt>
                <c:pt idx="61">
                  <c:v>-31.236000000000001</c:v>
                </c:pt>
                <c:pt idx="62">
                  <c:v>-30.105</c:v>
                </c:pt>
                <c:pt idx="63">
                  <c:v>-30.29</c:v>
                </c:pt>
                <c:pt idx="64">
                  <c:v>-30.6</c:v>
                </c:pt>
                <c:pt idx="65">
                  <c:v>-31.19</c:v>
                </c:pt>
                <c:pt idx="66">
                  <c:v>-31.986000000000001</c:v>
                </c:pt>
                <c:pt idx="67">
                  <c:v>-34.396000000000001</c:v>
                </c:pt>
                <c:pt idx="68">
                  <c:v>-26.016999999999999</c:v>
                </c:pt>
                <c:pt idx="69">
                  <c:v>-24.004999999999999</c:v>
                </c:pt>
                <c:pt idx="70">
                  <c:v>-24.56</c:v>
                </c:pt>
                <c:pt idx="71">
                  <c:v>-22.960999999999999</c:v>
                </c:pt>
                <c:pt idx="72">
                  <c:v>-20.722000000000001</c:v>
                </c:pt>
                <c:pt idx="73">
                  <c:v>-18.870999999999999</c:v>
                </c:pt>
                <c:pt idx="74">
                  <c:v>-19.059000000000001</c:v>
                </c:pt>
                <c:pt idx="75">
                  <c:v>-18.503</c:v>
                </c:pt>
                <c:pt idx="76">
                  <c:v>-17.736000000000001</c:v>
                </c:pt>
                <c:pt idx="77">
                  <c:v>-16.146000000000001</c:v>
                </c:pt>
                <c:pt idx="78">
                  <c:v>-15.326000000000001</c:v>
                </c:pt>
                <c:pt idx="79">
                  <c:v>-14.228999999999999</c:v>
                </c:pt>
                <c:pt idx="80">
                  <c:v>-12.878</c:v>
                </c:pt>
                <c:pt idx="81">
                  <c:v>-11.712999999999999</c:v>
                </c:pt>
                <c:pt idx="82">
                  <c:v>-10.938000000000001</c:v>
                </c:pt>
                <c:pt idx="83">
                  <c:v>-9.7469999999999999</c:v>
                </c:pt>
                <c:pt idx="84">
                  <c:v>-8.3480000000000008</c:v>
                </c:pt>
                <c:pt idx="85">
                  <c:v>-7.2779999999999996</c:v>
                </c:pt>
                <c:pt idx="86">
                  <c:v>-6.0220000000000002</c:v>
                </c:pt>
                <c:pt idx="87">
                  <c:v>-5.2190000000000003</c:v>
                </c:pt>
                <c:pt idx="88">
                  <c:v>-4.4480000000000004</c:v>
                </c:pt>
                <c:pt idx="89">
                  <c:v>-3.6230000000000002</c:v>
                </c:pt>
                <c:pt idx="90">
                  <c:v>-10.978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449344"/>
        <c:axId val="125451264"/>
      </c:barChart>
      <c:catAx>
        <c:axId val="125449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5126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2545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Persons (thousands)</a:t>
                </a:r>
              </a:p>
            </c:rich>
          </c:tx>
          <c:overlay val="0"/>
        </c:title>
        <c:numFmt formatCode="0;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493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5: The changing age structure of Scotland's population,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mid-2004 to mid-2014</a:t>
            </a:r>
            <a:endParaRPr lang="en-GB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 Fig5'!$A$4:$A$5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0278E"/>
            </a:solidFill>
            <a:ln w="12700">
              <a:noFill/>
              <a:prstDash val="solid"/>
            </a:ln>
          </c:spPr>
          <c:invertIfNegative val="0"/>
          <c:cat>
            <c:strRef>
              <c:f>'Data Fig5'!$C$3:$H$3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 &amp; Over</c:v>
                </c:pt>
              </c:strCache>
            </c:strRef>
          </c:cat>
          <c:val>
            <c:numRef>
              <c:f>'Data Fig5'!$C$5:$H$5</c:f>
              <c:numCache>
                <c:formatCode>#,##0.00</c:formatCode>
                <c:ptCount val="6"/>
                <c:pt idx="0">
                  <c:v>0.93774599999999997</c:v>
                </c:pt>
                <c:pt idx="1">
                  <c:v>0.88461800000000002</c:v>
                </c:pt>
                <c:pt idx="2">
                  <c:v>1.1408320000000001</c:v>
                </c:pt>
                <c:pt idx="3">
                  <c:v>1.025269</c:v>
                </c:pt>
                <c:pt idx="4">
                  <c:v>0.72576799999999997</c:v>
                </c:pt>
                <c:pt idx="5">
                  <c:v>0.37006699999999998</c:v>
                </c:pt>
              </c:numCache>
            </c:numRef>
          </c:val>
        </c:ser>
        <c:ser>
          <c:idx val="0"/>
          <c:order val="1"/>
          <c:tx>
            <c:strRef>
              <c:f>'Data Fig5'!$A$6:$A$7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893C7"/>
            </a:solidFill>
            <a:ln w="12700">
              <a:noFill/>
              <a:prstDash val="solid"/>
            </a:ln>
          </c:spPr>
          <c:invertIfNegative val="0"/>
          <c:cat>
            <c:strRef>
              <c:f>'Data Fig5'!$C$3:$H$3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 &amp; Over</c:v>
                </c:pt>
              </c:strCache>
            </c:strRef>
          </c:cat>
          <c:val>
            <c:numRef>
              <c:f>'Data Fig5'!$C$7:$H$7</c:f>
              <c:numCache>
                <c:formatCode>#,##0.00</c:formatCode>
                <c:ptCount val="6"/>
                <c:pt idx="0">
                  <c:v>0.91128200000000004</c:v>
                </c:pt>
                <c:pt idx="1">
                  <c:v>0.97603700000000004</c:v>
                </c:pt>
                <c:pt idx="2">
                  <c:v>1.0193019999999999</c:v>
                </c:pt>
                <c:pt idx="3">
                  <c:v>1.1567890000000001</c:v>
                </c:pt>
                <c:pt idx="4">
                  <c:v>0.85095500000000002</c:v>
                </c:pt>
                <c:pt idx="5">
                  <c:v>0.43323499999999998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26304"/>
        <c:axId val="112628480"/>
      </c:barChart>
      <c:catAx>
        <c:axId val="11262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 group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2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28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Persons (millions)</a:t>
                </a:r>
              </a:p>
            </c:rich>
          </c:tx>
          <c:overlay val="0"/>
        </c:title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26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470508813892712"/>
          <c:y val="0.17298952265113202"/>
          <c:w val="0.13762487560451842"/>
          <c:h val="4.220779719608219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6: In and out migration from mid-2013 to mid-2014 as a percentage of population by Council area (ranked by decreasing proportion of in-migrants)¹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Out-migrants</c:v>
          </c:tx>
          <c:spPr>
            <a:solidFill>
              <a:srgbClr val="90278E"/>
            </a:solidFill>
            <a:ln w="12700">
              <a:noFill/>
              <a:prstDash val="solid"/>
            </a:ln>
          </c:spPr>
          <c:invertIfNegative val="0"/>
          <c:cat>
            <c:strRef>
              <c:f>'Data Fig6'!$A$6:$A$37</c:f>
              <c:strCache>
                <c:ptCount val="32"/>
                <c:pt idx="0">
                  <c:v>Inverclyde</c:v>
                </c:pt>
                <c:pt idx="1">
                  <c:v>North Lanarkshire</c:v>
                </c:pt>
                <c:pt idx="2">
                  <c:v>West Dunbartonshire</c:v>
                </c:pt>
                <c:pt idx="3">
                  <c:v>North Ayrshire</c:v>
                </c:pt>
                <c:pt idx="4">
                  <c:v>Falkirk</c:v>
                </c:pt>
                <c:pt idx="5">
                  <c:v>South Lanarkshire</c:v>
                </c:pt>
                <c:pt idx="6">
                  <c:v>East Ayrshire</c:v>
                </c:pt>
                <c:pt idx="7">
                  <c:v>Dumfries &amp; Galloway</c:v>
                </c:pt>
                <c:pt idx="8">
                  <c:v>Renfrewshire</c:v>
                </c:pt>
                <c:pt idx="9">
                  <c:v>Shetland Islands</c:v>
                </c:pt>
                <c:pt idx="10">
                  <c:v>West Lothian</c:v>
                </c:pt>
                <c:pt idx="11">
                  <c:v>Fife</c:v>
                </c:pt>
                <c:pt idx="12">
                  <c:v>Eilean Siar</c:v>
                </c:pt>
                <c:pt idx="13">
                  <c:v>South Ayrshire</c:v>
                </c:pt>
                <c:pt idx="14">
                  <c:v>Highland</c:v>
                </c:pt>
                <c:pt idx="15">
                  <c:v>Clackmannanshire</c:v>
                </c:pt>
                <c:pt idx="16">
                  <c:v>Orkney Islands</c:v>
                </c:pt>
                <c:pt idx="17">
                  <c:v>Angus</c:v>
                </c:pt>
                <c:pt idx="18">
                  <c:v>Moray</c:v>
                </c:pt>
                <c:pt idx="19">
                  <c:v>Scottish Borders</c:v>
                </c:pt>
                <c:pt idx="20">
                  <c:v>East Dunbartonshire </c:v>
                </c:pt>
                <c:pt idx="21">
                  <c:v>Aberdeenshire</c:v>
                </c:pt>
                <c:pt idx="22">
                  <c:v>East Lothian</c:v>
                </c:pt>
                <c:pt idx="23">
                  <c:v>Midlothian</c:v>
                </c:pt>
                <c:pt idx="24">
                  <c:v>East Renfrewshire</c:v>
                </c:pt>
                <c:pt idx="25">
                  <c:v>Argyll &amp; Bute</c:v>
                </c:pt>
                <c:pt idx="26">
                  <c:v>Perth &amp; Kinross</c:v>
                </c:pt>
                <c:pt idx="27">
                  <c:v>Dundee City</c:v>
                </c:pt>
                <c:pt idx="28">
                  <c:v>Glasgow City</c:v>
                </c:pt>
                <c:pt idx="29">
                  <c:v>Stirling</c:v>
                </c:pt>
                <c:pt idx="30">
                  <c:v>Edinburgh, City of</c:v>
                </c:pt>
                <c:pt idx="31">
                  <c:v>Aberdeen City</c:v>
                </c:pt>
              </c:strCache>
            </c:strRef>
          </c:cat>
          <c:val>
            <c:numRef>
              <c:f>'Data Fig6'!$F$6:$F$37</c:f>
              <c:numCache>
                <c:formatCode>0.0</c:formatCode>
                <c:ptCount val="32"/>
                <c:pt idx="0">
                  <c:v>2.062359128474831</c:v>
                </c:pt>
                <c:pt idx="1">
                  <c:v>2.0722000295901761</c:v>
                </c:pt>
                <c:pt idx="2">
                  <c:v>2.6133957427839074</c:v>
                </c:pt>
                <c:pt idx="3">
                  <c:v>2.7064858922682302</c:v>
                </c:pt>
                <c:pt idx="4">
                  <c:v>2.3782035016493275</c:v>
                </c:pt>
                <c:pt idx="5">
                  <c:v>2.4714611872146119</c:v>
                </c:pt>
                <c:pt idx="6">
                  <c:v>2.721244371674171</c:v>
                </c:pt>
                <c:pt idx="7">
                  <c:v>2.4763238628784845</c:v>
                </c:pt>
                <c:pt idx="8">
                  <c:v>2.6774952648797568</c:v>
                </c:pt>
                <c:pt idx="9">
                  <c:v>2.9229444683598795</c:v>
                </c:pt>
                <c:pt idx="10">
                  <c:v>2.7073101891052778</c:v>
                </c:pt>
                <c:pt idx="11">
                  <c:v>2.7895768665250777</c:v>
                </c:pt>
                <c:pt idx="12">
                  <c:v>3.3247706422018344</c:v>
                </c:pt>
                <c:pt idx="13">
                  <c:v>2.965958581459426</c:v>
                </c:pt>
                <c:pt idx="14">
                  <c:v>3.0047190047190049</c:v>
                </c:pt>
                <c:pt idx="15">
                  <c:v>3.5378003516311778</c:v>
                </c:pt>
                <c:pt idx="16">
                  <c:v>3.144974525243168</c:v>
                </c:pt>
                <c:pt idx="17">
                  <c:v>3.0816046631236071</c:v>
                </c:pt>
                <c:pt idx="18">
                  <c:v>3.1915567282321899</c:v>
                </c:pt>
                <c:pt idx="19">
                  <c:v>3.4350609488731041</c:v>
                </c:pt>
                <c:pt idx="20">
                  <c:v>2.9410662419188607</c:v>
                </c:pt>
                <c:pt idx="21">
                  <c:v>3.1846449136276394</c:v>
                </c:pt>
                <c:pt idx="22">
                  <c:v>3.3493385595296425</c:v>
                </c:pt>
                <c:pt idx="23">
                  <c:v>2.901055561999768</c:v>
                </c:pt>
                <c:pt idx="24">
                  <c:v>3.1749296384498811</c:v>
                </c:pt>
                <c:pt idx="25">
                  <c:v>4.6292493725758614</c:v>
                </c:pt>
                <c:pt idx="26">
                  <c:v>3.6015583019881783</c:v>
                </c:pt>
                <c:pt idx="27">
                  <c:v>4.6189127208957235</c:v>
                </c:pt>
                <c:pt idx="28">
                  <c:v>4.7117485199699827</c:v>
                </c:pt>
                <c:pt idx="29">
                  <c:v>5.1091941471937101</c:v>
                </c:pt>
                <c:pt idx="30">
                  <c:v>5.3068929122351216</c:v>
                </c:pt>
                <c:pt idx="31">
                  <c:v>5.5840866413380503</c:v>
                </c:pt>
              </c:numCache>
            </c:numRef>
          </c:val>
        </c:ser>
        <c:ser>
          <c:idx val="0"/>
          <c:order val="1"/>
          <c:tx>
            <c:v>In-migrants</c:v>
          </c:tx>
          <c:spPr>
            <a:solidFill>
              <a:srgbClr val="C893C7"/>
            </a:solidFill>
            <a:ln w="12700">
              <a:noFill/>
              <a:prstDash val="solid"/>
            </a:ln>
          </c:spPr>
          <c:invertIfNegative val="0"/>
          <c:cat>
            <c:strRef>
              <c:f>'Data Fig6'!$A$6:$A$37</c:f>
              <c:strCache>
                <c:ptCount val="32"/>
                <c:pt idx="0">
                  <c:v>Inverclyde</c:v>
                </c:pt>
                <c:pt idx="1">
                  <c:v>North Lanarkshire</c:v>
                </c:pt>
                <c:pt idx="2">
                  <c:v>West Dunbartonshire</c:v>
                </c:pt>
                <c:pt idx="3">
                  <c:v>North Ayrshire</c:v>
                </c:pt>
                <c:pt idx="4">
                  <c:v>Falkirk</c:v>
                </c:pt>
                <c:pt idx="5">
                  <c:v>South Lanarkshire</c:v>
                </c:pt>
                <c:pt idx="6">
                  <c:v>East Ayrshire</c:v>
                </c:pt>
                <c:pt idx="7">
                  <c:v>Dumfries &amp; Galloway</c:v>
                </c:pt>
                <c:pt idx="8">
                  <c:v>Renfrewshire</c:v>
                </c:pt>
                <c:pt idx="9">
                  <c:v>Shetland Islands</c:v>
                </c:pt>
                <c:pt idx="10">
                  <c:v>West Lothian</c:v>
                </c:pt>
                <c:pt idx="11">
                  <c:v>Fife</c:v>
                </c:pt>
                <c:pt idx="12">
                  <c:v>Eilean Siar</c:v>
                </c:pt>
                <c:pt idx="13">
                  <c:v>South Ayrshire</c:v>
                </c:pt>
                <c:pt idx="14">
                  <c:v>Highland</c:v>
                </c:pt>
                <c:pt idx="15">
                  <c:v>Clackmannanshire</c:v>
                </c:pt>
                <c:pt idx="16">
                  <c:v>Orkney Islands</c:v>
                </c:pt>
                <c:pt idx="17">
                  <c:v>Angus</c:v>
                </c:pt>
                <c:pt idx="18">
                  <c:v>Moray</c:v>
                </c:pt>
                <c:pt idx="19">
                  <c:v>Scottish Borders</c:v>
                </c:pt>
                <c:pt idx="20">
                  <c:v>East Dunbartonshire </c:v>
                </c:pt>
                <c:pt idx="21">
                  <c:v>Aberdeenshire</c:v>
                </c:pt>
                <c:pt idx="22">
                  <c:v>East Lothian</c:v>
                </c:pt>
                <c:pt idx="23">
                  <c:v>Midlothian</c:v>
                </c:pt>
                <c:pt idx="24">
                  <c:v>East Renfrewshire</c:v>
                </c:pt>
                <c:pt idx="25">
                  <c:v>Argyll &amp; Bute</c:v>
                </c:pt>
                <c:pt idx="26">
                  <c:v>Perth &amp; Kinross</c:v>
                </c:pt>
                <c:pt idx="27">
                  <c:v>Dundee City</c:v>
                </c:pt>
                <c:pt idx="28">
                  <c:v>Glasgow City</c:v>
                </c:pt>
                <c:pt idx="29">
                  <c:v>Stirling</c:v>
                </c:pt>
                <c:pt idx="30">
                  <c:v>Edinburgh, City of</c:v>
                </c:pt>
                <c:pt idx="31">
                  <c:v>Aberdeen City</c:v>
                </c:pt>
              </c:strCache>
            </c:strRef>
          </c:cat>
          <c:val>
            <c:numRef>
              <c:f>'Data Fig6'!$E$6:$E$37</c:f>
              <c:numCache>
                <c:formatCode>0.0</c:formatCode>
                <c:ptCount val="32"/>
                <c:pt idx="0">
                  <c:v>1.719258702729777</c:v>
                </c:pt>
                <c:pt idx="1">
                  <c:v>2.0434975588104751</c:v>
                </c:pt>
                <c:pt idx="2">
                  <c:v>2.5175526579739218</c:v>
                </c:pt>
                <c:pt idx="3">
                  <c:v>2.6031513374862589</c:v>
                </c:pt>
                <c:pt idx="4">
                  <c:v>2.6249682821618876</c:v>
                </c:pt>
                <c:pt idx="5">
                  <c:v>2.6382546930492135</c:v>
                </c:pt>
                <c:pt idx="6">
                  <c:v>2.6557511256651658</c:v>
                </c:pt>
                <c:pt idx="7">
                  <c:v>2.699079631852741</c:v>
                </c:pt>
                <c:pt idx="8">
                  <c:v>2.8887103254319002</c:v>
                </c:pt>
                <c:pt idx="9">
                  <c:v>2.9057253551442104</c:v>
                </c:pt>
                <c:pt idx="10">
                  <c:v>2.9415749364944963</c:v>
                </c:pt>
                <c:pt idx="11">
                  <c:v>2.9660186244077766</c:v>
                </c:pt>
                <c:pt idx="12">
                  <c:v>3.001834862385321</c:v>
                </c:pt>
                <c:pt idx="13">
                  <c:v>3.0521731401653187</c:v>
                </c:pt>
                <c:pt idx="14">
                  <c:v>3.1072501072501075</c:v>
                </c:pt>
                <c:pt idx="15">
                  <c:v>3.3737058019144368</c:v>
                </c:pt>
                <c:pt idx="16">
                  <c:v>3.4599351551644277</c:v>
                </c:pt>
                <c:pt idx="17">
                  <c:v>3.6139207954740273</c:v>
                </c:pt>
                <c:pt idx="18">
                  <c:v>3.6738786279683375</c:v>
                </c:pt>
                <c:pt idx="19">
                  <c:v>3.6797334034903093</c:v>
                </c:pt>
                <c:pt idx="20">
                  <c:v>3.7899372247727907</c:v>
                </c:pt>
                <c:pt idx="21">
                  <c:v>3.9708253358925147</c:v>
                </c:pt>
                <c:pt idx="22">
                  <c:v>4.0509554140127388</c:v>
                </c:pt>
                <c:pt idx="23">
                  <c:v>4.0784131771256238</c:v>
                </c:pt>
                <c:pt idx="24">
                  <c:v>4.1426715739337521</c:v>
                </c:pt>
                <c:pt idx="25">
                  <c:v>4.3189596167008899</c:v>
                </c:pt>
                <c:pt idx="26">
                  <c:v>4.5264642665233747</c:v>
                </c:pt>
                <c:pt idx="27">
                  <c:v>4.6485903143126936</c:v>
                </c:pt>
                <c:pt idx="28">
                  <c:v>5.0512799132827482</c:v>
                </c:pt>
                <c:pt idx="29">
                  <c:v>5.6464293513867654</c:v>
                </c:pt>
                <c:pt idx="30">
                  <c:v>6</c:v>
                </c:pt>
                <c:pt idx="31">
                  <c:v>6.2015808550591727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229568"/>
        <c:axId val="111231360"/>
      </c:barChart>
      <c:catAx>
        <c:axId val="111229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231360"/>
        <c:crosses val="autoZero"/>
        <c:auto val="1"/>
        <c:lblAlgn val="ctr"/>
        <c:lblOffset val="100"/>
        <c:tickLblSkip val="1"/>
        <c:noMultiLvlLbl val="0"/>
      </c:catAx>
      <c:valAx>
        <c:axId val="111231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>
                  <a:alpha val="1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the population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2295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67114243164745468"/>
          <c:y val="0.48164540368253755"/>
          <c:w val="0.19272036136548765"/>
          <c:h val="6.423780270121298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7a: Origin of in-migrants by Council areas, mid-2013 to mid-2014 (ranked by increasing percentage of migrants from within Scotland)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'Data Fig 7a &amp; Fig 7b'!$B$5</c:f>
              <c:strCache>
                <c:ptCount val="1"/>
                <c:pt idx="0">
                  <c:v>Within Scotland</c:v>
                </c:pt>
              </c:strCache>
            </c:strRef>
          </c:tx>
          <c:spPr>
            <a:solidFill>
              <a:srgbClr val="90278E"/>
            </a:solidFill>
            <a:ln w="12700">
              <a:noFill/>
              <a:prstDash val="solid"/>
            </a:ln>
          </c:spPr>
          <c:invertIfNegative val="0"/>
          <c:dLbls>
            <c:dLbl>
              <c:idx val="32"/>
              <c:delete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 7a &amp; Fig 7b'!$A$7:$A$38</c:f>
              <c:strCache>
                <c:ptCount val="32"/>
                <c:pt idx="0">
                  <c:v>Edinburgh, City of</c:v>
                </c:pt>
                <c:pt idx="1">
                  <c:v>Dumfries &amp; Galloway</c:v>
                </c:pt>
                <c:pt idx="2">
                  <c:v>Glasgow City**</c:v>
                </c:pt>
                <c:pt idx="3">
                  <c:v>Aberdeen City</c:v>
                </c:pt>
                <c:pt idx="4">
                  <c:v>Orkney Islands</c:v>
                </c:pt>
                <c:pt idx="5">
                  <c:v>Shetland Islands</c:v>
                </c:pt>
                <c:pt idx="6">
                  <c:v>Moray</c:v>
                </c:pt>
                <c:pt idx="7">
                  <c:v>Scottish Borders</c:v>
                </c:pt>
                <c:pt idx="8">
                  <c:v>Fife</c:v>
                </c:pt>
                <c:pt idx="9">
                  <c:v>Highland</c:v>
                </c:pt>
                <c:pt idx="10">
                  <c:v>Argyll &amp; Bute</c:v>
                </c:pt>
                <c:pt idx="11">
                  <c:v>Perth &amp; Kinross</c:v>
                </c:pt>
                <c:pt idx="12">
                  <c:v>Dundee City</c:v>
                </c:pt>
                <c:pt idx="13">
                  <c:v>Stirling</c:v>
                </c:pt>
                <c:pt idx="14">
                  <c:v>Eilean Siar</c:v>
                </c:pt>
                <c:pt idx="15">
                  <c:v>Inverclyde</c:v>
                </c:pt>
                <c:pt idx="16">
                  <c:v>Aberdeenshire</c:v>
                </c:pt>
                <c:pt idx="17">
                  <c:v>West Lothian</c:v>
                </c:pt>
                <c:pt idx="18">
                  <c:v>North Ayrshire</c:v>
                </c:pt>
                <c:pt idx="19">
                  <c:v>South Ayrshire</c:v>
                </c:pt>
                <c:pt idx="20">
                  <c:v>Falkirk</c:v>
                </c:pt>
                <c:pt idx="21">
                  <c:v>Clackmannanshire</c:v>
                </c:pt>
                <c:pt idx="22">
                  <c:v>Angus</c:v>
                </c:pt>
                <c:pt idx="23">
                  <c:v>East Lothian</c:v>
                </c:pt>
                <c:pt idx="24">
                  <c:v>North Lanarkshire</c:v>
                </c:pt>
                <c:pt idx="25">
                  <c:v>East Ayrshire</c:v>
                </c:pt>
                <c:pt idx="26">
                  <c:v>South Lanarkshire</c:v>
                </c:pt>
                <c:pt idx="27">
                  <c:v>Renfrewshire</c:v>
                </c:pt>
                <c:pt idx="28">
                  <c:v>West Dunbartonshire</c:v>
                </c:pt>
                <c:pt idx="29">
                  <c:v>Midlothian</c:v>
                </c:pt>
                <c:pt idx="30">
                  <c:v>East Renfrewshire</c:v>
                </c:pt>
                <c:pt idx="31">
                  <c:v>East Dunbartonshire</c:v>
                </c:pt>
              </c:strCache>
            </c:strRef>
          </c:cat>
          <c:val>
            <c:numRef>
              <c:f>('Data Fig 7a &amp; Fig 7b'!$B$7:$B$38,'Data Fig 7a &amp; Fig 7b'!$A$40)</c:f>
              <c:numCache>
                <c:formatCode>0</c:formatCode>
                <c:ptCount val="33"/>
                <c:pt idx="0">
                  <c:v>39.136187826559002</c:v>
                </c:pt>
                <c:pt idx="1">
                  <c:v>42.624166048925126</c:v>
                </c:pt>
                <c:pt idx="2">
                  <c:v>49.405744470122151</c:v>
                </c:pt>
                <c:pt idx="3">
                  <c:v>49.573973663826493</c:v>
                </c:pt>
                <c:pt idx="4">
                  <c:v>50.602409638554214</c:v>
                </c:pt>
                <c:pt idx="5">
                  <c:v>52.888888888888886</c:v>
                </c:pt>
                <c:pt idx="6">
                  <c:v>54.898017810973855</c:v>
                </c:pt>
                <c:pt idx="7">
                  <c:v>55.171591992373692</c:v>
                </c:pt>
                <c:pt idx="8">
                  <c:v>55.411732305150096</c:v>
                </c:pt>
                <c:pt idx="9">
                  <c:v>56.026508352892449</c:v>
                </c:pt>
                <c:pt idx="10">
                  <c:v>57.263602746962491</c:v>
                </c:pt>
                <c:pt idx="11">
                  <c:v>61.136667161299897</c:v>
                </c:pt>
                <c:pt idx="12">
                  <c:v>61.360998258850842</c:v>
                </c:pt>
                <c:pt idx="13">
                  <c:v>64.474956488106756</c:v>
                </c:pt>
                <c:pt idx="14">
                  <c:v>68.092909535452321</c:v>
                </c:pt>
                <c:pt idx="15">
                  <c:v>68.317552804078659</c:v>
                </c:pt>
                <c:pt idx="16">
                  <c:v>69.856921887084297</c:v>
                </c:pt>
                <c:pt idx="17">
                  <c:v>70.926885434657464</c:v>
                </c:pt>
                <c:pt idx="18">
                  <c:v>71.340090090090087</c:v>
                </c:pt>
                <c:pt idx="19">
                  <c:v>72.422830518345947</c:v>
                </c:pt>
                <c:pt idx="20">
                  <c:v>73.417109714838091</c:v>
                </c:pt>
                <c:pt idx="21">
                  <c:v>73.769542559351478</c:v>
                </c:pt>
                <c:pt idx="22">
                  <c:v>74.027514231499055</c:v>
                </c:pt>
                <c:pt idx="23">
                  <c:v>74.117077890662799</c:v>
                </c:pt>
                <c:pt idx="24">
                  <c:v>74.905878945844194</c:v>
                </c:pt>
                <c:pt idx="25">
                  <c:v>76.418002466091252</c:v>
                </c:pt>
                <c:pt idx="26">
                  <c:v>77.23557692307692</c:v>
                </c:pt>
                <c:pt idx="27">
                  <c:v>77.508444267832317</c:v>
                </c:pt>
                <c:pt idx="28">
                  <c:v>77.910579902611772</c:v>
                </c:pt>
                <c:pt idx="29">
                  <c:v>81.456200227531284</c:v>
                </c:pt>
                <c:pt idx="30">
                  <c:v>86.124902012019859</c:v>
                </c:pt>
                <c:pt idx="31">
                  <c:v>86.155747836835587</c:v>
                </c:pt>
                <c:pt idx="32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Fig 7a &amp; Fig 7b'!$C$5</c:f>
              <c:strCache>
                <c:ptCount val="1"/>
                <c:pt idx="0">
                  <c:v>Rest of UK*</c:v>
                </c:pt>
              </c:strCache>
            </c:strRef>
          </c:tx>
          <c:spPr>
            <a:solidFill>
              <a:srgbClr val="E9D4E8"/>
            </a:solidFill>
            <a:ln w="12700">
              <a:noFill/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 7a &amp; Fig 7b'!$A$7:$A$38</c:f>
              <c:strCache>
                <c:ptCount val="32"/>
                <c:pt idx="0">
                  <c:v>Edinburgh, City of</c:v>
                </c:pt>
                <c:pt idx="1">
                  <c:v>Dumfries &amp; Galloway</c:v>
                </c:pt>
                <c:pt idx="2">
                  <c:v>Glasgow City**</c:v>
                </c:pt>
                <c:pt idx="3">
                  <c:v>Aberdeen City</c:v>
                </c:pt>
                <c:pt idx="4">
                  <c:v>Orkney Islands</c:v>
                </c:pt>
                <c:pt idx="5">
                  <c:v>Shetland Islands</c:v>
                </c:pt>
                <c:pt idx="6">
                  <c:v>Moray</c:v>
                </c:pt>
                <c:pt idx="7">
                  <c:v>Scottish Borders</c:v>
                </c:pt>
                <c:pt idx="8">
                  <c:v>Fife</c:v>
                </c:pt>
                <c:pt idx="9">
                  <c:v>Highland</c:v>
                </c:pt>
                <c:pt idx="10">
                  <c:v>Argyll &amp; Bute</c:v>
                </c:pt>
                <c:pt idx="11">
                  <c:v>Perth &amp; Kinross</c:v>
                </c:pt>
                <c:pt idx="12">
                  <c:v>Dundee City</c:v>
                </c:pt>
                <c:pt idx="13">
                  <c:v>Stirling</c:v>
                </c:pt>
                <c:pt idx="14">
                  <c:v>Eilean Siar</c:v>
                </c:pt>
                <c:pt idx="15">
                  <c:v>Inverclyde</c:v>
                </c:pt>
                <c:pt idx="16">
                  <c:v>Aberdeenshire</c:v>
                </c:pt>
                <c:pt idx="17">
                  <c:v>West Lothian</c:v>
                </c:pt>
                <c:pt idx="18">
                  <c:v>North Ayrshire</c:v>
                </c:pt>
                <c:pt idx="19">
                  <c:v>South Ayrshire</c:v>
                </c:pt>
                <c:pt idx="20">
                  <c:v>Falkirk</c:v>
                </c:pt>
                <c:pt idx="21">
                  <c:v>Clackmannanshire</c:v>
                </c:pt>
                <c:pt idx="22">
                  <c:v>Angus</c:v>
                </c:pt>
                <c:pt idx="23">
                  <c:v>East Lothian</c:v>
                </c:pt>
                <c:pt idx="24">
                  <c:v>North Lanarkshire</c:v>
                </c:pt>
                <c:pt idx="25">
                  <c:v>East Ayrshire</c:v>
                </c:pt>
                <c:pt idx="26">
                  <c:v>South Lanarkshire</c:v>
                </c:pt>
                <c:pt idx="27">
                  <c:v>Renfrewshire</c:v>
                </c:pt>
                <c:pt idx="28">
                  <c:v>West Dunbartonshire</c:v>
                </c:pt>
                <c:pt idx="29">
                  <c:v>Midlothian</c:v>
                </c:pt>
                <c:pt idx="30">
                  <c:v>East Renfrewshire</c:v>
                </c:pt>
                <c:pt idx="31">
                  <c:v>East Dunbartonshire</c:v>
                </c:pt>
              </c:strCache>
            </c:strRef>
          </c:cat>
          <c:val>
            <c:numRef>
              <c:f>'Data Fig 7a &amp; Fig 7b'!$C$7:$C$38</c:f>
              <c:numCache>
                <c:formatCode>0</c:formatCode>
                <c:ptCount val="32"/>
                <c:pt idx="0">
                  <c:v>32.170726742213482</c:v>
                </c:pt>
                <c:pt idx="1">
                  <c:v>52.137385717815668</c:v>
                </c:pt>
                <c:pt idx="2">
                  <c:v>21.231429514691317</c:v>
                </c:pt>
                <c:pt idx="3">
                  <c:v>20.850644320822479</c:v>
                </c:pt>
                <c:pt idx="4">
                  <c:v>42.43641231593039</c:v>
                </c:pt>
                <c:pt idx="5">
                  <c:v>39.555555555555557</c:v>
                </c:pt>
                <c:pt idx="6">
                  <c:v>37.029589198506173</c:v>
                </c:pt>
                <c:pt idx="7">
                  <c:v>38.083889418493804</c:v>
                </c:pt>
                <c:pt idx="8">
                  <c:v>29.633709721839711</c:v>
                </c:pt>
                <c:pt idx="9">
                  <c:v>34.04666574623775</c:v>
                </c:pt>
                <c:pt idx="10">
                  <c:v>36.476492340200735</c:v>
                </c:pt>
                <c:pt idx="11">
                  <c:v>20.359103724588216</c:v>
                </c:pt>
                <c:pt idx="12">
                  <c:v>20.153801508995937</c:v>
                </c:pt>
                <c:pt idx="13">
                  <c:v>23.612454070779346</c:v>
                </c:pt>
                <c:pt idx="14">
                  <c:v>27.995110024449875</c:v>
                </c:pt>
                <c:pt idx="15">
                  <c:v>26.584122359796069</c:v>
                </c:pt>
                <c:pt idx="16">
                  <c:v>19.847254447022429</c:v>
                </c:pt>
                <c:pt idx="17">
                  <c:v>18.249856073690271</c:v>
                </c:pt>
                <c:pt idx="18">
                  <c:v>24.802927927927929</c:v>
                </c:pt>
                <c:pt idx="19">
                  <c:v>22.743156668608037</c:v>
                </c:pt>
                <c:pt idx="20">
                  <c:v>18.704688255195748</c:v>
                </c:pt>
                <c:pt idx="21">
                  <c:v>18.934568616097277</c:v>
                </c:pt>
                <c:pt idx="22">
                  <c:v>17.979127134724855</c:v>
                </c:pt>
                <c:pt idx="23">
                  <c:v>17.561683599419446</c:v>
                </c:pt>
                <c:pt idx="24">
                  <c:v>18.071242397914858</c:v>
                </c:pt>
                <c:pt idx="25">
                  <c:v>20.715166461159061</c:v>
                </c:pt>
                <c:pt idx="26">
                  <c:v>18.221153846153847</c:v>
                </c:pt>
                <c:pt idx="27">
                  <c:v>13.947943572422014</c:v>
                </c:pt>
                <c:pt idx="28">
                  <c:v>16.954404603806992</c:v>
                </c:pt>
                <c:pt idx="29">
                  <c:v>14.334470989761092</c:v>
                </c:pt>
                <c:pt idx="30">
                  <c:v>10.58270185523909</c:v>
                </c:pt>
                <c:pt idx="31">
                  <c:v>11.248454882571075</c:v>
                </c:pt>
              </c:numCache>
            </c:numRef>
          </c:val>
        </c:ser>
        <c:ser>
          <c:idx val="2"/>
          <c:order val="2"/>
          <c:tx>
            <c:strRef>
              <c:f>'Data Fig 7a &amp; Fig 7b'!$D$5</c:f>
              <c:strCache>
                <c:ptCount val="1"/>
                <c:pt idx="0">
                  <c:v>Overseas**</c:v>
                </c:pt>
              </c:strCache>
            </c:strRef>
          </c:tx>
          <c:spPr>
            <a:solidFill>
              <a:srgbClr val="C893C7"/>
            </a:solidFill>
            <a:ln w="12700">
              <a:noFill/>
              <a:prstDash val="solid"/>
            </a:ln>
          </c:spPr>
          <c:invertIfNegative val="0"/>
          <c:dLbls>
            <c:dLbl>
              <c:idx val="31"/>
              <c:tx>
                <c:rich>
                  <a:bodyPr/>
                  <a:lstStyle/>
                  <a:p>
                    <a:r>
                      <a:rPr lang="en-GB"/>
                      <a:t>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 7a &amp; Fig 7b'!$A$7:$A$38</c:f>
              <c:strCache>
                <c:ptCount val="32"/>
                <c:pt idx="0">
                  <c:v>Edinburgh, City of</c:v>
                </c:pt>
                <c:pt idx="1">
                  <c:v>Dumfries &amp; Galloway</c:v>
                </c:pt>
                <c:pt idx="2">
                  <c:v>Glasgow City**</c:v>
                </c:pt>
                <c:pt idx="3">
                  <c:v>Aberdeen City</c:v>
                </c:pt>
                <c:pt idx="4">
                  <c:v>Orkney Islands</c:v>
                </c:pt>
                <c:pt idx="5">
                  <c:v>Shetland Islands</c:v>
                </c:pt>
                <c:pt idx="6">
                  <c:v>Moray</c:v>
                </c:pt>
                <c:pt idx="7">
                  <c:v>Scottish Borders</c:v>
                </c:pt>
                <c:pt idx="8">
                  <c:v>Fife</c:v>
                </c:pt>
                <c:pt idx="9">
                  <c:v>Highland</c:v>
                </c:pt>
                <c:pt idx="10">
                  <c:v>Argyll &amp; Bute</c:v>
                </c:pt>
                <c:pt idx="11">
                  <c:v>Perth &amp; Kinross</c:v>
                </c:pt>
                <c:pt idx="12">
                  <c:v>Dundee City</c:v>
                </c:pt>
                <c:pt idx="13">
                  <c:v>Stirling</c:v>
                </c:pt>
                <c:pt idx="14">
                  <c:v>Eilean Siar</c:v>
                </c:pt>
                <c:pt idx="15">
                  <c:v>Inverclyde</c:v>
                </c:pt>
                <c:pt idx="16">
                  <c:v>Aberdeenshire</c:v>
                </c:pt>
                <c:pt idx="17">
                  <c:v>West Lothian</c:v>
                </c:pt>
                <c:pt idx="18">
                  <c:v>North Ayrshire</c:v>
                </c:pt>
                <c:pt idx="19">
                  <c:v>South Ayrshire</c:v>
                </c:pt>
                <c:pt idx="20">
                  <c:v>Falkirk</c:v>
                </c:pt>
                <c:pt idx="21">
                  <c:v>Clackmannanshire</c:v>
                </c:pt>
                <c:pt idx="22">
                  <c:v>Angus</c:v>
                </c:pt>
                <c:pt idx="23">
                  <c:v>East Lothian</c:v>
                </c:pt>
                <c:pt idx="24">
                  <c:v>North Lanarkshire</c:v>
                </c:pt>
                <c:pt idx="25">
                  <c:v>East Ayrshire</c:v>
                </c:pt>
                <c:pt idx="26">
                  <c:v>South Lanarkshire</c:v>
                </c:pt>
                <c:pt idx="27">
                  <c:v>Renfrewshire</c:v>
                </c:pt>
                <c:pt idx="28">
                  <c:v>West Dunbartonshire</c:v>
                </c:pt>
                <c:pt idx="29">
                  <c:v>Midlothian</c:v>
                </c:pt>
                <c:pt idx="30">
                  <c:v>East Renfrewshire</c:v>
                </c:pt>
                <c:pt idx="31">
                  <c:v>East Dunbartonshire</c:v>
                </c:pt>
              </c:strCache>
            </c:strRef>
          </c:cat>
          <c:val>
            <c:numRef>
              <c:f>'Data Fig 7a &amp; Fig 7b'!$D$7:$D$38</c:f>
              <c:numCache>
                <c:formatCode>0</c:formatCode>
                <c:ptCount val="32"/>
                <c:pt idx="0">
                  <c:v>28.693085431227523</c:v>
                </c:pt>
                <c:pt idx="1">
                  <c:v>5.2384482332592039</c:v>
                </c:pt>
                <c:pt idx="2">
                  <c:v>29.362826015186531</c:v>
                </c:pt>
                <c:pt idx="3">
                  <c:v>29.575382015351032</c:v>
                </c:pt>
                <c:pt idx="4">
                  <c:v>6.9611780455153953</c:v>
                </c:pt>
                <c:pt idx="5">
                  <c:v>7.5555555555555554</c:v>
                </c:pt>
                <c:pt idx="6">
                  <c:v>8.0723929905199654</c:v>
                </c:pt>
                <c:pt idx="7">
                  <c:v>6.7445185891325075</c:v>
                </c:pt>
                <c:pt idx="8">
                  <c:v>14.954557973010191</c:v>
                </c:pt>
                <c:pt idx="9">
                  <c:v>9.9268259008698045</c:v>
                </c:pt>
                <c:pt idx="10">
                  <c:v>6.2599049128367668</c:v>
                </c:pt>
                <c:pt idx="11">
                  <c:v>18.504229114111887</c:v>
                </c:pt>
                <c:pt idx="12">
                  <c:v>18.485200232153222</c:v>
                </c:pt>
                <c:pt idx="13">
                  <c:v>11.912589441113905</c:v>
                </c:pt>
                <c:pt idx="14">
                  <c:v>3.9119804400977993</c:v>
                </c:pt>
                <c:pt idx="15">
                  <c:v>5.0983248361252729</c:v>
                </c:pt>
                <c:pt idx="16">
                  <c:v>10.295823665893272</c:v>
                </c:pt>
                <c:pt idx="17">
                  <c:v>10.823258491652274</c:v>
                </c:pt>
                <c:pt idx="18">
                  <c:v>3.8569819819819822</c:v>
                </c:pt>
                <c:pt idx="19">
                  <c:v>4.8340128130460105</c:v>
                </c:pt>
                <c:pt idx="20">
                  <c:v>7.8782020299661681</c:v>
                </c:pt>
                <c:pt idx="21">
                  <c:v>7.2958888245512448</c:v>
                </c:pt>
                <c:pt idx="22">
                  <c:v>7.9933586337760918</c:v>
                </c:pt>
                <c:pt idx="23">
                  <c:v>8.3212385099177553</c:v>
                </c:pt>
                <c:pt idx="24">
                  <c:v>7.02287865624095</c:v>
                </c:pt>
                <c:pt idx="25">
                  <c:v>2.8668310727496915</c:v>
                </c:pt>
                <c:pt idx="26">
                  <c:v>4.5432692307692308</c:v>
                </c:pt>
                <c:pt idx="27">
                  <c:v>8.5436121597456776</c:v>
                </c:pt>
                <c:pt idx="28">
                  <c:v>5.1350154935812302</c:v>
                </c:pt>
                <c:pt idx="29">
                  <c:v>4.2093287827076225</c:v>
                </c:pt>
                <c:pt idx="30">
                  <c:v>3.2923961327410503</c:v>
                </c:pt>
                <c:pt idx="31">
                  <c:v>2.5957972805933252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11334912"/>
        <c:axId val="111336448"/>
      </c:barChart>
      <c:catAx>
        <c:axId val="11133491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336448"/>
        <c:crosses val="autoZero"/>
        <c:auto val="1"/>
        <c:lblAlgn val="ctr"/>
        <c:lblOffset val="100"/>
        <c:tickLblSkip val="1"/>
        <c:noMultiLvlLbl val="0"/>
      </c:catAx>
      <c:valAx>
        <c:axId val="11133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in-migrants</a:t>
                </a:r>
              </a:p>
            </c:rich>
          </c:tx>
          <c:layout>
            <c:manualLayout>
              <c:xMode val="edge"/>
              <c:yMode val="edge"/>
              <c:x val="0.43853166473313093"/>
              <c:y val="0.9245025546997048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334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653724318942889"/>
          <c:y val="0.94881986868072388"/>
          <c:w val="0.60934975604538466"/>
          <c:h val="2.796649330694378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7b: Destination of out-migrants by Council areas, mid-2013 to mid-2014 (ranked by increasing percentage of migrants to within Scotland)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'Data Fig 7a &amp; Fig 7b'!$H$5</c:f>
              <c:strCache>
                <c:ptCount val="1"/>
                <c:pt idx="0">
                  <c:v>Within Scotland</c:v>
                </c:pt>
              </c:strCache>
            </c:strRef>
          </c:tx>
          <c:spPr>
            <a:solidFill>
              <a:srgbClr val="90278E"/>
            </a:solidFill>
            <a:ln w="12700">
              <a:noFill/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 7a &amp; Fig 7b'!$G$7:$G$38</c:f>
              <c:strCache>
                <c:ptCount val="32"/>
                <c:pt idx="0">
                  <c:v>Dumfries &amp; Galloway</c:v>
                </c:pt>
                <c:pt idx="1">
                  <c:v>Edinburgh, City of</c:v>
                </c:pt>
                <c:pt idx="2">
                  <c:v>Shetland Islands</c:v>
                </c:pt>
                <c:pt idx="3">
                  <c:v>Moray</c:v>
                </c:pt>
                <c:pt idx="4">
                  <c:v>Scottish Borders</c:v>
                </c:pt>
                <c:pt idx="5">
                  <c:v>Fife</c:v>
                </c:pt>
                <c:pt idx="6">
                  <c:v>Orkney Islands</c:v>
                </c:pt>
                <c:pt idx="7">
                  <c:v>Glasgow City**</c:v>
                </c:pt>
                <c:pt idx="8">
                  <c:v>Highland</c:v>
                </c:pt>
                <c:pt idx="9">
                  <c:v>Aberdeen City</c:v>
                </c:pt>
                <c:pt idx="10">
                  <c:v>Argyll &amp; Bute</c:v>
                </c:pt>
                <c:pt idx="11">
                  <c:v>Dundee City</c:v>
                </c:pt>
                <c:pt idx="12">
                  <c:v>Perth &amp; Kinross</c:v>
                </c:pt>
                <c:pt idx="13">
                  <c:v>Aberdeenshire</c:v>
                </c:pt>
                <c:pt idx="14">
                  <c:v>Eilean Siar</c:v>
                </c:pt>
                <c:pt idx="15">
                  <c:v>Stirling</c:v>
                </c:pt>
                <c:pt idx="16">
                  <c:v>South Ayrshire</c:v>
                </c:pt>
                <c:pt idx="17">
                  <c:v>East Lothian</c:v>
                </c:pt>
                <c:pt idx="18">
                  <c:v>East Ayrshire</c:v>
                </c:pt>
                <c:pt idx="19">
                  <c:v>Clackmannanshire</c:v>
                </c:pt>
                <c:pt idx="20">
                  <c:v>West Lothian</c:v>
                </c:pt>
                <c:pt idx="21">
                  <c:v>Inverclyde</c:v>
                </c:pt>
                <c:pt idx="22">
                  <c:v>North Ayrshire</c:v>
                </c:pt>
                <c:pt idx="23">
                  <c:v>Renfrewshire</c:v>
                </c:pt>
                <c:pt idx="24">
                  <c:v>South Lanarkshire</c:v>
                </c:pt>
                <c:pt idx="25">
                  <c:v>Angus</c:v>
                </c:pt>
                <c:pt idx="26">
                  <c:v>North Lanarkshire</c:v>
                </c:pt>
                <c:pt idx="27">
                  <c:v>Midlothian</c:v>
                </c:pt>
                <c:pt idx="28">
                  <c:v>Falkirk</c:v>
                </c:pt>
                <c:pt idx="29">
                  <c:v>East Dunbartonshire</c:v>
                </c:pt>
                <c:pt idx="30">
                  <c:v>West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'Data Fig 7a &amp; Fig 7b'!$H$7:$H$38</c:f>
              <c:numCache>
                <c:formatCode>0</c:formatCode>
                <c:ptCount val="32"/>
                <c:pt idx="0">
                  <c:v>49.420953406948556</c:v>
                </c:pt>
                <c:pt idx="1">
                  <c:v>50.638721028073128</c:v>
                </c:pt>
                <c:pt idx="2">
                  <c:v>56.995581737849776</c:v>
                </c:pt>
                <c:pt idx="3">
                  <c:v>57.242063492063487</c:v>
                </c:pt>
                <c:pt idx="4">
                  <c:v>57.416390094460048</c:v>
                </c:pt>
                <c:pt idx="5">
                  <c:v>59.775500244021472</c:v>
                </c:pt>
                <c:pt idx="6">
                  <c:v>61.708394698085421</c:v>
                </c:pt>
                <c:pt idx="7">
                  <c:v>62.437177036879731</c:v>
                </c:pt>
                <c:pt idx="8">
                  <c:v>63.792118789263277</c:v>
                </c:pt>
                <c:pt idx="9">
                  <c:v>63.924298115273324</c:v>
                </c:pt>
                <c:pt idx="10">
                  <c:v>64.24346968950222</c:v>
                </c:pt>
                <c:pt idx="11">
                  <c:v>65.610397196261687</c:v>
                </c:pt>
                <c:pt idx="12">
                  <c:v>65.740395374860128</c:v>
                </c:pt>
                <c:pt idx="13">
                  <c:v>67.333654773384765</c:v>
                </c:pt>
                <c:pt idx="14">
                  <c:v>68.101545253863137</c:v>
                </c:pt>
                <c:pt idx="15">
                  <c:v>69.758495405001071</c:v>
                </c:pt>
                <c:pt idx="16">
                  <c:v>71.531315552891812</c:v>
                </c:pt>
                <c:pt idx="17">
                  <c:v>72.995904037448796</c:v>
                </c:pt>
                <c:pt idx="18">
                  <c:v>73.044524669073411</c:v>
                </c:pt>
                <c:pt idx="19">
                  <c:v>73.440088348978463</c:v>
                </c:pt>
                <c:pt idx="20">
                  <c:v>74.145120934111759</c:v>
                </c:pt>
                <c:pt idx="21">
                  <c:v>74.499089253187606</c:v>
                </c:pt>
                <c:pt idx="22">
                  <c:v>74.519360953154617</c:v>
                </c:pt>
                <c:pt idx="23">
                  <c:v>75.498392282958207</c:v>
                </c:pt>
                <c:pt idx="24">
                  <c:v>75.583782396715421</c:v>
                </c:pt>
                <c:pt idx="25">
                  <c:v>75.660639777468703</c:v>
                </c:pt>
                <c:pt idx="26">
                  <c:v>76.452948736255891</c:v>
                </c:pt>
                <c:pt idx="27">
                  <c:v>76.489404238304687</c:v>
                </c:pt>
                <c:pt idx="28">
                  <c:v>76.767137903440926</c:v>
                </c:pt>
                <c:pt idx="29">
                  <c:v>77.540618031220134</c:v>
                </c:pt>
                <c:pt idx="30">
                  <c:v>80.341151385927503</c:v>
                </c:pt>
                <c:pt idx="31">
                  <c:v>80.429594272076372</c:v>
                </c:pt>
              </c:numCache>
            </c:numRef>
          </c:val>
        </c:ser>
        <c:ser>
          <c:idx val="1"/>
          <c:order val="1"/>
          <c:tx>
            <c:strRef>
              <c:f>'Data Fig 7a &amp; Fig 7b'!$I$5</c:f>
              <c:strCache>
                <c:ptCount val="1"/>
                <c:pt idx="0">
                  <c:v>Rest of UK*</c:v>
                </c:pt>
              </c:strCache>
            </c:strRef>
          </c:tx>
          <c:spPr>
            <a:solidFill>
              <a:srgbClr val="E9D4E8"/>
            </a:solidFill>
            <a:ln w="12700">
              <a:noFill/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 7a &amp; Fig 7b'!$G$7:$G$38</c:f>
              <c:strCache>
                <c:ptCount val="32"/>
                <c:pt idx="0">
                  <c:v>Dumfries &amp; Galloway</c:v>
                </c:pt>
                <c:pt idx="1">
                  <c:v>Edinburgh, City of</c:v>
                </c:pt>
                <c:pt idx="2">
                  <c:v>Shetland Islands</c:v>
                </c:pt>
                <c:pt idx="3">
                  <c:v>Moray</c:v>
                </c:pt>
                <c:pt idx="4">
                  <c:v>Scottish Borders</c:v>
                </c:pt>
                <c:pt idx="5">
                  <c:v>Fife</c:v>
                </c:pt>
                <c:pt idx="6">
                  <c:v>Orkney Islands</c:v>
                </c:pt>
                <c:pt idx="7">
                  <c:v>Glasgow City**</c:v>
                </c:pt>
                <c:pt idx="8">
                  <c:v>Highland</c:v>
                </c:pt>
                <c:pt idx="9">
                  <c:v>Aberdeen City</c:v>
                </c:pt>
                <c:pt idx="10">
                  <c:v>Argyll &amp; Bute</c:v>
                </c:pt>
                <c:pt idx="11">
                  <c:v>Dundee City</c:v>
                </c:pt>
                <c:pt idx="12">
                  <c:v>Perth &amp; Kinross</c:v>
                </c:pt>
                <c:pt idx="13">
                  <c:v>Aberdeenshire</c:v>
                </c:pt>
                <c:pt idx="14">
                  <c:v>Eilean Siar</c:v>
                </c:pt>
                <c:pt idx="15">
                  <c:v>Stirling</c:v>
                </c:pt>
                <c:pt idx="16">
                  <c:v>South Ayrshire</c:v>
                </c:pt>
                <c:pt idx="17">
                  <c:v>East Lothian</c:v>
                </c:pt>
                <c:pt idx="18">
                  <c:v>East Ayrshire</c:v>
                </c:pt>
                <c:pt idx="19">
                  <c:v>Clackmannanshire</c:v>
                </c:pt>
                <c:pt idx="20">
                  <c:v>West Lothian</c:v>
                </c:pt>
                <c:pt idx="21">
                  <c:v>Inverclyde</c:v>
                </c:pt>
                <c:pt idx="22">
                  <c:v>North Ayrshire</c:v>
                </c:pt>
                <c:pt idx="23">
                  <c:v>Renfrewshire</c:v>
                </c:pt>
                <c:pt idx="24">
                  <c:v>South Lanarkshire</c:v>
                </c:pt>
                <c:pt idx="25">
                  <c:v>Angus</c:v>
                </c:pt>
                <c:pt idx="26">
                  <c:v>North Lanarkshire</c:v>
                </c:pt>
                <c:pt idx="27">
                  <c:v>Midlothian</c:v>
                </c:pt>
                <c:pt idx="28">
                  <c:v>Falkirk</c:v>
                </c:pt>
                <c:pt idx="29">
                  <c:v>East Dunbartonshire</c:v>
                </c:pt>
                <c:pt idx="30">
                  <c:v>West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'Data Fig 7a &amp; Fig 7b'!$I$7:$I$38</c:f>
              <c:numCache>
                <c:formatCode>0</c:formatCode>
                <c:ptCount val="32"/>
                <c:pt idx="0">
                  <c:v>37.678427147858869</c:v>
                </c:pt>
                <c:pt idx="1">
                  <c:v>29.511206303067389</c:v>
                </c:pt>
                <c:pt idx="2">
                  <c:v>29.749631811487482</c:v>
                </c:pt>
                <c:pt idx="3">
                  <c:v>32.109788359788361</c:v>
                </c:pt>
                <c:pt idx="4">
                  <c:v>30.942047485320401</c:v>
                </c:pt>
                <c:pt idx="5">
                  <c:v>25.387994143484626</c:v>
                </c:pt>
                <c:pt idx="6">
                  <c:v>28.276877761413843</c:v>
                </c:pt>
                <c:pt idx="7">
                  <c:v>20.209527854463087</c:v>
                </c:pt>
                <c:pt idx="8">
                  <c:v>24.685893774985722</c:v>
                </c:pt>
                <c:pt idx="9">
                  <c:v>18.589192148275593</c:v>
                </c:pt>
                <c:pt idx="10">
                  <c:v>24.051256776737308</c:v>
                </c:pt>
                <c:pt idx="11">
                  <c:v>19.509345794392523</c:v>
                </c:pt>
                <c:pt idx="12">
                  <c:v>19.787392763894069</c:v>
                </c:pt>
                <c:pt idx="13">
                  <c:v>21.323529411764707</c:v>
                </c:pt>
                <c:pt idx="14">
                  <c:v>23.06843267108168</c:v>
                </c:pt>
                <c:pt idx="15">
                  <c:v>16.050438127805087</c:v>
                </c:pt>
                <c:pt idx="16">
                  <c:v>18.429727299970033</c:v>
                </c:pt>
                <c:pt idx="17">
                  <c:v>17.905207723815096</c:v>
                </c:pt>
                <c:pt idx="18">
                  <c:v>18.922984356197354</c:v>
                </c:pt>
                <c:pt idx="19">
                  <c:v>18.056322473771395</c:v>
                </c:pt>
                <c:pt idx="20">
                  <c:v>15.55462885738115</c:v>
                </c:pt>
                <c:pt idx="21">
                  <c:v>17.486338797814209</c:v>
                </c:pt>
                <c:pt idx="22">
                  <c:v>17.303005686433796</c:v>
                </c:pt>
                <c:pt idx="23">
                  <c:v>15.155412647374062</c:v>
                </c:pt>
                <c:pt idx="24">
                  <c:v>14.908904285347704</c:v>
                </c:pt>
                <c:pt idx="25">
                  <c:v>15.632823365785814</c:v>
                </c:pt>
                <c:pt idx="26">
                  <c:v>14.151078109381693</c:v>
                </c:pt>
                <c:pt idx="27">
                  <c:v>15.913634546181527</c:v>
                </c:pt>
                <c:pt idx="28">
                  <c:v>15.070685516137635</c:v>
                </c:pt>
                <c:pt idx="29">
                  <c:v>15.769353297228417</c:v>
                </c:pt>
                <c:pt idx="30">
                  <c:v>13.347547974413645</c:v>
                </c:pt>
                <c:pt idx="31">
                  <c:v>13.53562904875554</c:v>
                </c:pt>
              </c:numCache>
            </c:numRef>
          </c:val>
        </c:ser>
        <c:ser>
          <c:idx val="2"/>
          <c:order val="2"/>
          <c:tx>
            <c:strRef>
              <c:f>'Data Fig 7a &amp; Fig 7b'!$J$5</c:f>
              <c:strCache>
                <c:ptCount val="1"/>
                <c:pt idx="0">
                  <c:v>Overseas**</c:v>
                </c:pt>
              </c:strCache>
            </c:strRef>
          </c:tx>
          <c:spPr>
            <a:solidFill>
              <a:srgbClr val="C893C7"/>
            </a:solidFill>
            <a:ln w="12700">
              <a:noFill/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 7a &amp; Fig 7b'!$G$7:$G$38</c:f>
              <c:strCache>
                <c:ptCount val="32"/>
                <c:pt idx="0">
                  <c:v>Dumfries &amp; Galloway</c:v>
                </c:pt>
                <c:pt idx="1">
                  <c:v>Edinburgh, City of</c:v>
                </c:pt>
                <c:pt idx="2">
                  <c:v>Shetland Islands</c:v>
                </c:pt>
                <c:pt idx="3">
                  <c:v>Moray</c:v>
                </c:pt>
                <c:pt idx="4">
                  <c:v>Scottish Borders</c:v>
                </c:pt>
                <c:pt idx="5">
                  <c:v>Fife</c:v>
                </c:pt>
                <c:pt idx="6">
                  <c:v>Orkney Islands</c:v>
                </c:pt>
                <c:pt idx="7">
                  <c:v>Glasgow City**</c:v>
                </c:pt>
                <c:pt idx="8">
                  <c:v>Highland</c:v>
                </c:pt>
                <c:pt idx="9">
                  <c:v>Aberdeen City</c:v>
                </c:pt>
                <c:pt idx="10">
                  <c:v>Argyll &amp; Bute</c:v>
                </c:pt>
                <c:pt idx="11">
                  <c:v>Dundee City</c:v>
                </c:pt>
                <c:pt idx="12">
                  <c:v>Perth &amp; Kinross</c:v>
                </c:pt>
                <c:pt idx="13">
                  <c:v>Aberdeenshire</c:v>
                </c:pt>
                <c:pt idx="14">
                  <c:v>Eilean Siar</c:v>
                </c:pt>
                <c:pt idx="15">
                  <c:v>Stirling</c:v>
                </c:pt>
                <c:pt idx="16">
                  <c:v>South Ayrshire</c:v>
                </c:pt>
                <c:pt idx="17">
                  <c:v>East Lothian</c:v>
                </c:pt>
                <c:pt idx="18">
                  <c:v>East Ayrshire</c:v>
                </c:pt>
                <c:pt idx="19">
                  <c:v>Clackmannanshire</c:v>
                </c:pt>
                <c:pt idx="20">
                  <c:v>West Lothian</c:v>
                </c:pt>
                <c:pt idx="21">
                  <c:v>Inverclyde</c:v>
                </c:pt>
                <c:pt idx="22">
                  <c:v>North Ayrshire</c:v>
                </c:pt>
                <c:pt idx="23">
                  <c:v>Renfrewshire</c:v>
                </c:pt>
                <c:pt idx="24">
                  <c:v>South Lanarkshire</c:v>
                </c:pt>
                <c:pt idx="25">
                  <c:v>Angus</c:v>
                </c:pt>
                <c:pt idx="26">
                  <c:v>North Lanarkshire</c:v>
                </c:pt>
                <c:pt idx="27">
                  <c:v>Midlothian</c:v>
                </c:pt>
                <c:pt idx="28">
                  <c:v>Falkirk</c:v>
                </c:pt>
                <c:pt idx="29">
                  <c:v>East Dunbartonshire</c:v>
                </c:pt>
                <c:pt idx="30">
                  <c:v>West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'Data Fig 7a &amp; Fig 7b'!$J$7:$J$38</c:f>
              <c:numCache>
                <c:formatCode>0</c:formatCode>
                <c:ptCount val="32"/>
                <c:pt idx="0">
                  <c:v>12.900619445192566</c:v>
                </c:pt>
                <c:pt idx="1">
                  <c:v>19.850072668859482</c:v>
                </c:pt>
                <c:pt idx="2">
                  <c:v>13.25478645066274</c:v>
                </c:pt>
                <c:pt idx="3">
                  <c:v>10.648148148148149</c:v>
                </c:pt>
                <c:pt idx="4">
                  <c:v>11.641562420219556</c:v>
                </c:pt>
                <c:pt idx="5">
                  <c:v>14.8365056124939</c:v>
                </c:pt>
                <c:pt idx="6">
                  <c:v>10.014727540500736</c:v>
                </c:pt>
                <c:pt idx="7">
                  <c:v>17.353295108657182</c:v>
                </c:pt>
                <c:pt idx="8">
                  <c:v>11.521987435750999</c:v>
                </c:pt>
                <c:pt idx="9">
                  <c:v>17.486509736451083</c:v>
                </c:pt>
                <c:pt idx="10">
                  <c:v>11.705273533760472</c:v>
                </c:pt>
                <c:pt idx="11">
                  <c:v>14.880257009345794</c:v>
                </c:pt>
                <c:pt idx="12">
                  <c:v>14.472211861245803</c:v>
                </c:pt>
                <c:pt idx="13">
                  <c:v>11.34281581485053</c:v>
                </c:pt>
                <c:pt idx="14">
                  <c:v>8.8300220750551883</c:v>
                </c:pt>
                <c:pt idx="15">
                  <c:v>14.191066467193844</c:v>
                </c:pt>
                <c:pt idx="16">
                  <c:v>10.038957147138149</c:v>
                </c:pt>
                <c:pt idx="17">
                  <c:v>9.0988882387361016</c:v>
                </c:pt>
                <c:pt idx="18">
                  <c:v>8.0324909747292423</c:v>
                </c:pt>
                <c:pt idx="19">
                  <c:v>8.503589177250138</c:v>
                </c:pt>
                <c:pt idx="20">
                  <c:v>10.300250208507089</c:v>
                </c:pt>
                <c:pt idx="21">
                  <c:v>8.0145719489981779</c:v>
                </c:pt>
                <c:pt idx="22">
                  <c:v>8.1776333604115887</c:v>
                </c:pt>
                <c:pt idx="23">
                  <c:v>9.3461950696677381</c:v>
                </c:pt>
                <c:pt idx="24">
                  <c:v>9.507313317936875</c:v>
                </c:pt>
                <c:pt idx="25">
                  <c:v>8.7065368567454797</c:v>
                </c:pt>
                <c:pt idx="26">
                  <c:v>9.3959731543624159</c:v>
                </c:pt>
                <c:pt idx="27">
                  <c:v>7.5969612155137947</c:v>
                </c:pt>
                <c:pt idx="28">
                  <c:v>8.1621765804214466</c:v>
                </c:pt>
                <c:pt idx="29">
                  <c:v>6.6900286715514499</c:v>
                </c:pt>
                <c:pt idx="30">
                  <c:v>6.3113006396588487</c:v>
                </c:pt>
                <c:pt idx="31">
                  <c:v>6.034776679168087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25712256"/>
        <c:axId val="125713792"/>
      </c:barChart>
      <c:catAx>
        <c:axId val="125712256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713792"/>
        <c:crosses val="autoZero"/>
        <c:auto val="1"/>
        <c:lblAlgn val="ctr"/>
        <c:lblOffset val="100"/>
        <c:tickLblSkip val="1"/>
        <c:noMultiLvlLbl val="0"/>
      </c:catAx>
      <c:valAx>
        <c:axId val="12571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out-migrants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712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862710734825855"/>
          <c:y val="0.94881986868072388"/>
          <c:w val="0.60934975604538466"/>
          <c:h val="2.796649330694378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8: Proportion of males and females by Council area, mid-2014</a:t>
            </a:r>
          </a:p>
        </c:rich>
      </c:tx>
      <c:layout>
        <c:manualLayout>
          <c:xMode val="edge"/>
          <c:yMode val="edge"/>
          <c:x val="0.16408135125818682"/>
          <c:y val="1.920903954802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354705274043431E-2"/>
          <c:y val="7.1186440677966104E-2"/>
          <c:w val="0.83557394002068253"/>
          <c:h val="0.62542372881355934"/>
        </c:manualLayout>
      </c:layout>
      <c:barChart>
        <c:barDir val="col"/>
        <c:grouping val="clustered"/>
        <c:varyColors val="0"/>
        <c:ser>
          <c:idx val="0"/>
          <c:order val="0"/>
          <c:tx>
            <c:v>Sex ratio</c:v>
          </c:tx>
          <c:spPr>
            <a:solidFill>
              <a:srgbClr val="90278E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C2CD9D"/>
              </a:solidFill>
            </c:spPr>
          </c:dPt>
          <c:dPt>
            <c:idx val="16"/>
            <c:invertIfNegative val="0"/>
            <c:bubble3D val="0"/>
          </c:dPt>
          <c:cat>
            <c:strRef>
              <c:f>'Data Fig8'!$A$5:$A$37</c:f>
              <c:strCache>
                <c:ptCount val="33"/>
                <c:pt idx="0">
                  <c:v>Shetland Islands</c:v>
                </c:pt>
                <c:pt idx="1">
                  <c:v>Orkney Islands</c:v>
                </c:pt>
                <c:pt idx="2">
                  <c:v>Aberdeenshire</c:v>
                </c:pt>
                <c:pt idx="3">
                  <c:v>Aberdeen City</c:v>
                </c:pt>
                <c:pt idx="4">
                  <c:v>Argyll &amp; Bute</c:v>
                </c:pt>
                <c:pt idx="5">
                  <c:v>Eilean Siar</c:v>
                </c:pt>
                <c:pt idx="6">
                  <c:v>Moray</c:v>
                </c:pt>
                <c:pt idx="7">
                  <c:v>Clackmannanshire</c:v>
                </c:pt>
                <c:pt idx="8">
                  <c:v>West Lothian</c:v>
                </c:pt>
                <c:pt idx="9">
                  <c:v>Highland</c:v>
                </c:pt>
                <c:pt idx="10">
                  <c:v>Falkirk</c:v>
                </c:pt>
                <c:pt idx="11">
                  <c:v>Perth &amp; Kinross</c:v>
                </c:pt>
                <c:pt idx="12">
                  <c:v>Edinburgh, City of</c:v>
                </c:pt>
                <c:pt idx="13">
                  <c:v>Angus</c:v>
                </c:pt>
                <c:pt idx="14">
                  <c:v>Dumfries &amp; Galloway</c:v>
                </c:pt>
                <c:pt idx="15">
                  <c:v>SCOTLAND</c:v>
                </c:pt>
                <c:pt idx="16">
                  <c:v>Scottish Borders</c:v>
                </c:pt>
                <c:pt idx="17">
                  <c:v>Fife</c:v>
                </c:pt>
                <c:pt idx="18">
                  <c:v>East Ayrshire</c:v>
                </c:pt>
                <c:pt idx="19">
                  <c:v>East Dunbartonshire </c:v>
                </c:pt>
                <c:pt idx="20">
                  <c:v>Glasgow City</c:v>
                </c:pt>
                <c:pt idx="21">
                  <c:v>North Lanarkshire</c:v>
                </c:pt>
                <c:pt idx="22">
                  <c:v>Midlothian</c:v>
                </c:pt>
                <c:pt idx="23">
                  <c:v>Dundee City</c:v>
                </c:pt>
                <c:pt idx="24">
                  <c:v>South Lanarkshire</c:v>
                </c:pt>
                <c:pt idx="25">
                  <c:v>Renfrewshire</c:v>
                </c:pt>
                <c:pt idx="26">
                  <c:v>Stirling</c:v>
                </c:pt>
                <c:pt idx="27">
                  <c:v>East Lothian</c:v>
                </c:pt>
                <c:pt idx="28">
                  <c:v>Inverclyde</c:v>
                </c:pt>
                <c:pt idx="29">
                  <c:v>South Ayrshire</c:v>
                </c:pt>
                <c:pt idx="30">
                  <c:v>East Renfrewshire</c:v>
                </c:pt>
                <c:pt idx="31">
                  <c:v>West Dunbartonshire</c:v>
                </c:pt>
                <c:pt idx="32">
                  <c:v>North Ayrshire</c:v>
                </c:pt>
              </c:strCache>
            </c:strRef>
          </c:cat>
          <c:val>
            <c:numRef>
              <c:f>'Data Fig8'!$G$5:$G$37</c:f>
              <c:numCache>
                <c:formatCode>#,##0_ ;\-#,##0\ </c:formatCode>
                <c:ptCount val="33"/>
                <c:pt idx="0">
                  <c:v>103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97</c:v>
                </c:pt>
                <c:pt idx="6">
                  <c:v>97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95</c:v>
                </c:pt>
                <c:pt idx="13">
                  <c:v>95</c:v>
                </c:pt>
                <c:pt idx="14">
                  <c:v>94</c:v>
                </c:pt>
                <c:pt idx="15">
                  <c:v>94</c:v>
                </c:pt>
                <c:pt idx="16">
                  <c:v>94</c:v>
                </c:pt>
                <c:pt idx="17">
                  <c:v>94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94</c:v>
                </c:pt>
                <c:pt idx="22">
                  <c:v>93</c:v>
                </c:pt>
                <c:pt idx="23">
                  <c:v>93</c:v>
                </c:pt>
                <c:pt idx="24">
                  <c:v>93</c:v>
                </c:pt>
                <c:pt idx="25">
                  <c:v>93</c:v>
                </c:pt>
                <c:pt idx="26">
                  <c:v>92</c:v>
                </c:pt>
                <c:pt idx="27">
                  <c:v>92</c:v>
                </c:pt>
                <c:pt idx="28">
                  <c:v>91</c:v>
                </c:pt>
                <c:pt idx="29">
                  <c:v>91</c:v>
                </c:pt>
                <c:pt idx="30">
                  <c:v>91</c:v>
                </c:pt>
                <c:pt idx="31">
                  <c:v>91</c:v>
                </c:pt>
                <c:pt idx="32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5879040"/>
        <c:axId val="125880960"/>
      </c:barChart>
      <c:catAx>
        <c:axId val="12587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 Area</a:t>
                </a:r>
              </a:p>
            </c:rich>
          </c:tx>
          <c:layout>
            <c:manualLayout>
              <c:xMode val="edge"/>
              <c:yMode val="edge"/>
              <c:x val="0.43428120088918565"/>
              <c:y val="0.9253719471506739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880960"/>
        <c:crosses val="autoZero"/>
        <c:auto val="0"/>
        <c:lblAlgn val="ctr"/>
        <c:lblOffset val="100"/>
        <c:noMultiLvlLbl val="0"/>
      </c:catAx>
      <c:valAx>
        <c:axId val="125880960"/>
        <c:scaling>
          <c:orientation val="minMax"/>
          <c:max val="104"/>
          <c:min val="86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males per 100 females</a:t>
                </a:r>
              </a:p>
            </c:rich>
          </c:tx>
          <c:layout>
            <c:manualLayout>
              <c:xMode val="edge"/>
              <c:yMode val="edge"/>
              <c:x val="9.3071354705274046E-3"/>
              <c:y val="0.1649717514124293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879040"/>
        <c:crosses val="autoZero"/>
        <c:crossBetween val="between"/>
        <c:majorUnit val="2"/>
        <c:minorUnit val="0.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Footer>&amp;L&amp;8© Crown Copyright 2015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2015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2015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1"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&amp;L&amp;8© Crown Copyright 2015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2015</oddFooter>
  </headerFooter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2015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Footer>&amp;L&amp;8© Crown Copyright 2015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2015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Footer>&amp;L&amp;8© Crown Copyright 2015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Footer>&amp;L&amp;8© Crown Copyright 2015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&amp;L&amp;8© Crown Copyright 2015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&amp;L&amp;8© Crown Copyright 2015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&amp;L&amp;8© Crown Copyright 2015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7"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91550" cy="5857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6067425" cy="87725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0.95311</cdr:y>
    </cdr:from>
    <cdr:to>
      <cdr:x>0.99843</cdr:x>
      <cdr:y>1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8324850"/>
          <a:ext cx="6038850" cy="409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Footnote</a:t>
          </a: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1) This chart shows the proportion of the total population of each Council area who have moved into or out of that area since mid-2013 (including those who moved within Scotland, to and from the rest of the UK, and to and from overseas).</a:t>
          </a:r>
          <a:endParaRPr lang="en-GB" sz="8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6067425" cy="87725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0.92919</cdr:y>
    </cdr:from>
    <cdr:to>
      <cdr:x>0.34961</cdr:x>
      <cdr:y>1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8151342"/>
          <a:ext cx="2124539" cy="621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Footnotes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*  Excludes moves from the armed forces.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** Includes asylum seekers.</a:t>
          </a:r>
        </a:p>
        <a:p xmlns:a="http://schemas.openxmlformats.org/drawingml/2006/main">
          <a:pPr algn="l" rtl="0">
            <a:defRPr sz="1000"/>
          </a:pPr>
          <a:r>
            <a:rPr lang="en-GB" sz="800">
              <a:latin typeface="Arial" pitchFamily="34" charset="0"/>
              <a:cs typeface="Arial" pitchFamily="34" charset="0"/>
            </a:rPr>
            <a:t>Rounded figures are used and so may not add up to 100%.</a:t>
          </a:r>
        </a:p>
        <a:p xmlns:a="http://schemas.openxmlformats.org/drawingml/2006/main">
          <a:pPr algn="l" rtl="0">
            <a:defRPr sz="1000"/>
          </a:pPr>
          <a:endParaRPr lang="en-GB" sz="800"/>
        </a:p>
      </cdr:txBody>
    </cdr:sp>
  </cdr:relSizeAnchor>
  <cdr:relSizeAnchor xmlns:cdr="http://schemas.openxmlformats.org/drawingml/2006/chartDrawing">
    <cdr:from>
      <cdr:x>0.3652</cdr:x>
      <cdr:y>0.97388</cdr:y>
    </cdr:from>
    <cdr:to>
      <cdr:x>0.87304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19325" y="8524875"/>
          <a:ext cx="30861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6067425" cy="87725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0.00052</cdr:x>
      <cdr:y>0.92839</cdr:y>
    </cdr:from>
    <cdr:to>
      <cdr:x>0.35013</cdr:x>
      <cdr:y>0.9992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5" y="8108950"/>
          <a:ext cx="2114549" cy="618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Footnotes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*  Excludes moves to the armed forces.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** Includes asylum seekers leaving Scotland.</a:t>
          </a:r>
        </a:p>
        <a:p xmlns:a="http://schemas.openxmlformats.org/drawingml/2006/main">
          <a:pPr algn="l" rtl="0">
            <a:defRPr sz="1000"/>
          </a:pPr>
          <a:r>
            <a:rPr lang="en-GB" sz="800">
              <a:latin typeface="Arial" pitchFamily="34" charset="0"/>
              <a:cs typeface="Arial" pitchFamily="34" charset="0"/>
            </a:rPr>
            <a:t>Rounded figures are used and so may not add up to 100%.</a:t>
          </a:r>
        </a:p>
        <a:p xmlns:a="http://schemas.openxmlformats.org/drawingml/2006/main">
          <a:pPr algn="l" rtl="0">
            <a:defRPr sz="1000"/>
          </a:pPr>
          <a:endParaRPr lang="en-GB" sz="8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0.04978</cdr:x>
      <cdr:y>0.65275</cdr:y>
    </cdr:from>
    <cdr:to>
      <cdr:x>0.08376</cdr:x>
      <cdr:y>0.69153</cdr:y>
    </cdr:to>
    <cdr:grpSp>
      <cdr:nvGrpSpPr>
        <cdr:cNvPr id="54" name="Group 53"/>
        <cdr:cNvGrpSpPr/>
      </cdr:nvGrpSpPr>
      <cdr:grpSpPr>
        <a:xfrm xmlns:a="http://schemas.openxmlformats.org/drawingml/2006/main">
          <a:off x="458507" y="3693162"/>
          <a:ext cx="312979" cy="219411"/>
          <a:chOff x="449020" y="3668292"/>
          <a:chExt cx="312979" cy="217907"/>
        </a:xfrm>
      </cdr:grpSpPr>
      <cdr:sp macro="" textlink="">
        <cdr:nvSpPr>
          <cdr:cNvPr id="94209" name="Rectangle 1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49020" y="3668292"/>
            <a:ext cx="312979" cy="217907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65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56" name="Group 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573365" y="3671102"/>
            <a:ext cx="168094" cy="196691"/>
            <a:chOff x="573365" y="3671102"/>
            <a:chExt cx="168094" cy="196691"/>
          </a:xfrm>
        </cdr:grpSpPr>
      </cdr:grpSp>
      <cdr:grpSp>
        <cdr:nvGrpSpPr>
          <cdr:cNvPr id="10062" name="Group 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573365" y="3671102"/>
            <a:ext cx="168094" cy="196691"/>
            <a:chOff x="573365" y="3671102"/>
            <a:chExt cx="168094" cy="196691"/>
          </a:xfrm>
        </cdr:grpSpPr>
        <cdr:sp macro="" textlink="">
          <cdr:nvSpPr>
            <cdr:cNvPr id="94210" name="Line 2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 flipV="1">
              <a:off x="651655" y="3825645"/>
              <a:ext cx="89804" cy="42148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 xmlns:a="http://schemas.openxmlformats.org/drawingml/2006/main"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94211" name="Line 3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 flipH="1" flipV="1">
              <a:off x="573365" y="3773662"/>
              <a:ext cx="168094" cy="51983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 xmlns:a="http://schemas.openxmlformats.org/drawingml/2006/main"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94212" name="Line 4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 flipV="1">
              <a:off x="573365" y="3720275"/>
              <a:ext cx="168094" cy="53387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 xmlns:a="http://schemas.openxmlformats.org/drawingml/2006/main"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94213" name="Line 5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 flipH="1" flipV="1">
              <a:off x="651655" y="3671102"/>
              <a:ext cx="89804" cy="49173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 xmlns:a="http://schemas.openxmlformats.org/drawingml/2006/main"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</cdr:grpSp>
  </cdr:relSizeAnchor>
  <cdr:relSizeAnchor xmlns:cdr="http://schemas.openxmlformats.org/drawingml/2006/chartDrawing">
    <cdr:from>
      <cdr:x>0.03925</cdr:x>
      <cdr:y>0.6756</cdr:y>
    </cdr:from>
    <cdr:to>
      <cdr:x>0.06092</cdr:x>
      <cdr:y>0.70777</cdr:y>
    </cdr:to>
    <cdr:sp macro="" textlink="">
      <cdr:nvSpPr>
        <cdr:cNvPr id="942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49" y="3800474"/>
          <a:ext cx="199899" cy="18097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  <a:endParaRPr lang="en-GB" sz="1200"/>
        </a:p>
      </cdr:txBody>
    </cdr:sp>
  </cdr:relSizeAnchor>
  <cdr:relSizeAnchor xmlns:cdr="http://schemas.openxmlformats.org/drawingml/2006/chartDrawing">
    <cdr:from>
      <cdr:x>0.07228</cdr:x>
      <cdr:y>0.21264</cdr:y>
    </cdr:from>
    <cdr:to>
      <cdr:x>0.90603</cdr:x>
      <cdr:y>0.21264</cdr:y>
    </cdr:to>
    <cdr:sp macro="" textlink="">
      <cdr:nvSpPr>
        <cdr:cNvPr id="9421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65786" y="1194983"/>
          <a:ext cx="767940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0.764</cdr:x>
      <cdr:y>0.2755</cdr:y>
    </cdr:from>
    <cdr:to>
      <cdr:x>0.86575</cdr:x>
      <cdr:y>0.3255</cdr:y>
    </cdr:to>
    <cdr:sp macro="" textlink="">
      <cdr:nvSpPr>
        <cdr:cNvPr id="942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6956" y="1548241"/>
          <a:ext cx="937186" cy="2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0.764</cdr:x>
      <cdr:y>0.2755</cdr:y>
    </cdr:from>
    <cdr:to>
      <cdr:x>0.85925</cdr:x>
      <cdr:y>0.338</cdr:y>
    </cdr:to>
    <cdr:sp macro="" textlink="">
      <cdr:nvSpPr>
        <cdr:cNvPr id="9421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6956" y="1548241"/>
          <a:ext cx="877316" cy="35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0.764</cdr:x>
      <cdr:y>0.15725</cdr:y>
    </cdr:from>
    <cdr:to>
      <cdr:x>0.8515</cdr:x>
      <cdr:y>0.19675</cdr:y>
    </cdr:to>
    <cdr:sp macro="" textlink="">
      <cdr:nvSpPr>
        <cdr:cNvPr id="9421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6956" y="883706"/>
          <a:ext cx="805934" cy="2219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0.79278</cdr:x>
      <cdr:y>0.21975</cdr:y>
    </cdr:from>
    <cdr:to>
      <cdr:x>0.90583</cdr:x>
      <cdr:y>0.25906</cdr:y>
    </cdr:to>
    <cdr:sp macro="" textlink="">
      <cdr:nvSpPr>
        <cdr:cNvPr id="94219" name="Rectangle 1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2061" y="1234915"/>
          <a:ext cx="1041267" cy="2209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More females</a:t>
          </a:r>
          <a:endParaRPr lang="en-GB" sz="1200"/>
        </a:p>
      </cdr:txBody>
    </cdr:sp>
  </cdr:relSizeAnchor>
  <cdr:relSizeAnchor xmlns:cdr="http://schemas.openxmlformats.org/drawingml/2006/chartDrawing">
    <cdr:from>
      <cdr:x>0.79946</cdr:x>
      <cdr:y>0.16594</cdr:y>
    </cdr:from>
    <cdr:to>
      <cdr:x>0.911</cdr:x>
      <cdr:y>0.20488</cdr:y>
    </cdr:to>
    <cdr:sp macro="" textlink="">
      <cdr:nvSpPr>
        <cdr:cNvPr id="94220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3578" y="932563"/>
          <a:ext cx="1027359" cy="218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More males</a:t>
          </a:r>
          <a:endParaRPr lang="en-GB" sz="1200"/>
        </a:p>
      </cdr:txBody>
    </cdr:sp>
  </cdr:relSizeAnchor>
  <cdr:relSizeAnchor xmlns:cdr="http://schemas.openxmlformats.org/drawingml/2006/chartDrawing">
    <cdr:from>
      <cdr:x>0.01792</cdr:x>
      <cdr:y>0.93592</cdr:y>
    </cdr:from>
    <cdr:to>
      <cdr:x>0.35677</cdr:x>
      <cdr:y>0.98527</cdr:y>
    </cdr:to>
    <cdr:sp macro="" textlink="">
      <cdr:nvSpPr>
        <cdr:cNvPr id="31" name="Rectangle 3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885" y="5286375"/>
          <a:ext cx="3117809" cy="278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Note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scale does not use a uniform interval.</a:t>
          </a:r>
          <a:endParaRPr lang="en-GB" sz="800" b="1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0.00103</cdr:x>
      <cdr:y>0.93862</cdr:y>
    </cdr:from>
    <cdr:to>
      <cdr:x>0.34058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474" y="5247987"/>
          <a:ext cx="3124251" cy="343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 b="1">
              <a:latin typeface="Arial" panose="020B0604020202020204" pitchFamily="34" charset="0"/>
              <a:cs typeface="Arial" panose="020B0604020202020204" pitchFamily="34" charset="0"/>
            </a:rPr>
            <a:t>Note</a:t>
          </a:r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Rounded figures are used and so may not add up to 100%.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91550" cy="5857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0.00207</cdr:x>
      <cdr:y>0.91823</cdr:y>
    </cdr:from>
    <cdr:to>
      <cdr:x>0.34886</cdr:x>
      <cdr:y>0.99153</cdr:y>
    </cdr:to>
    <cdr:sp macro="" textlink="">
      <cdr:nvSpPr>
        <cdr:cNvPr id="97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45" y="5133975"/>
          <a:ext cx="3190880" cy="4098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Footnote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* April 2014 NHS Board areas.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>
              <a:effectLst/>
              <a:latin typeface="Arial" pitchFamily="34" charset="0"/>
              <a:ea typeface="+mn-ea"/>
              <a:cs typeface="Arial" pitchFamily="34" charset="0"/>
            </a:rPr>
            <a:t>Rounded figures are used and so may not add up to 100%.</a:t>
          </a:r>
          <a:endParaRPr lang="en-GB" sz="8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 rtl="0">
            <a:defRPr sz="1000"/>
          </a:pPr>
          <a:endParaRPr lang="en-GB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6067425" cy="87725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29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29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0.00085</cdr:x>
      <cdr:y>0.94549</cdr:y>
    </cdr:from>
    <cdr:to>
      <cdr:x>0.16229</cdr:x>
      <cdr:y>1</cdr:y>
    </cdr:to>
    <cdr:sp macro="" textlink="">
      <cdr:nvSpPr>
        <cdr:cNvPr id="962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83" y="5286376"/>
          <a:ext cx="1485434" cy="304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Footnote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* April 2014 NHS Board areas.</a:t>
          </a:r>
          <a:endParaRPr lang="en-GB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0.3141</cdr:x>
      <cdr:y>0.17129</cdr:y>
    </cdr:from>
    <cdr:to>
      <cdr:x>0.47059</cdr:x>
      <cdr:y>0.21044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95574" y="1000125"/>
          <a:ext cx="13430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90278E"/>
              </a:solidFill>
              <a:latin typeface="Arial"/>
              <a:cs typeface="Arial"/>
            </a:rPr>
            <a:t>Natural change</a:t>
          </a:r>
          <a:r>
            <a:rPr lang="en-GB" sz="1200" b="1" i="0" u="none" strike="noStrike" baseline="30000">
              <a:solidFill>
                <a:srgbClr val="90278E"/>
              </a:solidFill>
              <a:latin typeface="Arial"/>
              <a:cs typeface="Arial"/>
            </a:rPr>
            <a:t>1</a:t>
          </a:r>
          <a:endParaRPr lang="en-GB">
            <a:solidFill>
              <a:srgbClr val="90278E"/>
            </a:solidFill>
          </a:endParaRPr>
        </a:p>
      </cdr:txBody>
    </cdr:sp>
  </cdr:relSizeAnchor>
  <cdr:relSizeAnchor xmlns:cdr="http://schemas.openxmlformats.org/drawingml/2006/chartDrawing">
    <cdr:from>
      <cdr:x>0.31964</cdr:x>
      <cdr:y>0.677</cdr:y>
    </cdr:from>
    <cdr:to>
      <cdr:x>0.46504</cdr:x>
      <cdr:y>0.73409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43160" y="3952886"/>
          <a:ext cx="1247826" cy="333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C893C7"/>
              </a:solidFill>
              <a:latin typeface="Arial" pitchFamily="34" charset="0"/>
              <a:cs typeface="Arial" pitchFamily="34" charset="0"/>
            </a:rPr>
            <a:t>Net migration</a:t>
          </a:r>
          <a:r>
            <a:rPr lang="en-GB" sz="1200" b="1" baseline="30000">
              <a:solidFill>
                <a:srgbClr val="C893C7"/>
              </a:solidFill>
              <a:latin typeface="Arial" pitchFamily="34" charset="0"/>
              <a:cs typeface="Arial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0.06104</cdr:x>
      <cdr:y>0.93475</cdr:y>
    </cdr:from>
    <cdr:to>
      <cdr:x>0.34184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23874" y="5457825"/>
          <a:ext cx="24098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0.03774</cdr:x>
      <cdr:y>0.89723</cdr:y>
    </cdr:from>
    <cdr:to>
      <cdr:x>0.34739</cdr:x>
      <cdr:y>0.98858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23850" y="5238750"/>
          <a:ext cx="265747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0.05438</cdr:x>
      <cdr:y>0.84339</cdr:y>
    </cdr:from>
    <cdr:to>
      <cdr:x>0.16093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66725" y="53625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0.0111</cdr:x>
      <cdr:y>0.90829</cdr:y>
    </cdr:from>
    <cdr:to>
      <cdr:x>0.33074</cdr:x>
      <cdr:y>0.99835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95260" y="5320672"/>
          <a:ext cx="2743159" cy="5275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 b="1" baseline="0">
              <a:latin typeface="Arial" pitchFamily="34" charset="0"/>
              <a:cs typeface="Arial" pitchFamily="34" charset="0"/>
            </a:rPr>
            <a:t>Footnotes</a:t>
          </a:r>
        </a:p>
        <a:p xmlns:a="http://schemas.openxmlformats.org/drawingml/2006/main">
          <a:r>
            <a:rPr lang="en-GB" sz="800" baseline="0">
              <a:latin typeface="Arial" pitchFamily="34" charset="0"/>
              <a:cs typeface="Arial" pitchFamily="34" charset="0"/>
            </a:rPr>
            <a:t>1) Births minus deaths.</a:t>
          </a:r>
        </a:p>
        <a:p xmlns:a="http://schemas.openxmlformats.org/drawingml/2006/main">
          <a:r>
            <a:rPr lang="en-GB" sz="800" baseline="0">
              <a:latin typeface="Arial" pitchFamily="34" charset="0"/>
              <a:cs typeface="Arial" pitchFamily="34" charset="0"/>
            </a:rPr>
            <a:t>2) Inward minus outward migration.</a:t>
          </a:r>
          <a:endParaRPr lang="en-GB" sz="800" baseline="30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0.68819</cdr:x>
      <cdr:y>0.87824</cdr:y>
    </cdr:from>
    <cdr:to>
      <cdr:x>0.74919</cdr:x>
      <cdr:y>0.91049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6821" y="4940393"/>
          <a:ext cx="562569" cy="181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0.08996</cdr:x>
      <cdr:y>0.34915</cdr:y>
    </cdr:from>
    <cdr:to>
      <cdr:x>0.27921</cdr:x>
      <cdr:y>0.40678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8625" y="1962136"/>
          <a:ext cx="1743120" cy="3238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90278E"/>
              </a:solidFill>
              <a:latin typeface="Arial" pitchFamily="34" charset="0"/>
              <a:cs typeface="Arial" pitchFamily="34" charset="0"/>
            </a:rPr>
            <a:t>In from the rest of the UK</a:t>
          </a:r>
        </a:p>
      </cdr:txBody>
    </cdr:sp>
  </cdr:relSizeAnchor>
  <cdr:relSizeAnchor xmlns:cdr="http://schemas.openxmlformats.org/drawingml/2006/chartDrawing">
    <cdr:from>
      <cdr:x>0.08583</cdr:x>
      <cdr:y>0.19492</cdr:y>
    </cdr:from>
    <cdr:to>
      <cdr:x>0.25853</cdr:x>
      <cdr:y>0.25593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90529" y="1095400"/>
          <a:ext cx="1590684" cy="342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C893C7"/>
              </a:solidFill>
              <a:latin typeface="Arial" pitchFamily="34" charset="0"/>
              <a:cs typeface="Arial" pitchFamily="34" charset="0"/>
            </a:rPr>
            <a:t>Out to the rest of the UK</a:t>
          </a:r>
        </a:p>
      </cdr:txBody>
    </cdr:sp>
  </cdr:relSizeAnchor>
  <cdr:relSizeAnchor xmlns:cdr="http://schemas.openxmlformats.org/drawingml/2006/chartDrawing">
    <cdr:from>
      <cdr:x>0.07756</cdr:x>
      <cdr:y>0.56779</cdr:y>
    </cdr:from>
    <cdr:to>
      <cdr:x>0.22544</cdr:x>
      <cdr:y>0.61186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14394" y="3190851"/>
          <a:ext cx="1362074" cy="247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C2CD9D"/>
              </a:solidFill>
              <a:latin typeface="Arial"/>
              <a:cs typeface="Arial"/>
            </a:rPr>
            <a:t>Out to overseas</a:t>
          </a:r>
          <a:endParaRPr lang="en-GB">
            <a:solidFill>
              <a:srgbClr val="C2CD9D"/>
            </a:solidFill>
          </a:endParaRPr>
        </a:p>
      </cdr:txBody>
    </cdr:sp>
  </cdr:relSizeAnchor>
  <cdr:relSizeAnchor xmlns:cdr="http://schemas.openxmlformats.org/drawingml/2006/chartDrawing">
    <cdr:from>
      <cdr:x>0.07859</cdr:x>
      <cdr:y>0.76609</cdr:y>
    </cdr:from>
    <cdr:to>
      <cdr:x>0.20993</cdr:x>
      <cdr:y>0.82372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23889" y="4305260"/>
          <a:ext cx="1209730" cy="3238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 b="1" baseline="0">
              <a:solidFill>
                <a:srgbClr val="859A3B"/>
              </a:solidFill>
              <a:latin typeface="Arial" pitchFamily="34" charset="0"/>
              <a:cs typeface="Arial" pitchFamily="34" charset="0"/>
            </a:rPr>
            <a:t>In from overseas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91550" cy="5857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0.23419</cdr:x>
      <cdr:y>0.14111</cdr:y>
    </cdr:from>
    <cdr:to>
      <cdr:x>0.29745</cdr:x>
      <cdr:y>0.18842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09782" y="823907"/>
          <a:ext cx="542899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 b="1">
              <a:latin typeface="Arial" pitchFamily="34" charset="0"/>
              <a:cs typeface="Arial" pitchFamily="34" charset="0"/>
            </a:rPr>
            <a:t>Males</a:t>
          </a:r>
        </a:p>
      </cdr:txBody>
    </cdr:sp>
  </cdr:relSizeAnchor>
  <cdr:relSizeAnchor xmlns:cdr="http://schemas.openxmlformats.org/drawingml/2006/chartDrawing">
    <cdr:from>
      <cdr:x>0.77025</cdr:x>
      <cdr:y>0.13784</cdr:y>
    </cdr:from>
    <cdr:to>
      <cdr:x>0.85349</cdr:x>
      <cdr:y>0.19168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10325" y="804843"/>
          <a:ext cx="714368" cy="314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 b="1">
              <a:latin typeface="Arial" pitchFamily="34" charset="0"/>
              <a:cs typeface="Arial" pitchFamily="34" charset="0"/>
            </a:rPr>
            <a:t>Females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91550" cy="58483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0.14614</cdr:x>
      <cdr:y>0.28826</cdr:y>
    </cdr:from>
    <cdr:to>
      <cdr:x>0.20964</cdr:x>
      <cdr:y>0.32201</cdr:y>
    </cdr:to>
    <cdr:sp macro="" textlink="">
      <cdr:nvSpPr>
        <cdr:cNvPr id="56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5581" y="1688568"/>
          <a:ext cx="545563" cy="197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-3%</a:t>
          </a:r>
          <a:endParaRPr lang="en-GB" sz="1200"/>
        </a:p>
      </cdr:txBody>
    </cdr:sp>
  </cdr:relSizeAnchor>
  <cdr:relSizeAnchor xmlns:cdr="http://schemas.openxmlformats.org/drawingml/2006/chartDrawing">
    <cdr:from>
      <cdr:x>0.28137</cdr:x>
      <cdr:y>0.26679</cdr:y>
    </cdr:from>
    <cdr:to>
      <cdr:x>0.35237</cdr:x>
      <cdr:y>0.31004</cdr:y>
    </cdr:to>
    <cdr:sp macro="" textlink="">
      <cdr:nvSpPr>
        <cdr:cNvPr id="56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7400" y="1562822"/>
          <a:ext cx="610000" cy="2533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+10%</a:t>
          </a:r>
          <a:endParaRPr lang="en-GB" sz="1200"/>
        </a:p>
      </cdr:txBody>
    </cdr:sp>
  </cdr:relSizeAnchor>
  <cdr:relSizeAnchor xmlns:cdr="http://schemas.openxmlformats.org/drawingml/2006/chartDrawing">
    <cdr:from>
      <cdr:x>0.426</cdr:x>
      <cdr:y>0.1752</cdr:y>
    </cdr:from>
    <cdr:to>
      <cdr:x>0.48675</cdr:x>
      <cdr:y>0.20995</cdr:y>
    </cdr:to>
    <cdr:sp macro="" textlink="">
      <cdr:nvSpPr>
        <cdr:cNvPr id="563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0000" y="1026300"/>
          <a:ext cx="521937" cy="203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-11%</a:t>
          </a:r>
          <a:endParaRPr lang="en-GB" sz="1200"/>
        </a:p>
      </cdr:txBody>
    </cdr:sp>
  </cdr:relSizeAnchor>
  <cdr:relSizeAnchor xmlns:cdr="http://schemas.openxmlformats.org/drawingml/2006/chartDrawing">
    <cdr:from>
      <cdr:x>0.54872</cdr:x>
      <cdr:y>0.17357</cdr:y>
    </cdr:from>
    <cdr:to>
      <cdr:x>0.62847</cdr:x>
      <cdr:y>0.22357</cdr:y>
    </cdr:to>
    <cdr:sp macro="" textlink="">
      <cdr:nvSpPr>
        <cdr:cNvPr id="56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4360" y="1016763"/>
          <a:ext cx="685176" cy="292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+13%</a:t>
          </a:r>
          <a:endParaRPr lang="en-GB" sz="1200"/>
        </a:p>
      </cdr:txBody>
    </cdr:sp>
  </cdr:relSizeAnchor>
  <cdr:relSizeAnchor xmlns:cdr="http://schemas.openxmlformats.org/drawingml/2006/chartDrawing">
    <cdr:from>
      <cdr:x>0.69776</cdr:x>
      <cdr:y>0.34808</cdr:y>
    </cdr:from>
    <cdr:to>
      <cdr:x>0.76901</cdr:x>
      <cdr:y>0.38108</cdr:y>
    </cdr:to>
    <cdr:sp macro="" textlink="">
      <cdr:nvSpPr>
        <cdr:cNvPr id="56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4865" y="2039009"/>
          <a:ext cx="612148" cy="193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+17%</a:t>
          </a:r>
          <a:endParaRPr lang="en-GB" sz="1200"/>
        </a:p>
      </cdr:txBody>
    </cdr:sp>
  </cdr:relSizeAnchor>
  <cdr:relSizeAnchor xmlns:cdr="http://schemas.openxmlformats.org/drawingml/2006/chartDrawing">
    <cdr:from>
      <cdr:x>0.84341</cdr:x>
      <cdr:y>0.57321</cdr:y>
    </cdr:from>
    <cdr:to>
      <cdr:x>0.90766</cdr:x>
      <cdr:y>0.60646</cdr:y>
    </cdr:to>
    <cdr:sp macro="" textlink="">
      <cdr:nvSpPr>
        <cdr:cNvPr id="56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46183" y="3357781"/>
          <a:ext cx="552007" cy="1947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+17%</a:t>
          </a:r>
          <a:endParaRPr lang="en-GB" sz="12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tabSelected="1" workbookViewId="0">
      <selection sqref="A1:E1"/>
    </sheetView>
  </sheetViews>
  <sheetFormatPr defaultColWidth="12" defaultRowHeight="15"/>
  <cols>
    <col min="1" max="1" width="15.85546875" style="30" customWidth="1"/>
    <col min="2" max="16384" width="12" style="30"/>
  </cols>
  <sheetData>
    <row r="1" spans="1:8" ht="18" customHeight="1">
      <c r="A1" s="215" t="s">
        <v>189</v>
      </c>
      <c r="B1" s="215"/>
      <c r="C1" s="215"/>
      <c r="D1" s="215"/>
      <c r="E1" s="215"/>
    </row>
    <row r="2" spans="1:8" s="182" customFormat="1" ht="12.75">
      <c r="A2" s="211" t="s">
        <v>124</v>
      </c>
    </row>
    <row r="3" spans="1:8" s="182" customFormat="1" ht="12.75"/>
    <row r="4" spans="1:8" s="182" customFormat="1" ht="12.75">
      <c r="A4" s="211" t="s">
        <v>123</v>
      </c>
    </row>
    <row r="5" spans="1:8" s="182" customFormat="1" ht="12.75">
      <c r="A5" s="182" t="s">
        <v>125</v>
      </c>
      <c r="B5" s="217" t="s">
        <v>197</v>
      </c>
      <c r="C5" s="217"/>
      <c r="D5" s="217"/>
      <c r="E5" s="217"/>
      <c r="F5" s="217"/>
      <c r="G5" s="217"/>
      <c r="H5" s="217"/>
    </row>
    <row r="6" spans="1:8" s="182" customFormat="1" ht="12.75">
      <c r="A6" s="182" t="s">
        <v>126</v>
      </c>
      <c r="B6" s="217" t="s">
        <v>198</v>
      </c>
      <c r="C6" s="217"/>
      <c r="D6" s="217"/>
      <c r="E6" s="217"/>
      <c r="F6" s="217"/>
      <c r="G6" s="217"/>
      <c r="H6" s="217"/>
    </row>
    <row r="7" spans="1:8" s="182" customFormat="1" ht="12.75">
      <c r="A7" s="182" t="s">
        <v>127</v>
      </c>
      <c r="B7" s="217" t="s">
        <v>199</v>
      </c>
      <c r="C7" s="217"/>
      <c r="D7" s="217"/>
      <c r="E7" s="217"/>
      <c r="F7" s="217"/>
      <c r="G7" s="217"/>
      <c r="H7" s="217"/>
    </row>
    <row r="8" spans="1:8" s="182" customFormat="1" ht="12.75">
      <c r="A8" s="182" t="s">
        <v>128</v>
      </c>
      <c r="B8" s="217" t="s">
        <v>210</v>
      </c>
      <c r="C8" s="217"/>
      <c r="D8" s="217"/>
      <c r="E8" s="217"/>
      <c r="F8" s="217"/>
      <c r="G8" s="217"/>
      <c r="H8" s="217"/>
    </row>
    <row r="9" spans="1:8" s="182" customFormat="1" ht="12.75">
      <c r="A9" s="182" t="s">
        <v>144</v>
      </c>
      <c r="B9" s="217" t="s">
        <v>215</v>
      </c>
      <c r="C9" s="217"/>
      <c r="D9" s="217"/>
      <c r="E9" s="217"/>
      <c r="F9" s="217"/>
      <c r="G9" s="217"/>
      <c r="H9" s="217"/>
    </row>
    <row r="10" spans="1:8" s="182" customFormat="1" ht="12.75">
      <c r="A10" s="182" t="s">
        <v>145</v>
      </c>
      <c r="B10" s="217" t="s">
        <v>216</v>
      </c>
      <c r="C10" s="217"/>
      <c r="D10" s="217"/>
      <c r="E10" s="217"/>
      <c r="F10" s="217"/>
      <c r="G10" s="217"/>
      <c r="H10" s="217"/>
    </row>
    <row r="11" spans="1:8" s="182" customFormat="1" ht="12.75">
      <c r="A11" s="182" t="s">
        <v>200</v>
      </c>
      <c r="B11" s="217" t="s">
        <v>217</v>
      </c>
      <c r="C11" s="217"/>
      <c r="D11" s="217"/>
      <c r="E11" s="217"/>
      <c r="F11" s="217"/>
      <c r="G11" s="217"/>
      <c r="H11" s="217"/>
    </row>
    <row r="12" spans="1:8" s="182" customFormat="1" ht="12.75">
      <c r="A12" s="182" t="s">
        <v>201</v>
      </c>
      <c r="B12" s="217" t="s">
        <v>218</v>
      </c>
      <c r="C12" s="217"/>
      <c r="D12" s="217"/>
      <c r="E12" s="217"/>
      <c r="F12" s="217"/>
      <c r="G12" s="217"/>
      <c r="H12" s="217"/>
    </row>
    <row r="13" spans="1:8" s="182" customFormat="1" ht="12.75">
      <c r="A13" s="182" t="s">
        <v>181</v>
      </c>
      <c r="B13" s="217" t="s">
        <v>219</v>
      </c>
      <c r="C13" s="217"/>
      <c r="D13" s="217"/>
      <c r="E13" s="217"/>
      <c r="F13" s="217"/>
      <c r="G13" s="217"/>
      <c r="H13" s="217"/>
    </row>
    <row r="14" spans="1:8" s="182" customFormat="1" ht="12.75">
      <c r="A14" s="182" t="s">
        <v>182</v>
      </c>
      <c r="B14" s="217" t="s">
        <v>220</v>
      </c>
      <c r="C14" s="217"/>
      <c r="D14" s="217"/>
      <c r="E14" s="217"/>
      <c r="F14" s="217"/>
      <c r="G14" s="217"/>
      <c r="H14" s="217"/>
    </row>
    <row r="15" spans="1:8" s="182" customFormat="1" ht="12.75">
      <c r="A15" s="182" t="s">
        <v>202</v>
      </c>
      <c r="B15" s="217" t="s">
        <v>221</v>
      </c>
      <c r="C15" s="217"/>
      <c r="D15" s="217"/>
      <c r="E15" s="217"/>
      <c r="F15" s="217"/>
      <c r="G15" s="217"/>
      <c r="H15" s="217"/>
    </row>
    <row r="16" spans="1:8" s="182" customFormat="1" ht="12.75">
      <c r="A16" s="182" t="s">
        <v>183</v>
      </c>
      <c r="B16" s="217" t="s">
        <v>222</v>
      </c>
      <c r="C16" s="217"/>
      <c r="D16" s="217"/>
      <c r="E16" s="217"/>
      <c r="F16" s="217"/>
      <c r="G16" s="217"/>
      <c r="H16" s="217"/>
    </row>
    <row r="17" spans="1:8" s="182" customFormat="1" ht="12.75">
      <c r="A17" s="182" t="s">
        <v>203</v>
      </c>
      <c r="B17" s="217" t="s">
        <v>223</v>
      </c>
      <c r="C17" s="217"/>
      <c r="D17" s="217"/>
      <c r="E17" s="217"/>
      <c r="F17" s="217"/>
      <c r="G17" s="217"/>
      <c r="H17" s="217"/>
    </row>
    <row r="18" spans="1:8">
      <c r="A18" s="50"/>
    </row>
    <row r="19" spans="1:8">
      <c r="A19" s="214" t="s">
        <v>204</v>
      </c>
      <c r="B19" s="214"/>
      <c r="C19" s="214"/>
      <c r="D19" s="214"/>
      <c r="E19" s="214"/>
      <c r="F19" s="214"/>
      <c r="G19" s="214"/>
      <c r="H19" s="214"/>
    </row>
    <row r="20" spans="1:8">
      <c r="A20" s="50"/>
      <c r="B20" s="50"/>
    </row>
    <row r="21" spans="1:8">
      <c r="A21" s="216" t="s">
        <v>193</v>
      </c>
      <c r="B21" s="216"/>
    </row>
  </sheetData>
  <mergeCells count="16">
    <mergeCell ref="A19:H19"/>
    <mergeCell ref="A1:E1"/>
    <mergeCell ref="A21:B21"/>
    <mergeCell ref="B12:H12"/>
    <mergeCell ref="B10:H10"/>
    <mergeCell ref="B16:H16"/>
    <mergeCell ref="B17:H17"/>
    <mergeCell ref="B5:H5"/>
    <mergeCell ref="B6:H6"/>
    <mergeCell ref="B8:H8"/>
    <mergeCell ref="B14:H14"/>
    <mergeCell ref="B15:H15"/>
    <mergeCell ref="B9:H9"/>
    <mergeCell ref="B11:H11"/>
    <mergeCell ref="B13:H13"/>
    <mergeCell ref="B7:H7"/>
  </mergeCells>
  <phoneticPr fontId="4" type="noConversion"/>
  <hyperlinks>
    <hyperlink ref="B5" location="'Data Fig1'!A1" display="Estimated population of Scotland, 1951 to 2011"/>
    <hyperlink ref="B6" location="'Data Fig2'!A1" display="Natural change and net migration, 1951 to 2011"/>
    <hyperlink ref="B8" location="'Data Fig3'!A1" display="Estimated population by age and sex, mid-2011"/>
    <hyperlink ref="B9" location="'Data Fig4'!A1" display="The changing age structure of Scotland's population, mid-2001 to mid-2011"/>
    <hyperlink ref="B11" location="'Data Fig 5a &amp; Fig 5b'!A1" display="Origin of in-migrants and destination of out-migrants by Council areas, mid-2010 to mid-2011"/>
    <hyperlink ref="B13" location="'Data Fig6a &amp; 6b'!A1" display="Percentage change in population, Council areas, mid-2001 to mid-2011"/>
    <hyperlink ref="B14" location="'Data Fig7a &amp; Fig7b'!A1" display="Percentage change in population, NHS Board areas, mid-2001 to mid-2011"/>
    <hyperlink ref="B15" location="'Data Fig8'!A1" display="Age structure of Council areas, mid-2011 (ranked by percentage aged 65+)"/>
    <hyperlink ref="B16" location="'Data Fig9'!A1" display="Age structure of NHS Board areas, mid-2011 (ranked by percentage aged 65+)"/>
    <hyperlink ref="B5:H5" location="'Data Fig1'!A1" display="Estimated population of Scotland, 1954 to 2014"/>
    <hyperlink ref="B8:H8" location="'Data Fig4'!A1" display="Estimated population by age and sex, mid-2014"/>
    <hyperlink ref="B9:H9" location="'Data Fig5'!A1" display="The changing age structure of Scotland's population, mid-2004 to mid-2014"/>
    <hyperlink ref="B11:H11" location="'Data Fig 7a &amp; Fig 7b'!A1" display="Origin of in-migrants and destination of out-migrants by Council areas, mid-2013 to mid-2014"/>
    <hyperlink ref="B13:H13" location="'Data Fig9'!A1" display="Age structure of Council areas, mid-2014 (ranked by percentage aged 65+) "/>
    <hyperlink ref="B14:H14" location="'Data Fig10'!A1" display="Age structure of NHS Board areas, mid-2014 (ranked by aged 65+)"/>
    <hyperlink ref="B15:H15" location="'Data Fig11a &amp; Fig11b'!A1" display="Population density by Council area, mid-2014"/>
    <hyperlink ref="B16:H16" location="'Data Fig12a &amp; 12b'!A1" display="Percentage change in population, Council areas, mid-2004 to mid-2014"/>
    <hyperlink ref="B6:H6" location="'Data Fig2'!A1" display="Natural change and net migration, 1954 to 2014"/>
    <hyperlink ref="B7:H7" location="'Data Fig3'!A1" display="Movements to/from the rest of the UK and overseas, 1994 to 2014"/>
    <hyperlink ref="B12" location="'Data Fig8'!A1" display="Proportion of males and females by Council area, mid-2013"/>
    <hyperlink ref="B17" location="'Data Fig13a &amp; Fig13b'!A1" display="Population density by Council area, mid-2013"/>
    <hyperlink ref="B12:H12" location="'Data Fig8'!A1" display="Proportion of males and females by Council area, mid-2014"/>
    <hyperlink ref="B17:H17" location="'Data Fig13'!A1" display="Percentage change in population, NHS Board areas, mid-2004 to mid-2014"/>
    <hyperlink ref="B10" location="'Data Fig7'!A1" display="In and out migration from mid-2013 to mid-2014 as a percentage of population by Council area"/>
    <hyperlink ref="B10:H10" location="'Data Fig6'!A1" display="In and out migration from mid-2013 to mid-2014 as a percentage of population by Council area"/>
  </hyperlinks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39"/>
  <sheetViews>
    <sheetView workbookViewId="0">
      <selection sqref="A1:J1"/>
    </sheetView>
  </sheetViews>
  <sheetFormatPr defaultRowHeight="12.75"/>
  <cols>
    <col min="1" max="1" width="21.140625" style="2" customWidth="1"/>
    <col min="2" max="2" width="10.5703125" style="1" customWidth="1"/>
    <col min="3" max="3" width="9" style="1" bestFit="1" customWidth="1"/>
    <col min="4" max="4" width="10.28515625" style="1" bestFit="1" customWidth="1"/>
    <col min="5" max="5" width="8.7109375" style="1" bestFit="1" customWidth="1"/>
    <col min="6" max="6" width="9" style="1" bestFit="1" customWidth="1"/>
    <col min="7" max="8" width="8.85546875" style="1" customWidth="1"/>
    <col min="9" max="16384" width="9.140625" style="1"/>
  </cols>
  <sheetData>
    <row r="1" spans="1:13" ht="15.75">
      <c r="A1" s="218" t="s">
        <v>227</v>
      </c>
      <c r="B1" s="218"/>
      <c r="C1" s="218"/>
      <c r="D1" s="218"/>
      <c r="E1" s="218"/>
      <c r="F1" s="218"/>
      <c r="G1" s="218"/>
      <c r="H1" s="218"/>
      <c r="I1" s="218"/>
      <c r="J1" s="218"/>
      <c r="K1" s="227" t="s">
        <v>129</v>
      </c>
      <c r="L1" s="227"/>
      <c r="M1" s="227"/>
    </row>
    <row r="2" spans="1:13" ht="6.75" customHeight="1">
      <c r="B2" s="2"/>
      <c r="C2" s="2"/>
      <c r="D2" s="2"/>
      <c r="E2" s="2"/>
      <c r="F2" s="2"/>
      <c r="G2" s="2"/>
      <c r="H2" s="2"/>
    </row>
    <row r="3" spans="1:13">
      <c r="B3" s="2"/>
      <c r="C3" s="260" t="s">
        <v>207</v>
      </c>
      <c r="D3" s="260"/>
      <c r="E3" s="260"/>
      <c r="F3" s="261" t="s">
        <v>208</v>
      </c>
      <c r="G3" s="261"/>
      <c r="H3" s="261"/>
    </row>
    <row r="4" spans="1:13">
      <c r="B4" s="27" t="s">
        <v>102</v>
      </c>
      <c r="C4" s="48" t="s">
        <v>105</v>
      </c>
      <c r="D4" s="49" t="s">
        <v>103</v>
      </c>
      <c r="E4" s="43" t="s">
        <v>104</v>
      </c>
      <c r="F4" s="48" t="s">
        <v>105</v>
      </c>
      <c r="G4" s="49" t="s">
        <v>103</v>
      </c>
      <c r="H4" s="43" t="s">
        <v>104</v>
      </c>
    </row>
    <row r="5" spans="1:13">
      <c r="A5" s="27" t="s">
        <v>85</v>
      </c>
      <c r="B5" s="110">
        <v>87660</v>
      </c>
      <c r="C5" s="108">
        <v>13594</v>
      </c>
      <c r="D5" s="109">
        <v>52954</v>
      </c>
      <c r="E5" s="125">
        <v>21112</v>
      </c>
      <c r="F5" s="102">
        <v>15.507643166780744</v>
      </c>
      <c r="G5" s="103">
        <v>60.408396075747206</v>
      </c>
      <c r="H5" s="122">
        <v>24.083960757472049</v>
      </c>
    </row>
    <row r="6" spans="1:13">
      <c r="A6" s="98" t="s">
        <v>77</v>
      </c>
      <c r="B6" s="113">
        <v>149940</v>
      </c>
      <c r="C6" s="111">
        <v>23928</v>
      </c>
      <c r="D6" s="112">
        <v>90247</v>
      </c>
      <c r="E6" s="126">
        <v>35765</v>
      </c>
      <c r="F6" s="104">
        <v>15.958383353341338</v>
      </c>
      <c r="G6" s="105">
        <v>60.188742163532083</v>
      </c>
      <c r="H6" s="123">
        <v>23.852874483126584</v>
      </c>
    </row>
    <row r="7" spans="1:13">
      <c r="A7" s="98" t="s">
        <v>65</v>
      </c>
      <c r="B7" s="113">
        <v>27250</v>
      </c>
      <c r="C7" s="111">
        <v>4437</v>
      </c>
      <c r="D7" s="112">
        <v>16367</v>
      </c>
      <c r="E7" s="126">
        <v>6446</v>
      </c>
      <c r="F7" s="104">
        <v>16.282568807339452</v>
      </c>
      <c r="G7" s="105">
        <v>60.062385321100919</v>
      </c>
      <c r="H7" s="123">
        <v>23.655045871559633</v>
      </c>
    </row>
    <row r="8" spans="1:13">
      <c r="A8" s="98" t="s">
        <v>75</v>
      </c>
      <c r="B8" s="113">
        <v>112510</v>
      </c>
      <c r="C8" s="111">
        <v>17833</v>
      </c>
      <c r="D8" s="112">
        <v>68301</v>
      </c>
      <c r="E8" s="126">
        <v>26376</v>
      </c>
      <c r="F8" s="104">
        <v>15.850146653630789</v>
      </c>
      <c r="G8" s="105">
        <v>60.706603857434892</v>
      </c>
      <c r="H8" s="123">
        <v>23.443249488934317</v>
      </c>
    </row>
    <row r="9" spans="1:13">
      <c r="A9" s="98" t="s">
        <v>94</v>
      </c>
      <c r="B9" s="113">
        <v>114030</v>
      </c>
      <c r="C9" s="111">
        <v>19070</v>
      </c>
      <c r="D9" s="112">
        <v>68629</v>
      </c>
      <c r="E9" s="126">
        <v>26331</v>
      </c>
      <c r="F9" s="104">
        <v>16.723669209857057</v>
      </c>
      <c r="G9" s="105">
        <v>60.185039024818032</v>
      </c>
      <c r="H9" s="123">
        <v>23.091291765324915</v>
      </c>
    </row>
    <row r="10" spans="1:13">
      <c r="A10" s="98" t="s">
        <v>73</v>
      </c>
      <c r="B10" s="113">
        <v>116660</v>
      </c>
      <c r="C10" s="111">
        <v>19681</v>
      </c>
      <c r="D10" s="112">
        <v>71346</v>
      </c>
      <c r="E10" s="126">
        <v>25633</v>
      </c>
      <c r="F10" s="104">
        <v>16.870392593862508</v>
      </c>
      <c r="G10" s="105">
        <v>61.157208983370481</v>
      </c>
      <c r="H10" s="123">
        <v>21.972398422767014</v>
      </c>
    </row>
    <row r="11" spans="1:13">
      <c r="A11" s="98" t="s">
        <v>78</v>
      </c>
      <c r="B11" s="113">
        <v>21590</v>
      </c>
      <c r="C11" s="111">
        <v>3510</v>
      </c>
      <c r="D11" s="112">
        <v>13363</v>
      </c>
      <c r="E11" s="126">
        <v>4717</v>
      </c>
      <c r="F11" s="104">
        <v>16.257526632700326</v>
      </c>
      <c r="G11" s="105">
        <v>61.894395553496992</v>
      </c>
      <c r="H11" s="123">
        <v>21.848077813802686</v>
      </c>
    </row>
    <row r="12" spans="1:13">
      <c r="A12" s="98" t="s">
        <v>88</v>
      </c>
      <c r="B12" s="113">
        <v>148880</v>
      </c>
      <c r="C12" s="111">
        <v>24489</v>
      </c>
      <c r="D12" s="112">
        <v>91875</v>
      </c>
      <c r="E12" s="126">
        <v>32516</v>
      </c>
      <c r="F12" s="104">
        <v>16.448817839871037</v>
      </c>
      <c r="G12" s="105">
        <v>61.710773777538961</v>
      </c>
      <c r="H12" s="123">
        <v>21.840408382590006</v>
      </c>
    </row>
    <row r="13" spans="1:13">
      <c r="A13" s="98" t="s">
        <v>68</v>
      </c>
      <c r="B13" s="113">
        <v>106730</v>
      </c>
      <c r="C13" s="111">
        <v>18386</v>
      </c>
      <c r="D13" s="112">
        <v>65720</v>
      </c>
      <c r="E13" s="126">
        <v>22624</v>
      </c>
      <c r="F13" s="104">
        <v>17.226646678534621</v>
      </c>
      <c r="G13" s="105">
        <v>61.575939286048907</v>
      </c>
      <c r="H13" s="123">
        <v>21.197414035416472</v>
      </c>
    </row>
    <row r="14" spans="1:13">
      <c r="A14" s="98" t="s">
        <v>71</v>
      </c>
      <c r="B14" s="113">
        <v>136450</v>
      </c>
      <c r="C14" s="111">
        <v>23374</v>
      </c>
      <c r="D14" s="112">
        <v>84586</v>
      </c>
      <c r="E14" s="126">
        <v>28490</v>
      </c>
      <c r="F14" s="104">
        <v>17.13008427995603</v>
      </c>
      <c r="G14" s="105">
        <v>61.990472700622931</v>
      </c>
      <c r="H14" s="123">
        <v>20.879443019421036</v>
      </c>
    </row>
    <row r="15" spans="1:13">
      <c r="A15" s="98" t="s">
        <v>83</v>
      </c>
      <c r="B15" s="113">
        <v>233100</v>
      </c>
      <c r="C15" s="111">
        <v>40136</v>
      </c>
      <c r="D15" s="112">
        <v>144949</v>
      </c>
      <c r="E15" s="126">
        <v>48015</v>
      </c>
      <c r="F15" s="104">
        <v>17.21836121836122</v>
      </c>
      <c r="G15" s="105">
        <v>62.183183183183189</v>
      </c>
      <c r="H15" s="123">
        <v>20.598455598455597</v>
      </c>
    </row>
    <row r="16" spans="1:13">
      <c r="A16" s="98" t="s">
        <v>84</v>
      </c>
      <c r="B16" s="113">
        <v>94750</v>
      </c>
      <c r="C16" s="111">
        <v>16599</v>
      </c>
      <c r="D16" s="112">
        <v>59151</v>
      </c>
      <c r="E16" s="126">
        <v>19000</v>
      </c>
      <c r="F16" s="104">
        <v>17.518733509234828</v>
      </c>
      <c r="G16" s="105">
        <v>62.428496042216366</v>
      </c>
      <c r="H16" s="123">
        <v>20.052770448548813</v>
      </c>
    </row>
    <row r="17" spans="1:8">
      <c r="A17" s="98" t="s">
        <v>66</v>
      </c>
      <c r="B17" s="113">
        <v>79860</v>
      </c>
      <c r="C17" s="111">
        <v>13143</v>
      </c>
      <c r="D17" s="112">
        <v>51026</v>
      </c>
      <c r="E17" s="126">
        <v>15691</v>
      </c>
      <c r="F17" s="104">
        <v>16.457550713749061</v>
      </c>
      <c r="G17" s="105">
        <v>63.894315051339845</v>
      </c>
      <c r="H17" s="123">
        <v>19.648134234911094</v>
      </c>
    </row>
    <row r="18" spans="1:8">
      <c r="A18" s="98" t="s">
        <v>91</v>
      </c>
      <c r="B18" s="113">
        <v>367260</v>
      </c>
      <c r="C18" s="111">
        <v>64084</v>
      </c>
      <c r="D18" s="112">
        <v>232113</v>
      </c>
      <c r="E18" s="126">
        <v>71063</v>
      </c>
      <c r="F18" s="104">
        <v>17.449218537276046</v>
      </c>
      <c r="G18" s="105">
        <v>63.201274301584711</v>
      </c>
      <c r="H18" s="123">
        <v>19.349507161139247</v>
      </c>
    </row>
    <row r="19" spans="1:8">
      <c r="A19" s="98" t="s">
        <v>82</v>
      </c>
      <c r="B19" s="113">
        <v>92380</v>
      </c>
      <c r="C19" s="111">
        <v>18209</v>
      </c>
      <c r="D19" s="112">
        <v>56482</v>
      </c>
      <c r="E19" s="126">
        <v>17689</v>
      </c>
      <c r="F19" s="104">
        <v>19.710976401818574</v>
      </c>
      <c r="G19" s="105">
        <v>61.140939597315437</v>
      </c>
      <c r="H19" s="123">
        <v>19.148084000865989</v>
      </c>
    </row>
    <row r="20" spans="1:8">
      <c r="A20" s="98" t="s">
        <v>93</v>
      </c>
      <c r="B20" s="113">
        <v>102050</v>
      </c>
      <c r="C20" s="111">
        <v>18812</v>
      </c>
      <c r="D20" s="112">
        <v>63742</v>
      </c>
      <c r="E20" s="126">
        <v>19496</v>
      </c>
      <c r="F20" s="104">
        <v>18.434100930916216</v>
      </c>
      <c r="G20" s="105">
        <v>62.46153846153846</v>
      </c>
      <c r="H20" s="123">
        <v>19.104360607545321</v>
      </c>
    </row>
    <row r="21" spans="1:8">
      <c r="A21" s="98" t="s">
        <v>74</v>
      </c>
      <c r="B21" s="113">
        <v>122150</v>
      </c>
      <c r="C21" s="111">
        <v>21162</v>
      </c>
      <c r="D21" s="112">
        <v>77783</v>
      </c>
      <c r="E21" s="126">
        <v>23205</v>
      </c>
      <c r="F21" s="104">
        <v>17.324600900532133</v>
      </c>
      <c r="G21" s="105">
        <v>63.678264428980761</v>
      </c>
      <c r="H21" s="123">
        <v>18.997134670487107</v>
      </c>
    </row>
    <row r="22" spans="1:8">
      <c r="A22" s="98" t="s">
        <v>87</v>
      </c>
      <c r="B22" s="113">
        <v>91580</v>
      </c>
      <c r="C22" s="111">
        <v>15536</v>
      </c>
      <c r="D22" s="112">
        <v>59168</v>
      </c>
      <c r="E22" s="126">
        <v>16876</v>
      </c>
      <c r="F22" s="104">
        <v>16.964402708014852</v>
      </c>
      <c r="G22" s="105">
        <v>64.607993011574578</v>
      </c>
      <c r="H22" s="123">
        <v>18.42760428041057</v>
      </c>
    </row>
    <row r="23" spans="1:8">
      <c r="A23" s="98" t="s">
        <v>86</v>
      </c>
      <c r="B23" s="113">
        <v>315360</v>
      </c>
      <c r="C23" s="111">
        <v>54899</v>
      </c>
      <c r="D23" s="112">
        <v>202853</v>
      </c>
      <c r="E23" s="126">
        <v>57608</v>
      </c>
      <c r="F23" s="104">
        <v>17.408358701166922</v>
      </c>
      <c r="G23" s="105">
        <v>64.324264332825976</v>
      </c>
      <c r="H23" s="123">
        <v>18.267376966007102</v>
      </c>
    </row>
    <row r="24" spans="1:8">
      <c r="A24" s="98" t="s">
        <v>79</v>
      </c>
      <c r="B24" s="113">
        <v>51190</v>
      </c>
      <c r="C24" s="111">
        <v>9082</v>
      </c>
      <c r="D24" s="112">
        <v>32779</v>
      </c>
      <c r="E24" s="126">
        <v>9329</v>
      </c>
      <c r="F24" s="104">
        <v>17.741746434850555</v>
      </c>
      <c r="G24" s="105">
        <v>64.033991013869894</v>
      </c>
      <c r="H24" s="123">
        <v>18.224262551279548</v>
      </c>
    </row>
    <row r="25" spans="1:8">
      <c r="A25" s="98" t="s">
        <v>70</v>
      </c>
      <c r="B25" s="113">
        <v>174230</v>
      </c>
      <c r="C25" s="111">
        <v>29973</v>
      </c>
      <c r="D25" s="112">
        <v>112506</v>
      </c>
      <c r="E25" s="126">
        <v>31751</v>
      </c>
      <c r="F25" s="104">
        <v>17.203122309590771</v>
      </c>
      <c r="G25" s="105">
        <v>64.573265224129031</v>
      </c>
      <c r="H25" s="123">
        <v>18.223612466280205</v>
      </c>
    </row>
    <row r="26" spans="1:8">
      <c r="A26" s="98" t="s">
        <v>67</v>
      </c>
      <c r="B26" s="113">
        <v>23230</v>
      </c>
      <c r="C26" s="111">
        <v>4309</v>
      </c>
      <c r="D26" s="112">
        <v>14689</v>
      </c>
      <c r="E26" s="126">
        <v>4232</v>
      </c>
      <c r="F26" s="104">
        <v>18.549289711579853</v>
      </c>
      <c r="G26" s="105">
        <v>63.232888506241927</v>
      </c>
      <c r="H26" s="123">
        <v>18.217821782178216</v>
      </c>
    </row>
    <row r="27" spans="1:8">
      <c r="A27" s="98" t="s">
        <v>76</v>
      </c>
      <c r="B27" s="113">
        <v>86210</v>
      </c>
      <c r="C27" s="111">
        <v>16381</v>
      </c>
      <c r="D27" s="112">
        <v>54216</v>
      </c>
      <c r="E27" s="126">
        <v>15613</v>
      </c>
      <c r="F27" s="104">
        <v>19.001275954065651</v>
      </c>
      <c r="G27" s="105">
        <v>62.888296021343223</v>
      </c>
      <c r="H27" s="123">
        <v>18.110428024591116</v>
      </c>
    </row>
    <row r="28" spans="1:8">
      <c r="A28" s="98" t="s">
        <v>81</v>
      </c>
      <c r="B28" s="113">
        <v>5347600</v>
      </c>
      <c r="C28" s="111">
        <v>911282</v>
      </c>
      <c r="D28" s="112">
        <v>3467929</v>
      </c>
      <c r="E28" s="126">
        <v>968389</v>
      </c>
      <c r="F28" s="104">
        <v>17.040952950856457</v>
      </c>
      <c r="G28" s="105">
        <v>64.850194479766614</v>
      </c>
      <c r="H28" s="123">
        <v>18.108852569376918</v>
      </c>
    </row>
    <row r="29" spans="1:8">
      <c r="A29" s="98" t="s">
        <v>89</v>
      </c>
      <c r="B29" s="113">
        <v>157640</v>
      </c>
      <c r="C29" s="111">
        <v>28278</v>
      </c>
      <c r="D29" s="112">
        <v>101401</v>
      </c>
      <c r="E29" s="126">
        <v>27961</v>
      </c>
      <c r="F29" s="104">
        <v>17.938340522709971</v>
      </c>
      <c r="G29" s="105">
        <v>64.324410048211107</v>
      </c>
      <c r="H29" s="123">
        <v>17.737249429078915</v>
      </c>
    </row>
    <row r="30" spans="1:8">
      <c r="A30" s="98" t="s">
        <v>90</v>
      </c>
      <c r="B30" s="113">
        <v>260500</v>
      </c>
      <c r="C30" s="111">
        <v>48681</v>
      </c>
      <c r="D30" s="112">
        <v>166031</v>
      </c>
      <c r="E30" s="126">
        <v>45788</v>
      </c>
      <c r="F30" s="104">
        <v>18.687523992322458</v>
      </c>
      <c r="G30" s="105">
        <v>63.73550863723608</v>
      </c>
      <c r="H30" s="123">
        <v>17.576967370441459</v>
      </c>
    </row>
    <row r="31" spans="1:8">
      <c r="A31" s="98" t="s">
        <v>69</v>
      </c>
      <c r="B31" s="113">
        <v>89730</v>
      </c>
      <c r="C31" s="111">
        <v>15703</v>
      </c>
      <c r="D31" s="112">
        <v>58286</v>
      </c>
      <c r="E31" s="126">
        <v>15741</v>
      </c>
      <c r="F31" s="104">
        <v>17.500278613618633</v>
      </c>
      <c r="G31" s="105">
        <v>64.957093502730416</v>
      </c>
      <c r="H31" s="123">
        <v>17.542627883650951</v>
      </c>
    </row>
    <row r="32" spans="1:8">
      <c r="A32" s="98" t="s">
        <v>64</v>
      </c>
      <c r="B32" s="113">
        <v>148260</v>
      </c>
      <c r="C32" s="111">
        <v>23758</v>
      </c>
      <c r="D32" s="112">
        <v>98706</v>
      </c>
      <c r="E32" s="126">
        <v>25796</v>
      </c>
      <c r="F32" s="104">
        <v>16.024551463644947</v>
      </c>
      <c r="G32" s="105">
        <v>66.576284904896795</v>
      </c>
      <c r="H32" s="123">
        <v>17.399163631458251</v>
      </c>
    </row>
    <row r="33" spans="1:8">
      <c r="A33" s="98" t="s">
        <v>80</v>
      </c>
      <c r="B33" s="113">
        <v>337950</v>
      </c>
      <c r="C33" s="111">
        <v>63536</v>
      </c>
      <c r="D33" s="112">
        <v>219622</v>
      </c>
      <c r="E33" s="126">
        <v>54792</v>
      </c>
      <c r="F33" s="104">
        <v>18.800414262464862</v>
      </c>
      <c r="G33" s="105">
        <v>64.986536469892002</v>
      </c>
      <c r="H33" s="123">
        <v>16.213049267643143</v>
      </c>
    </row>
    <row r="34" spans="1:8">
      <c r="A34" s="98" t="s">
        <v>95</v>
      </c>
      <c r="B34" s="113">
        <v>177150</v>
      </c>
      <c r="C34" s="111">
        <v>35064</v>
      </c>
      <c r="D34" s="112">
        <v>114956</v>
      </c>
      <c r="E34" s="126">
        <v>27130</v>
      </c>
      <c r="F34" s="104">
        <v>19.793395427603723</v>
      </c>
      <c r="G34" s="105">
        <v>64.891899520180644</v>
      </c>
      <c r="H34" s="123">
        <v>15.314705052215634</v>
      </c>
    </row>
    <row r="35" spans="1:8">
      <c r="A35" s="98" t="s">
        <v>92</v>
      </c>
      <c r="B35" s="113">
        <v>492680</v>
      </c>
      <c r="C35" s="111">
        <v>75358</v>
      </c>
      <c r="D35" s="112">
        <v>343513</v>
      </c>
      <c r="E35" s="126">
        <v>73809</v>
      </c>
      <c r="F35" s="104">
        <v>15.295526508078266</v>
      </c>
      <c r="G35" s="105">
        <v>69.723349841682221</v>
      </c>
      <c r="H35" s="123">
        <v>14.981123650239505</v>
      </c>
    </row>
    <row r="36" spans="1:8">
      <c r="A36" s="98" t="s">
        <v>63</v>
      </c>
      <c r="B36" s="113">
        <v>228990</v>
      </c>
      <c r="C36" s="111">
        <v>33566</v>
      </c>
      <c r="D36" s="112">
        <v>161163</v>
      </c>
      <c r="E36" s="126">
        <v>34261</v>
      </c>
      <c r="F36" s="104">
        <v>14.658282021048954</v>
      </c>
      <c r="G36" s="105">
        <v>70.379929254552593</v>
      </c>
      <c r="H36" s="123">
        <v>14.961788724398446</v>
      </c>
    </row>
    <row r="37" spans="1:8">
      <c r="A37" s="99" t="s">
        <v>72</v>
      </c>
      <c r="B37" s="116">
        <v>599650</v>
      </c>
      <c r="C37" s="114">
        <v>96711</v>
      </c>
      <c r="D37" s="115">
        <v>419406</v>
      </c>
      <c r="E37" s="127">
        <v>83533</v>
      </c>
      <c r="F37" s="106">
        <v>16.12790794630201</v>
      </c>
      <c r="G37" s="107">
        <v>69.9417993829734</v>
      </c>
      <c r="H37" s="124">
        <v>13.93029267072459</v>
      </c>
    </row>
    <row r="38" spans="1:8">
      <c r="B38" s="4"/>
      <c r="F38" s="11"/>
      <c r="G38" s="11"/>
      <c r="H38" s="11"/>
    </row>
    <row r="39" spans="1:8">
      <c r="A39" s="239" t="s">
        <v>193</v>
      </c>
      <c r="B39" s="219"/>
    </row>
  </sheetData>
  <mergeCells count="5">
    <mergeCell ref="C3:E3"/>
    <mergeCell ref="F3:H3"/>
    <mergeCell ref="A39:B39"/>
    <mergeCell ref="A1:J1"/>
    <mergeCell ref="K1:M1"/>
  </mergeCells>
  <phoneticPr fontId="4" type="noConversion"/>
  <conditionalFormatting sqref="A5:H37">
    <cfRule type="expression" dxfId="4" priority="1" stopIfTrue="1">
      <formula>$A5="SCOTLAND"</formula>
    </cfRule>
  </conditionalFormatting>
  <hyperlinks>
    <hyperlink ref="K1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2"/>
  <sheetViews>
    <sheetView workbookViewId="0">
      <selection sqref="A1:H1"/>
    </sheetView>
  </sheetViews>
  <sheetFormatPr defaultRowHeight="12.75"/>
  <cols>
    <col min="1" max="1" width="24.85546875" style="1" customWidth="1"/>
    <col min="2" max="2" width="11.5703125" style="1" customWidth="1"/>
    <col min="3" max="8" width="10.5703125" style="1" customWidth="1"/>
    <col min="9" max="9" width="9.140625" style="1"/>
    <col min="10" max="12" width="9.5703125" style="1" bestFit="1" customWidth="1"/>
    <col min="13" max="16384" width="9.140625" style="1"/>
  </cols>
  <sheetData>
    <row r="1" spans="1:12" ht="18" customHeight="1">
      <c r="A1" s="218" t="s">
        <v>228</v>
      </c>
      <c r="B1" s="218"/>
      <c r="C1" s="218"/>
      <c r="D1" s="218"/>
      <c r="E1" s="218"/>
      <c r="F1" s="218"/>
      <c r="G1" s="218"/>
      <c r="H1" s="218"/>
      <c r="J1" s="227" t="s">
        <v>129</v>
      </c>
      <c r="K1" s="227"/>
    </row>
    <row r="2" spans="1:12" ht="6" customHeight="1">
      <c r="A2" s="2"/>
      <c r="B2" s="19"/>
      <c r="C2" s="19"/>
      <c r="D2" s="19"/>
      <c r="E2" s="19"/>
      <c r="F2" s="19"/>
      <c r="G2" s="19"/>
      <c r="H2" s="19"/>
    </row>
    <row r="3" spans="1:12">
      <c r="A3" s="19"/>
      <c r="B3" s="2"/>
      <c r="C3" s="262" t="s">
        <v>207</v>
      </c>
      <c r="D3" s="263"/>
      <c r="E3" s="263"/>
      <c r="F3" s="264" t="s">
        <v>208</v>
      </c>
      <c r="G3" s="265"/>
      <c r="H3" s="266"/>
    </row>
    <row r="4" spans="1:12">
      <c r="A4" s="19"/>
      <c r="B4" s="21" t="s">
        <v>102</v>
      </c>
      <c r="C4" s="48" t="s">
        <v>105</v>
      </c>
      <c r="D4" s="49" t="s">
        <v>103</v>
      </c>
      <c r="E4" s="43" t="s">
        <v>104</v>
      </c>
      <c r="F4" s="48" t="s">
        <v>105</v>
      </c>
      <c r="G4" s="49" t="s">
        <v>103</v>
      </c>
      <c r="H4" s="43" t="s">
        <v>104</v>
      </c>
    </row>
    <row r="5" spans="1:12" ht="15">
      <c r="A5" s="131" t="s">
        <v>77</v>
      </c>
      <c r="B5" s="38">
        <v>149940</v>
      </c>
      <c r="C5" s="37">
        <v>23928</v>
      </c>
      <c r="D5" s="37">
        <v>90247</v>
      </c>
      <c r="E5" s="37">
        <v>35765</v>
      </c>
      <c r="F5" s="39">
        <v>15.958383353341338</v>
      </c>
      <c r="G5" s="31">
        <v>60.188742163532083</v>
      </c>
      <c r="H5" s="40">
        <v>23.852874483126584</v>
      </c>
      <c r="J5" s="20"/>
      <c r="K5" s="20"/>
      <c r="L5" s="20"/>
    </row>
    <row r="6" spans="1:12" ht="15">
      <c r="A6" s="132" t="s">
        <v>96</v>
      </c>
      <c r="B6" s="129">
        <v>27250</v>
      </c>
      <c r="C6" s="128">
        <v>4437</v>
      </c>
      <c r="D6" s="128">
        <v>16367</v>
      </c>
      <c r="E6" s="128">
        <v>6446</v>
      </c>
      <c r="F6" s="41">
        <v>16.282568807339452</v>
      </c>
      <c r="G6" s="12">
        <v>60.062385321100919</v>
      </c>
      <c r="H6" s="42">
        <v>23.655045871559633</v>
      </c>
      <c r="J6" s="20"/>
      <c r="K6" s="20"/>
      <c r="L6" s="20"/>
    </row>
    <row r="7" spans="1:12" ht="15">
      <c r="A7" s="132" t="s">
        <v>106</v>
      </c>
      <c r="B7" s="129">
        <v>114030</v>
      </c>
      <c r="C7" s="128">
        <v>19070</v>
      </c>
      <c r="D7" s="128">
        <v>68629</v>
      </c>
      <c r="E7" s="128">
        <v>26331</v>
      </c>
      <c r="F7" s="41">
        <v>16.723669209857057</v>
      </c>
      <c r="G7" s="12">
        <v>60.185039024818032</v>
      </c>
      <c r="H7" s="42">
        <v>23.091291765324915</v>
      </c>
      <c r="J7" s="20"/>
      <c r="K7" s="20"/>
      <c r="L7" s="20"/>
    </row>
    <row r="8" spans="1:12" ht="15">
      <c r="A8" s="132" t="s">
        <v>99</v>
      </c>
      <c r="B8" s="129">
        <v>21590</v>
      </c>
      <c r="C8" s="128">
        <v>3510</v>
      </c>
      <c r="D8" s="128">
        <v>13363</v>
      </c>
      <c r="E8" s="128">
        <v>4717</v>
      </c>
      <c r="F8" s="41">
        <v>16.257526632700326</v>
      </c>
      <c r="G8" s="12">
        <v>61.894395553496992</v>
      </c>
      <c r="H8" s="42">
        <v>21.848077813802686</v>
      </c>
      <c r="J8" s="20"/>
      <c r="K8" s="20"/>
      <c r="L8" s="20"/>
    </row>
    <row r="9" spans="1:12" ht="15">
      <c r="A9" s="132" t="s">
        <v>83</v>
      </c>
      <c r="B9" s="129">
        <v>320760</v>
      </c>
      <c r="C9" s="128">
        <v>53730</v>
      </c>
      <c r="D9" s="128">
        <v>197903</v>
      </c>
      <c r="E9" s="128">
        <v>69127</v>
      </c>
      <c r="F9" s="41">
        <v>16.750841750841751</v>
      </c>
      <c r="G9" s="12">
        <v>61.698154383339563</v>
      </c>
      <c r="H9" s="42">
        <v>21.551003865818679</v>
      </c>
      <c r="J9" s="20"/>
      <c r="K9" s="20"/>
      <c r="L9" s="20"/>
    </row>
    <row r="10" spans="1:12" ht="15">
      <c r="A10" s="132" t="s">
        <v>98</v>
      </c>
      <c r="B10" s="129">
        <v>371110</v>
      </c>
      <c r="C10" s="128">
        <v>62369</v>
      </c>
      <c r="D10" s="128">
        <v>230670</v>
      </c>
      <c r="E10" s="128">
        <v>78071</v>
      </c>
      <c r="F10" s="41">
        <v>16.806068281641561</v>
      </c>
      <c r="G10" s="12">
        <v>62.156772924469841</v>
      </c>
      <c r="H10" s="42">
        <v>21.037158793888604</v>
      </c>
      <c r="J10" s="20"/>
      <c r="K10" s="20"/>
      <c r="L10" s="20"/>
    </row>
    <row r="11" spans="1:12" ht="15">
      <c r="A11" s="132" t="s">
        <v>109</v>
      </c>
      <c r="B11" s="129">
        <v>413800</v>
      </c>
      <c r="C11" s="128">
        <v>67928</v>
      </c>
      <c r="D11" s="128">
        <v>261927</v>
      </c>
      <c r="E11" s="128">
        <v>83945</v>
      </c>
      <c r="F11" s="41">
        <v>16.415659739004351</v>
      </c>
      <c r="G11" s="12">
        <v>63.297970033832776</v>
      </c>
      <c r="H11" s="42">
        <v>20.28637022716288</v>
      </c>
      <c r="J11" s="20"/>
      <c r="K11" s="20"/>
      <c r="L11" s="20"/>
    </row>
    <row r="12" spans="1:12" ht="15">
      <c r="A12" s="132" t="s">
        <v>91</v>
      </c>
      <c r="B12" s="129">
        <v>367260</v>
      </c>
      <c r="C12" s="128">
        <v>64084</v>
      </c>
      <c r="D12" s="128">
        <v>232113</v>
      </c>
      <c r="E12" s="128">
        <v>71063</v>
      </c>
      <c r="F12" s="41">
        <v>17.449218537276046</v>
      </c>
      <c r="G12" s="12">
        <v>63.201274301584711</v>
      </c>
      <c r="H12" s="42">
        <v>19.349507161139247</v>
      </c>
      <c r="J12" s="20"/>
      <c r="K12" s="20"/>
      <c r="L12" s="20"/>
    </row>
    <row r="13" spans="1:12" ht="15">
      <c r="A13" s="132" t="s">
        <v>97</v>
      </c>
      <c r="B13" s="129">
        <v>23230</v>
      </c>
      <c r="C13" s="128">
        <v>4309</v>
      </c>
      <c r="D13" s="128">
        <v>14689</v>
      </c>
      <c r="E13" s="128">
        <v>4232</v>
      </c>
      <c r="F13" s="41">
        <v>18.549289711579853</v>
      </c>
      <c r="G13" s="12">
        <v>63.232888506241927</v>
      </c>
      <c r="H13" s="42">
        <v>18.217821782178216</v>
      </c>
      <c r="J13" s="20"/>
      <c r="K13" s="20"/>
      <c r="L13" s="20"/>
    </row>
    <row r="14" spans="1:12" ht="15">
      <c r="A14" s="132" t="s">
        <v>81</v>
      </c>
      <c r="B14" s="134">
        <v>5347600</v>
      </c>
      <c r="C14" s="135">
        <v>911282</v>
      </c>
      <c r="D14" s="135">
        <v>3467929</v>
      </c>
      <c r="E14" s="135">
        <v>968389</v>
      </c>
      <c r="F14" s="136">
        <v>17.040952950856457</v>
      </c>
      <c r="G14" s="53">
        <v>64.850194479766614</v>
      </c>
      <c r="H14" s="137">
        <v>18.108852569376918</v>
      </c>
      <c r="J14" s="20"/>
      <c r="K14" s="20"/>
      <c r="L14" s="20"/>
    </row>
    <row r="15" spans="1:12" ht="15">
      <c r="A15" s="132" t="s">
        <v>101</v>
      </c>
      <c r="B15" s="129">
        <v>300410</v>
      </c>
      <c r="C15" s="128">
        <v>52896</v>
      </c>
      <c r="D15" s="128">
        <v>193348</v>
      </c>
      <c r="E15" s="128">
        <v>54166</v>
      </c>
      <c r="F15" s="41">
        <v>17.607935821044574</v>
      </c>
      <c r="G15" s="12">
        <v>64.361372790519624</v>
      </c>
      <c r="H15" s="42">
        <v>18.030691388435805</v>
      </c>
      <c r="J15" s="20"/>
      <c r="K15" s="20"/>
      <c r="L15" s="20"/>
    </row>
    <row r="16" spans="1:12" ht="15">
      <c r="A16" s="132" t="s">
        <v>100</v>
      </c>
      <c r="B16" s="129">
        <v>653310</v>
      </c>
      <c r="C16" s="128">
        <v>118435</v>
      </c>
      <c r="D16" s="128">
        <v>422475</v>
      </c>
      <c r="E16" s="128">
        <v>112400</v>
      </c>
      <c r="F16" s="41">
        <v>18.128453567219239</v>
      </c>
      <c r="G16" s="12">
        <v>64.666850346696066</v>
      </c>
      <c r="H16" s="42">
        <v>17.204696086084706</v>
      </c>
      <c r="J16" s="20"/>
      <c r="K16" s="20"/>
      <c r="L16" s="20"/>
    </row>
    <row r="17" spans="1:12" ht="15">
      <c r="A17" s="132" t="s">
        <v>107</v>
      </c>
      <c r="B17" s="129">
        <v>584240</v>
      </c>
      <c r="C17" s="128">
        <v>98846</v>
      </c>
      <c r="D17" s="128">
        <v>386345</v>
      </c>
      <c r="E17" s="128">
        <v>99049</v>
      </c>
      <c r="F17" s="41">
        <v>16.918732027933725</v>
      </c>
      <c r="G17" s="12">
        <v>66.127789949335892</v>
      </c>
      <c r="H17" s="42">
        <v>16.953478022730383</v>
      </c>
      <c r="J17" s="20"/>
      <c r="K17" s="20"/>
      <c r="L17" s="20"/>
    </row>
    <row r="18" spans="1:12" ht="15">
      <c r="A18" s="132" t="s">
        <v>112</v>
      </c>
      <c r="B18" s="129">
        <v>1142580</v>
      </c>
      <c r="C18" s="128">
        <v>192125</v>
      </c>
      <c r="D18" s="128">
        <v>763426</v>
      </c>
      <c r="E18" s="128">
        <v>187029</v>
      </c>
      <c r="F18" s="41">
        <v>16.815015141171735</v>
      </c>
      <c r="G18" s="12">
        <v>66.815977874634598</v>
      </c>
      <c r="H18" s="42">
        <v>16.369006984193668</v>
      </c>
      <c r="J18" s="20"/>
      <c r="K18" s="20"/>
      <c r="L18" s="20"/>
    </row>
    <row r="19" spans="1:12">
      <c r="A19" s="133" t="s">
        <v>108</v>
      </c>
      <c r="B19" s="130">
        <v>858090</v>
      </c>
      <c r="C19" s="97">
        <v>145615</v>
      </c>
      <c r="D19" s="97">
        <v>576427</v>
      </c>
      <c r="E19" s="97">
        <v>136048</v>
      </c>
      <c r="F19" s="77">
        <v>16.969665186635435</v>
      </c>
      <c r="G19" s="78">
        <v>67.175587642321901</v>
      </c>
      <c r="H19" s="79">
        <v>15.854747171042666</v>
      </c>
    </row>
    <row r="20" spans="1:12">
      <c r="B20" s="4"/>
      <c r="C20" s="4"/>
      <c r="D20" s="4"/>
      <c r="E20" s="4"/>
      <c r="F20" s="11"/>
      <c r="G20" s="11"/>
      <c r="H20" s="11"/>
      <c r="I20" s="11"/>
    </row>
    <row r="21" spans="1:12">
      <c r="A21" s="81" t="s">
        <v>168</v>
      </c>
      <c r="B21" s="4"/>
      <c r="C21" s="4"/>
      <c r="D21" s="4"/>
      <c r="E21" s="4"/>
      <c r="F21" s="11"/>
      <c r="G21" s="11"/>
      <c r="H21" s="11"/>
      <c r="I21" s="11"/>
    </row>
    <row r="22" spans="1:12">
      <c r="A22" s="142" t="s">
        <v>180</v>
      </c>
      <c r="B22" s="4"/>
      <c r="C22" s="4"/>
      <c r="D22" s="4"/>
      <c r="E22" s="4"/>
      <c r="F22" s="11"/>
      <c r="G22" s="11"/>
      <c r="H22" s="11"/>
      <c r="I22" s="11"/>
    </row>
    <row r="23" spans="1:12">
      <c r="B23" s="4"/>
      <c r="C23" s="4"/>
      <c r="D23" s="4"/>
      <c r="E23" s="4"/>
      <c r="F23" s="11"/>
      <c r="G23" s="11"/>
      <c r="H23" s="11"/>
      <c r="I23" s="11"/>
    </row>
    <row r="24" spans="1:12">
      <c r="A24" s="239" t="s">
        <v>193</v>
      </c>
      <c r="B24" s="219"/>
      <c r="C24" s="4"/>
      <c r="D24" s="4"/>
      <c r="E24" s="4"/>
      <c r="F24" s="11"/>
      <c r="G24" s="11"/>
      <c r="H24" s="11"/>
    </row>
    <row r="25" spans="1:12">
      <c r="B25" s="4"/>
      <c r="C25" s="4"/>
      <c r="D25" s="4"/>
      <c r="E25" s="4"/>
      <c r="F25" s="11"/>
      <c r="G25" s="11"/>
      <c r="H25" s="11"/>
    </row>
    <row r="26" spans="1:12">
      <c r="B26" s="4"/>
      <c r="C26" s="4"/>
      <c r="D26" s="4"/>
      <c r="E26" s="4"/>
      <c r="F26" s="11"/>
      <c r="G26" s="11"/>
      <c r="H26" s="11"/>
    </row>
    <row r="27" spans="1:12">
      <c r="B27" s="4"/>
      <c r="C27" s="4"/>
      <c r="D27" s="4"/>
      <c r="E27" s="4"/>
      <c r="F27" s="11"/>
      <c r="G27" s="11"/>
      <c r="H27" s="11"/>
    </row>
    <row r="28" spans="1:12">
      <c r="B28" s="4"/>
      <c r="C28" s="4"/>
      <c r="D28" s="4"/>
      <c r="E28" s="4"/>
      <c r="F28" s="11"/>
      <c r="G28" s="11"/>
      <c r="H28" s="11"/>
    </row>
    <row r="29" spans="1:12">
      <c r="B29" s="4"/>
      <c r="C29" s="4"/>
      <c r="D29" s="4"/>
      <c r="E29" s="4"/>
      <c r="F29" s="11"/>
      <c r="G29" s="11"/>
      <c r="H29" s="11"/>
    </row>
    <row r="30" spans="1:12">
      <c r="B30" s="4"/>
      <c r="C30" s="4"/>
      <c r="D30" s="4"/>
      <c r="E30" s="4"/>
      <c r="F30" s="11"/>
      <c r="G30" s="11"/>
      <c r="H30" s="11"/>
    </row>
    <row r="31" spans="1:12">
      <c r="B31" s="4"/>
      <c r="C31" s="4"/>
      <c r="D31" s="4"/>
      <c r="E31" s="4"/>
      <c r="F31" s="11"/>
      <c r="G31" s="11"/>
      <c r="H31" s="11"/>
    </row>
    <row r="32" spans="1:12">
      <c r="B32" s="4"/>
      <c r="C32" s="4"/>
      <c r="D32" s="4"/>
      <c r="E32" s="4"/>
      <c r="F32" s="11"/>
      <c r="G32" s="11"/>
      <c r="H32" s="11"/>
    </row>
  </sheetData>
  <mergeCells count="5">
    <mergeCell ref="C3:E3"/>
    <mergeCell ref="F3:H3"/>
    <mergeCell ref="A1:H1"/>
    <mergeCell ref="A24:B24"/>
    <mergeCell ref="J1:K1"/>
  </mergeCells>
  <phoneticPr fontId="4" type="noConversion"/>
  <conditionalFormatting sqref="A5:H19">
    <cfRule type="expression" dxfId="3" priority="1" stopIfTrue="1">
      <formula>$A5="SCOTLAND"</formula>
    </cfRule>
  </conditionalFormatting>
  <hyperlinks>
    <hyperlink ref="J1" location="Contents!A1" display="back to contents page"/>
  </hyperlinks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38"/>
  <sheetViews>
    <sheetView workbookViewId="0">
      <selection sqref="A1:F1"/>
    </sheetView>
  </sheetViews>
  <sheetFormatPr defaultRowHeight="12.75"/>
  <cols>
    <col min="1" max="1" width="21.140625" style="1" customWidth="1"/>
    <col min="2" max="2" width="20" style="1" customWidth="1"/>
    <col min="3" max="16384" width="9.140625" style="1"/>
  </cols>
  <sheetData>
    <row r="1" spans="1:9" ht="18" customHeight="1">
      <c r="A1" s="226" t="s">
        <v>229</v>
      </c>
      <c r="B1" s="226"/>
      <c r="C1" s="226"/>
      <c r="D1" s="226"/>
      <c r="E1" s="226"/>
      <c r="F1" s="226"/>
      <c r="G1" s="227" t="s">
        <v>129</v>
      </c>
      <c r="H1" s="227"/>
      <c r="I1" s="227"/>
    </row>
    <row r="3" spans="1:9" ht="27.75" customHeight="1">
      <c r="A3" s="139" t="s">
        <v>135</v>
      </c>
      <c r="B3" s="139" t="s">
        <v>177</v>
      </c>
    </row>
    <row r="4" spans="1:9">
      <c r="A4" s="90" t="s">
        <v>65</v>
      </c>
      <c r="B4" s="138">
        <v>8.9057538804177785</v>
      </c>
      <c r="G4" s="82"/>
      <c r="I4" s="4"/>
    </row>
    <row r="5" spans="1:9">
      <c r="A5" s="90" t="s">
        <v>83</v>
      </c>
      <c r="B5" s="138">
        <v>9.0854143746656959</v>
      </c>
      <c r="G5" s="82"/>
      <c r="I5" s="4"/>
    </row>
    <row r="6" spans="1:9">
      <c r="A6" s="90" t="s">
        <v>85</v>
      </c>
      <c r="B6" s="138">
        <v>12.688400075772183</v>
      </c>
      <c r="G6" s="82"/>
      <c r="I6" s="4"/>
    </row>
    <row r="7" spans="1:9">
      <c r="A7" s="90" t="s">
        <v>67</v>
      </c>
      <c r="B7" s="138">
        <v>15.838540292090487</v>
      </c>
      <c r="G7" s="82"/>
      <c r="I7" s="4"/>
    </row>
    <row r="8" spans="1:9">
      <c r="A8" s="90" t="s">
        <v>78</v>
      </c>
      <c r="B8" s="138">
        <v>21.83457432919371</v>
      </c>
      <c r="G8" s="82"/>
      <c r="I8" s="4"/>
    </row>
    <row r="9" spans="1:9">
      <c r="A9" s="90" t="s">
        <v>77</v>
      </c>
      <c r="B9" s="138">
        <v>23.330478718922176</v>
      </c>
      <c r="G9" s="82"/>
      <c r="I9" s="4"/>
    </row>
    <row r="10" spans="1:9">
      <c r="A10" s="90" t="s">
        <v>94</v>
      </c>
      <c r="B10" s="138">
        <v>24.098981660513918</v>
      </c>
      <c r="G10" s="82"/>
      <c r="I10" s="4"/>
    </row>
    <row r="11" spans="1:9">
      <c r="A11" s="90" t="s">
        <v>88</v>
      </c>
      <c r="B11" s="138">
        <v>28.167228517864352</v>
      </c>
      <c r="G11" s="82"/>
      <c r="I11" s="4"/>
    </row>
    <row r="12" spans="1:9">
      <c r="A12" s="90" t="s">
        <v>90</v>
      </c>
      <c r="B12" s="138">
        <v>41.266615240659597</v>
      </c>
      <c r="G12" s="82"/>
      <c r="I12" s="4"/>
    </row>
    <row r="13" spans="1:9">
      <c r="A13" s="90" t="s">
        <v>87</v>
      </c>
      <c r="B13" s="138">
        <v>41.875335572251785</v>
      </c>
      <c r="G13" s="82"/>
      <c r="I13" s="4"/>
    </row>
    <row r="14" spans="1:9">
      <c r="A14" s="90" t="s">
        <v>84</v>
      </c>
      <c r="B14" s="138">
        <v>42.345149099088921</v>
      </c>
      <c r="G14" s="82"/>
      <c r="I14" s="4"/>
    </row>
    <row r="15" spans="1:9">
      <c r="A15" s="90" t="s">
        <v>73</v>
      </c>
      <c r="B15" s="138">
        <v>53.469968361953555</v>
      </c>
      <c r="G15" s="82"/>
      <c r="I15" s="4"/>
    </row>
    <row r="16" spans="1:9">
      <c r="A16" s="90" t="s">
        <v>81</v>
      </c>
      <c r="B16" s="138">
        <v>68.638415350366515</v>
      </c>
      <c r="G16" s="82"/>
      <c r="I16" s="4"/>
    </row>
    <row r="17" spans="1:9">
      <c r="A17" s="90" t="s">
        <v>75</v>
      </c>
      <c r="B17" s="138">
        <v>92.071763988220624</v>
      </c>
      <c r="G17" s="82"/>
      <c r="I17" s="4"/>
    </row>
    <row r="18" spans="1:9">
      <c r="A18" s="90" t="s">
        <v>74</v>
      </c>
      <c r="B18" s="138">
        <v>96.781416915756338</v>
      </c>
      <c r="G18" s="82"/>
      <c r="I18" s="4"/>
    </row>
    <row r="19" spans="1:9">
      <c r="A19" s="90" t="s">
        <v>93</v>
      </c>
      <c r="B19" s="138">
        <v>150.25466914912016</v>
      </c>
      <c r="G19" s="82"/>
      <c r="I19" s="4"/>
    </row>
    <row r="20" spans="1:9">
      <c r="A20" s="90" t="s">
        <v>71</v>
      </c>
      <c r="B20" s="138">
        <v>154.12164447191492</v>
      </c>
      <c r="G20" s="82"/>
      <c r="I20" s="4"/>
    </row>
    <row r="21" spans="1:9">
      <c r="A21" s="90" t="s">
        <v>86</v>
      </c>
      <c r="B21" s="138">
        <v>177.97663323020592</v>
      </c>
      <c r="G21" s="82"/>
      <c r="I21" s="4"/>
    </row>
    <row r="22" spans="1:9">
      <c r="A22" s="90" t="s">
        <v>76</v>
      </c>
      <c r="B22" s="138">
        <v>243.74759980994872</v>
      </c>
      <c r="G22" s="82"/>
      <c r="I22" s="4"/>
    </row>
    <row r="23" spans="1:9">
      <c r="A23" s="90" t="s">
        <v>91</v>
      </c>
      <c r="B23" s="138">
        <v>277.17172573354048</v>
      </c>
      <c r="G23" s="82"/>
      <c r="I23" s="4"/>
    </row>
    <row r="24" spans="1:9">
      <c r="A24" s="90" t="s">
        <v>79</v>
      </c>
      <c r="B24" s="138">
        <v>321.98887704866365</v>
      </c>
      <c r="G24" s="82"/>
      <c r="I24" s="4"/>
    </row>
    <row r="25" spans="1:9">
      <c r="A25" s="90" t="s">
        <v>95</v>
      </c>
      <c r="B25" s="138">
        <v>414.1573432772679</v>
      </c>
      <c r="G25" s="82"/>
      <c r="I25" s="4"/>
    </row>
    <row r="26" spans="1:9">
      <c r="A26" s="90" t="s">
        <v>66</v>
      </c>
      <c r="B26" s="138">
        <v>497.71743332342368</v>
      </c>
      <c r="G26" s="82"/>
      <c r="I26" s="4"/>
    </row>
    <row r="27" spans="1:9">
      <c r="A27" s="90" t="s">
        <v>89</v>
      </c>
      <c r="B27" s="138">
        <v>530.12559951332025</v>
      </c>
      <c r="G27" s="82"/>
      <c r="I27" s="4"/>
    </row>
    <row r="28" spans="1:9">
      <c r="A28" s="90" t="s">
        <v>82</v>
      </c>
      <c r="B28" s="138">
        <v>530.1844790611508</v>
      </c>
      <c r="G28" s="82"/>
      <c r="I28" s="4"/>
    </row>
    <row r="29" spans="1:9">
      <c r="A29" s="90" t="s">
        <v>69</v>
      </c>
      <c r="B29" s="138">
        <v>565.20099250881606</v>
      </c>
      <c r="G29" s="82"/>
      <c r="I29" s="4"/>
    </row>
    <row r="30" spans="1:9">
      <c r="A30" s="90" t="s">
        <v>114</v>
      </c>
      <c r="B30" s="138">
        <v>611.67232526131215</v>
      </c>
      <c r="G30" s="82"/>
      <c r="I30" s="4"/>
    </row>
    <row r="31" spans="1:9">
      <c r="A31" s="90" t="s">
        <v>70</v>
      </c>
      <c r="B31" s="138">
        <v>666.3028942743739</v>
      </c>
      <c r="G31" s="82"/>
      <c r="I31" s="4"/>
    </row>
    <row r="32" spans="1:9">
      <c r="A32" s="90" t="s">
        <v>80</v>
      </c>
      <c r="B32" s="138">
        <v>719.16877649264177</v>
      </c>
      <c r="G32" s="82"/>
      <c r="I32" s="4"/>
    </row>
    <row r="33" spans="1:9">
      <c r="A33" s="90" t="s">
        <v>63</v>
      </c>
      <c r="B33" s="138">
        <v>1233.0762054341683</v>
      </c>
      <c r="G33" s="82"/>
      <c r="I33" s="4"/>
    </row>
    <row r="34" spans="1:9">
      <c r="A34" s="90" t="s">
        <v>92</v>
      </c>
      <c r="B34" s="138">
        <v>1870.9324696593408</v>
      </c>
      <c r="G34" s="82"/>
      <c r="I34" s="4"/>
    </row>
    <row r="35" spans="1:9">
      <c r="A35" s="90" t="s">
        <v>64</v>
      </c>
      <c r="B35" s="138">
        <v>2477.9418301400456</v>
      </c>
      <c r="G35" s="82"/>
      <c r="I35" s="4"/>
    </row>
    <row r="36" spans="1:9">
      <c r="A36" s="140" t="s">
        <v>72</v>
      </c>
      <c r="B36" s="141">
        <v>3432.9354828366081</v>
      </c>
      <c r="G36" s="82"/>
      <c r="I36" s="4"/>
    </row>
    <row r="38" spans="1:9">
      <c r="A38" s="214" t="s">
        <v>193</v>
      </c>
      <c r="B38" s="214"/>
    </row>
  </sheetData>
  <sortState ref="A4:B36">
    <sortCondition ref="B4:B36"/>
  </sortState>
  <mergeCells count="3">
    <mergeCell ref="A38:B38"/>
    <mergeCell ref="A1:F1"/>
    <mergeCell ref="G1:I1"/>
  </mergeCells>
  <phoneticPr fontId="4" type="noConversion"/>
  <conditionalFormatting sqref="A4:B36">
    <cfRule type="expression" dxfId="2" priority="1" stopIfTrue="1">
      <formula>$A4="SCOTLAND"</formula>
    </cfRule>
  </conditionalFormatting>
  <hyperlinks>
    <hyperlink ref="G1" location="Contents!A1" display="back to contents page"/>
  </hyperlinks>
  <pageMargins left="0.75" right="0.75" top="1" bottom="1" header="0.5" footer="0.5"/>
  <pageSetup paperSize="9" orientation="landscape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8"/>
  <sheetViews>
    <sheetView workbookViewId="0">
      <selection sqref="A1:G1"/>
    </sheetView>
  </sheetViews>
  <sheetFormatPr defaultRowHeight="12.75"/>
  <cols>
    <col min="1" max="1" width="24.140625" style="1" customWidth="1"/>
    <col min="2" max="2" width="17.28515625" style="15" customWidth="1"/>
    <col min="3" max="3" width="17.140625" style="1" customWidth="1"/>
    <col min="4" max="4" width="12.140625" style="1" customWidth="1"/>
    <col min="5" max="8" width="9.140625" style="1"/>
    <col min="9" max="9" width="15" style="1" customWidth="1"/>
    <col min="10" max="16384" width="9.140625" style="1"/>
  </cols>
  <sheetData>
    <row r="1" spans="1:10" ht="18" customHeight="1">
      <c r="A1" s="218" t="s">
        <v>230</v>
      </c>
      <c r="B1" s="218"/>
      <c r="C1" s="218"/>
      <c r="D1" s="218"/>
      <c r="E1" s="218"/>
      <c r="F1" s="218"/>
      <c r="G1" s="218"/>
      <c r="H1" s="143"/>
      <c r="I1" s="227" t="s">
        <v>129</v>
      </c>
      <c r="J1" s="227"/>
    </row>
    <row r="2" spans="1:10" ht="8.25" customHeight="1">
      <c r="A2" s="2"/>
    </row>
    <row r="3" spans="1:10" ht="22.5" customHeight="1">
      <c r="A3" s="117" t="s">
        <v>135</v>
      </c>
      <c r="B3" s="117" t="s">
        <v>209</v>
      </c>
      <c r="C3" s="117" t="s">
        <v>206</v>
      </c>
      <c r="D3" s="117" t="s">
        <v>62</v>
      </c>
    </row>
    <row r="4" spans="1:10">
      <c r="A4" s="17" t="s">
        <v>66</v>
      </c>
      <c r="B4" s="119">
        <v>82690</v>
      </c>
      <c r="C4" s="119">
        <v>79860</v>
      </c>
      <c r="D4" s="202">
        <v>-3.4224210908211394</v>
      </c>
      <c r="G4" s="16"/>
      <c r="H4" s="16"/>
      <c r="I4" s="4"/>
    </row>
    <row r="5" spans="1:10">
      <c r="A5" s="17" t="s">
        <v>85</v>
      </c>
      <c r="B5" s="119">
        <v>90580</v>
      </c>
      <c r="C5" s="119">
        <v>87660</v>
      </c>
      <c r="D5" s="202">
        <v>-3.2236696842570107</v>
      </c>
      <c r="G5" s="16"/>
      <c r="H5" s="16"/>
      <c r="I5" s="4"/>
    </row>
    <row r="6" spans="1:10">
      <c r="A6" s="17" t="s">
        <v>69</v>
      </c>
      <c r="B6" s="119">
        <v>91970</v>
      </c>
      <c r="C6" s="119">
        <v>89730</v>
      </c>
      <c r="D6" s="202">
        <v>-2.4355768185277809</v>
      </c>
      <c r="G6" s="16"/>
      <c r="H6" s="16"/>
      <c r="I6" s="4"/>
    </row>
    <row r="7" spans="1:10">
      <c r="A7" s="17" t="s">
        <v>71</v>
      </c>
      <c r="B7" s="119">
        <v>136500</v>
      </c>
      <c r="C7" s="119">
        <v>136450</v>
      </c>
      <c r="D7" s="202">
        <v>-3.6630036630036632E-2</v>
      </c>
      <c r="G7" s="16"/>
      <c r="H7" s="16"/>
      <c r="I7" s="4"/>
    </row>
    <row r="8" spans="1:10">
      <c r="A8" s="17" t="s">
        <v>68</v>
      </c>
      <c r="B8" s="119">
        <v>106540</v>
      </c>
      <c r="C8" s="119">
        <v>106730</v>
      </c>
      <c r="D8" s="202">
        <v>0.17833677492021777</v>
      </c>
      <c r="G8" s="16"/>
      <c r="H8" s="16"/>
      <c r="I8" s="4"/>
    </row>
    <row r="9" spans="1:10">
      <c r="A9" s="17" t="s">
        <v>75</v>
      </c>
      <c r="B9" s="119">
        <v>111840</v>
      </c>
      <c r="C9" s="119">
        <v>112510</v>
      </c>
      <c r="D9" s="202">
        <v>0.5990701001430615</v>
      </c>
      <c r="G9" s="16"/>
      <c r="H9" s="16"/>
      <c r="I9" s="4"/>
    </row>
    <row r="10" spans="1:10">
      <c r="A10" s="17" t="s">
        <v>77</v>
      </c>
      <c r="B10" s="119">
        <v>148690</v>
      </c>
      <c r="C10" s="119">
        <v>149940</v>
      </c>
      <c r="D10" s="202">
        <v>0.84067523034501312</v>
      </c>
      <c r="G10" s="16"/>
      <c r="H10" s="16"/>
      <c r="I10" s="4"/>
    </row>
    <row r="11" spans="1:10">
      <c r="A11" s="17" t="s">
        <v>70</v>
      </c>
      <c r="B11" s="119">
        <v>171470</v>
      </c>
      <c r="C11" s="119">
        <v>174230</v>
      </c>
      <c r="D11" s="202">
        <v>1.6096110106724208</v>
      </c>
      <c r="G11" s="16"/>
      <c r="H11" s="16"/>
      <c r="I11" s="4"/>
    </row>
    <row r="12" spans="1:10">
      <c r="A12" s="17" t="s">
        <v>74</v>
      </c>
      <c r="B12" s="119">
        <v>120210</v>
      </c>
      <c r="C12" s="119">
        <v>122150</v>
      </c>
      <c r="D12" s="202">
        <v>1.61384244239248</v>
      </c>
      <c r="G12" s="16"/>
      <c r="H12" s="16"/>
      <c r="I12" s="4"/>
    </row>
    <row r="13" spans="1:10">
      <c r="A13" s="17" t="s">
        <v>65</v>
      </c>
      <c r="B13" s="119">
        <v>26650</v>
      </c>
      <c r="C13" s="119">
        <v>27250</v>
      </c>
      <c r="D13" s="202">
        <v>2.2514071294559099</v>
      </c>
      <c r="G13" s="16"/>
      <c r="H13" s="16"/>
      <c r="I13" s="4"/>
    </row>
    <row r="14" spans="1:10">
      <c r="A14" s="17" t="s">
        <v>82</v>
      </c>
      <c r="B14" s="119">
        <v>89790</v>
      </c>
      <c r="C14" s="119">
        <v>92380</v>
      </c>
      <c r="D14" s="202">
        <v>2.8845082971377658</v>
      </c>
      <c r="G14" s="16"/>
      <c r="H14" s="16"/>
      <c r="I14" s="4"/>
    </row>
    <row r="15" spans="1:10">
      <c r="A15" s="17" t="s">
        <v>86</v>
      </c>
      <c r="B15" s="119">
        <v>305670</v>
      </c>
      <c r="C15" s="119">
        <v>315360</v>
      </c>
      <c r="D15" s="202">
        <v>3.1700853862008049</v>
      </c>
      <c r="G15" s="16"/>
      <c r="H15" s="16"/>
      <c r="I15" s="4"/>
    </row>
    <row r="16" spans="1:10">
      <c r="A16" s="17" t="s">
        <v>64</v>
      </c>
      <c r="B16" s="119">
        <v>143100</v>
      </c>
      <c r="C16" s="119">
        <v>148260</v>
      </c>
      <c r="D16" s="202">
        <v>3.6058700209643608</v>
      </c>
      <c r="G16" s="16"/>
      <c r="H16" s="16"/>
      <c r="I16" s="4"/>
    </row>
    <row r="17" spans="1:9">
      <c r="A17" s="17" t="s">
        <v>80</v>
      </c>
      <c r="B17" s="119">
        <v>325400</v>
      </c>
      <c r="C17" s="119">
        <v>337950</v>
      </c>
      <c r="D17" s="202">
        <v>3.8567916410571605</v>
      </c>
      <c r="G17" s="16"/>
      <c r="H17" s="16"/>
      <c r="I17" s="4"/>
    </row>
    <row r="18" spans="1:9">
      <c r="A18" s="17" t="s">
        <v>91</v>
      </c>
      <c r="B18" s="119">
        <v>353050</v>
      </c>
      <c r="C18" s="119">
        <v>367260</v>
      </c>
      <c r="D18" s="202">
        <v>4.0249256479252233</v>
      </c>
      <c r="G18" s="16"/>
      <c r="H18" s="16"/>
      <c r="I18" s="4"/>
    </row>
    <row r="19" spans="1:9">
      <c r="A19" s="17" t="s">
        <v>94</v>
      </c>
      <c r="B19" s="119">
        <v>109460</v>
      </c>
      <c r="C19" s="119">
        <v>114030</v>
      </c>
      <c r="D19" s="202">
        <v>4.1750411109080936</v>
      </c>
      <c r="G19" s="16"/>
      <c r="H19" s="16"/>
      <c r="I19" s="4"/>
    </row>
    <row r="20" spans="1:9">
      <c r="A20" s="17" t="s">
        <v>67</v>
      </c>
      <c r="B20" s="119">
        <v>22090</v>
      </c>
      <c r="C20" s="119">
        <v>23230</v>
      </c>
      <c r="D20" s="202">
        <v>5.1607062019013128</v>
      </c>
      <c r="G20" s="16"/>
      <c r="H20" s="16"/>
      <c r="I20" s="4"/>
    </row>
    <row r="21" spans="1:9">
      <c r="A21" s="17" t="s">
        <v>79</v>
      </c>
      <c r="B21" s="119">
        <v>48670</v>
      </c>
      <c r="C21" s="119">
        <v>51190</v>
      </c>
      <c r="D21" s="202">
        <v>5.177727552907335</v>
      </c>
      <c r="G21" s="16"/>
      <c r="H21" s="16"/>
      <c r="I21" s="4"/>
    </row>
    <row r="22" spans="1:9">
      <c r="A22" s="17" t="s">
        <v>81</v>
      </c>
      <c r="B22" s="119">
        <v>5084300</v>
      </c>
      <c r="C22" s="119">
        <v>5347600</v>
      </c>
      <c r="D22" s="202">
        <v>5.1786873315894022</v>
      </c>
      <c r="G22" s="16"/>
      <c r="H22" s="16"/>
      <c r="I22" s="4"/>
    </row>
    <row r="23" spans="1:9">
      <c r="A23" s="17" t="s">
        <v>72</v>
      </c>
      <c r="B23" s="119">
        <v>569560</v>
      </c>
      <c r="C23" s="119">
        <v>599650</v>
      </c>
      <c r="D23" s="202">
        <v>5.2830254933632981</v>
      </c>
      <c r="E23" s="2"/>
      <c r="G23" s="16"/>
      <c r="H23" s="16"/>
      <c r="I23" s="4"/>
    </row>
    <row r="24" spans="1:9">
      <c r="A24" s="17" t="s">
        <v>87</v>
      </c>
      <c r="B24" s="119">
        <v>86910</v>
      </c>
      <c r="C24" s="119">
        <v>91580</v>
      </c>
      <c r="D24" s="202">
        <v>5.37337475549419</v>
      </c>
      <c r="G24" s="16"/>
      <c r="H24" s="16"/>
      <c r="I24" s="4"/>
    </row>
    <row r="25" spans="1:9">
      <c r="A25" s="17" t="s">
        <v>73</v>
      </c>
      <c r="B25" s="119">
        <v>110170</v>
      </c>
      <c r="C25" s="119">
        <v>116660</v>
      </c>
      <c r="D25" s="202">
        <v>5.8908958881728237</v>
      </c>
      <c r="G25" s="16"/>
      <c r="H25" s="16"/>
      <c r="I25" s="4"/>
    </row>
    <row r="26" spans="1:9">
      <c r="A26" s="17" t="s">
        <v>84</v>
      </c>
      <c r="B26" s="119">
        <v>89380</v>
      </c>
      <c r="C26" s="119">
        <v>94750</v>
      </c>
      <c r="D26" s="202">
        <v>6.0080554933989703</v>
      </c>
      <c r="G26" s="16"/>
      <c r="H26" s="16"/>
      <c r="I26" s="4"/>
    </row>
    <row r="27" spans="1:9">
      <c r="A27" s="17" t="s">
        <v>89</v>
      </c>
      <c r="B27" s="119">
        <v>148300</v>
      </c>
      <c r="C27" s="119">
        <v>157640</v>
      </c>
      <c r="D27" s="202">
        <v>6.2980445043830073</v>
      </c>
      <c r="G27" s="16"/>
      <c r="H27" s="16"/>
      <c r="I27" s="4"/>
    </row>
    <row r="28" spans="1:9">
      <c r="A28" s="17" t="s">
        <v>76</v>
      </c>
      <c r="B28" s="119">
        <v>80230</v>
      </c>
      <c r="C28" s="119">
        <v>86210</v>
      </c>
      <c r="D28" s="202">
        <v>7.4535709834226598</v>
      </c>
      <c r="G28" s="16"/>
      <c r="H28" s="16"/>
      <c r="I28" s="4"/>
    </row>
    <row r="29" spans="1:9">
      <c r="A29" s="17" t="s">
        <v>95</v>
      </c>
      <c r="B29" s="119">
        <v>163540</v>
      </c>
      <c r="C29" s="119">
        <v>177150</v>
      </c>
      <c r="D29" s="202">
        <v>8.3221230280053806</v>
      </c>
      <c r="G29" s="16"/>
      <c r="H29" s="16"/>
      <c r="I29" s="4"/>
    </row>
    <row r="30" spans="1:9">
      <c r="A30" s="17" t="s">
        <v>83</v>
      </c>
      <c r="B30" s="119">
        <v>214560</v>
      </c>
      <c r="C30" s="119">
        <v>233100</v>
      </c>
      <c r="D30" s="202">
        <v>8.6409395973154357</v>
      </c>
      <c r="G30" s="16"/>
      <c r="H30" s="16"/>
      <c r="I30" s="4"/>
    </row>
    <row r="31" spans="1:9">
      <c r="A31" s="17" t="s">
        <v>88</v>
      </c>
      <c r="B31" s="119">
        <v>136900</v>
      </c>
      <c r="C31" s="119">
        <v>148880</v>
      </c>
      <c r="D31" s="202">
        <v>8.7509130752374009</v>
      </c>
      <c r="G31" s="16"/>
      <c r="H31" s="16"/>
      <c r="I31" s="4"/>
    </row>
    <row r="32" spans="1:9">
      <c r="A32" s="17" t="s">
        <v>78</v>
      </c>
      <c r="B32" s="119">
        <v>19830</v>
      </c>
      <c r="C32" s="119">
        <v>21590</v>
      </c>
      <c r="D32" s="202">
        <v>8.8754412506303595</v>
      </c>
      <c r="G32" s="16"/>
      <c r="H32" s="16"/>
      <c r="I32" s="4"/>
    </row>
    <row r="33" spans="1:9">
      <c r="A33" s="17" t="s">
        <v>63</v>
      </c>
      <c r="B33" s="119">
        <v>207820</v>
      </c>
      <c r="C33" s="119">
        <v>228990</v>
      </c>
      <c r="D33" s="202">
        <v>10.186700028871138</v>
      </c>
      <c r="G33" s="16"/>
      <c r="H33" s="16"/>
      <c r="I33" s="4"/>
    </row>
    <row r="34" spans="1:9">
      <c r="A34" s="17" t="s">
        <v>92</v>
      </c>
      <c r="B34" s="119">
        <v>445870</v>
      </c>
      <c r="C34" s="119">
        <v>492680</v>
      </c>
      <c r="D34" s="202">
        <v>10.498575818063562</v>
      </c>
      <c r="G34" s="16"/>
      <c r="H34" s="16"/>
      <c r="I34" s="4"/>
    </row>
    <row r="35" spans="1:9">
      <c r="A35" s="17" t="s">
        <v>93</v>
      </c>
      <c r="B35" s="119">
        <v>92170</v>
      </c>
      <c r="C35" s="119">
        <v>102050</v>
      </c>
      <c r="D35" s="202">
        <v>10.719322990126939</v>
      </c>
      <c r="G35" s="16"/>
      <c r="H35" s="16"/>
      <c r="I35" s="4"/>
    </row>
    <row r="36" spans="1:9">
      <c r="A36" s="118" t="s">
        <v>90</v>
      </c>
      <c r="B36" s="120">
        <v>234690</v>
      </c>
      <c r="C36" s="120">
        <v>260500</v>
      </c>
      <c r="D36" s="203">
        <v>10.997486045421621</v>
      </c>
      <c r="G36" s="16"/>
      <c r="H36" s="16"/>
      <c r="I36" s="4"/>
    </row>
    <row r="38" spans="1:9">
      <c r="A38" s="239" t="s">
        <v>193</v>
      </c>
      <c r="B38" s="219"/>
    </row>
  </sheetData>
  <mergeCells count="3">
    <mergeCell ref="A38:B38"/>
    <mergeCell ref="A1:G1"/>
    <mergeCell ref="I1:J1"/>
  </mergeCells>
  <phoneticPr fontId="4" type="noConversion"/>
  <conditionalFormatting sqref="A4:D36">
    <cfRule type="expression" dxfId="1" priority="1" stopIfTrue="1">
      <formula>$A4="SCOTLAND"</formula>
    </cfRule>
  </conditionalFormatting>
  <hyperlinks>
    <hyperlink ref="I1" location="Contents!A1" display="back to contents page"/>
  </hyperlinks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3"/>
  <sheetViews>
    <sheetView workbookViewId="0">
      <selection sqref="A1:H1"/>
    </sheetView>
  </sheetViews>
  <sheetFormatPr defaultRowHeight="12.75"/>
  <cols>
    <col min="1" max="1" width="24.140625" style="1" customWidth="1"/>
    <col min="2" max="2" width="16.140625" style="1" customWidth="1"/>
    <col min="3" max="3" width="15.28515625" style="1" customWidth="1"/>
    <col min="4" max="4" width="10.85546875" style="1" customWidth="1"/>
    <col min="5" max="10" width="9.140625" style="1"/>
    <col min="11" max="11" width="10.140625" style="1" customWidth="1"/>
    <col min="12" max="16384" width="9.140625" style="1"/>
  </cols>
  <sheetData>
    <row r="1" spans="1:11" ht="18" customHeight="1">
      <c r="A1" s="218" t="s">
        <v>231</v>
      </c>
      <c r="B1" s="218"/>
      <c r="C1" s="218"/>
      <c r="D1" s="218"/>
      <c r="E1" s="218"/>
      <c r="F1" s="218"/>
      <c r="G1" s="218"/>
      <c r="H1" s="218"/>
      <c r="I1" s="143"/>
      <c r="J1" s="227" t="s">
        <v>129</v>
      </c>
      <c r="K1" s="227"/>
    </row>
    <row r="2" spans="1:11" ht="6" customHeight="1">
      <c r="A2" s="2"/>
    </row>
    <row r="3" spans="1:11" ht="21.75" customHeight="1">
      <c r="A3" s="117" t="s">
        <v>179</v>
      </c>
      <c r="B3" s="117" t="s">
        <v>209</v>
      </c>
      <c r="C3" s="117" t="s">
        <v>206</v>
      </c>
      <c r="D3" s="205" t="s">
        <v>62</v>
      </c>
    </row>
    <row r="4" spans="1:11">
      <c r="A4" s="17" t="s">
        <v>98</v>
      </c>
      <c r="B4" s="119">
        <v>368550</v>
      </c>
      <c r="C4" s="119">
        <v>371110</v>
      </c>
      <c r="D4" s="202">
        <v>0.69461402794736127</v>
      </c>
      <c r="F4" s="25"/>
      <c r="G4" s="26"/>
      <c r="H4" s="4"/>
      <c r="I4" s="4"/>
    </row>
    <row r="5" spans="1:11">
      <c r="A5" s="17" t="s">
        <v>77</v>
      </c>
      <c r="B5" s="119">
        <v>148690</v>
      </c>
      <c r="C5" s="119">
        <v>149940</v>
      </c>
      <c r="D5" s="202">
        <v>0.84067523034501312</v>
      </c>
      <c r="F5" s="25"/>
      <c r="G5" s="26"/>
      <c r="H5" s="4"/>
      <c r="I5" s="4"/>
    </row>
    <row r="6" spans="1:11">
      <c r="A6" s="17" t="s">
        <v>96</v>
      </c>
      <c r="B6" s="119">
        <v>26650</v>
      </c>
      <c r="C6" s="119">
        <v>27250</v>
      </c>
      <c r="D6" s="202">
        <v>2.2514071294559099</v>
      </c>
      <c r="F6" s="25"/>
      <c r="G6" s="26"/>
      <c r="H6" s="4"/>
      <c r="I6" s="4"/>
    </row>
    <row r="7" spans="1:11">
      <c r="A7" s="17" t="s">
        <v>112</v>
      </c>
      <c r="B7" s="119">
        <v>1112020</v>
      </c>
      <c r="C7" s="119">
        <v>1142580</v>
      </c>
      <c r="D7" s="202">
        <v>2.7481520116544664</v>
      </c>
      <c r="F7" s="25"/>
      <c r="G7" s="26"/>
      <c r="H7" s="4"/>
      <c r="I7" s="4"/>
    </row>
    <row r="8" spans="1:11">
      <c r="A8" s="17" t="s">
        <v>100</v>
      </c>
      <c r="B8" s="119">
        <v>631070</v>
      </c>
      <c r="C8" s="119">
        <v>653310</v>
      </c>
      <c r="D8" s="202">
        <v>3.5241732295941812</v>
      </c>
      <c r="F8" s="25"/>
      <c r="G8" s="26"/>
      <c r="H8" s="4"/>
      <c r="I8" s="4"/>
    </row>
    <row r="9" spans="1:11">
      <c r="A9" s="17" t="s">
        <v>91</v>
      </c>
      <c r="B9" s="119">
        <v>353050</v>
      </c>
      <c r="C9" s="119">
        <v>367260</v>
      </c>
      <c r="D9" s="202">
        <v>4.0249256479252233</v>
      </c>
      <c r="F9" s="25"/>
      <c r="G9" s="26"/>
      <c r="H9" s="4"/>
      <c r="I9" s="4"/>
    </row>
    <row r="10" spans="1:11">
      <c r="A10" s="17" t="s">
        <v>106</v>
      </c>
      <c r="B10" s="119">
        <v>109460</v>
      </c>
      <c r="C10" s="119">
        <v>114030</v>
      </c>
      <c r="D10" s="202">
        <v>4.1750411109080936</v>
      </c>
      <c r="F10" s="25"/>
      <c r="G10" s="26"/>
      <c r="H10" s="4"/>
      <c r="I10" s="4"/>
    </row>
    <row r="11" spans="1:11">
      <c r="A11" s="17" t="s">
        <v>83</v>
      </c>
      <c r="B11" s="119">
        <v>305140</v>
      </c>
      <c r="C11" s="119">
        <v>320760</v>
      </c>
      <c r="D11" s="202">
        <v>5.1189617880317231</v>
      </c>
      <c r="F11" s="25"/>
      <c r="G11" s="26"/>
      <c r="H11" s="4"/>
      <c r="I11" s="4"/>
    </row>
    <row r="12" spans="1:11">
      <c r="A12" s="17" t="s">
        <v>97</v>
      </c>
      <c r="B12" s="119">
        <v>22090</v>
      </c>
      <c r="C12" s="119">
        <v>23230</v>
      </c>
      <c r="D12" s="202">
        <v>5.1607062019013128</v>
      </c>
      <c r="F12" s="25"/>
      <c r="G12" s="26"/>
      <c r="H12" s="4"/>
      <c r="I12" s="4"/>
    </row>
    <row r="13" spans="1:11">
      <c r="A13" s="17" t="s">
        <v>81</v>
      </c>
      <c r="B13" s="119">
        <v>5084300</v>
      </c>
      <c r="C13" s="119">
        <v>5347600</v>
      </c>
      <c r="D13" s="202">
        <v>5.1786873315894022</v>
      </c>
      <c r="F13" s="25"/>
      <c r="G13" s="26"/>
      <c r="H13" s="4"/>
      <c r="I13" s="4"/>
    </row>
    <row r="14" spans="1:11">
      <c r="A14" s="17" t="s">
        <v>101</v>
      </c>
      <c r="B14" s="119">
        <v>283880</v>
      </c>
      <c r="C14" s="119">
        <v>300410</v>
      </c>
      <c r="D14" s="202">
        <v>5.8228829082711009</v>
      </c>
      <c r="F14" s="25"/>
      <c r="G14" s="26"/>
      <c r="H14" s="4"/>
      <c r="I14" s="4"/>
    </row>
    <row r="15" spans="1:11">
      <c r="A15" s="17" t="s">
        <v>109</v>
      </c>
      <c r="B15" s="119">
        <v>390170</v>
      </c>
      <c r="C15" s="119">
        <v>413800</v>
      </c>
      <c r="D15" s="202">
        <v>6.0563344183304713</v>
      </c>
      <c r="F15" s="25"/>
      <c r="G15" s="26"/>
      <c r="H15" s="4"/>
      <c r="I15" s="4"/>
    </row>
    <row r="16" spans="1:11">
      <c r="A16" s="17" t="s">
        <v>99</v>
      </c>
      <c r="B16" s="119">
        <v>19830</v>
      </c>
      <c r="C16" s="119">
        <v>21590</v>
      </c>
      <c r="D16" s="202">
        <v>8.8754412506303595</v>
      </c>
      <c r="F16" s="25"/>
      <c r="G16" s="26"/>
      <c r="H16" s="4"/>
      <c r="I16" s="4"/>
    </row>
    <row r="17" spans="1:9">
      <c r="A17" s="17" t="s">
        <v>108</v>
      </c>
      <c r="B17" s="119">
        <v>781810</v>
      </c>
      <c r="C17" s="119">
        <v>858090</v>
      </c>
      <c r="D17" s="202">
        <v>9.7568462925774799</v>
      </c>
      <c r="F17" s="25"/>
      <c r="G17" s="26"/>
      <c r="H17" s="4"/>
      <c r="I17" s="4"/>
    </row>
    <row r="18" spans="1:9">
      <c r="A18" s="18" t="s">
        <v>107</v>
      </c>
      <c r="B18" s="121">
        <v>531890</v>
      </c>
      <c r="C18" s="121">
        <v>584240</v>
      </c>
      <c r="D18" s="204">
        <v>9.8422606177969136</v>
      </c>
      <c r="F18" s="25"/>
      <c r="G18" s="26"/>
      <c r="H18" s="4"/>
      <c r="I18" s="4"/>
    </row>
    <row r="19" spans="1:9">
      <c r="F19" s="25"/>
      <c r="G19" s="26"/>
      <c r="H19" s="4"/>
      <c r="I19" s="4"/>
    </row>
    <row r="20" spans="1:9">
      <c r="A20" s="81" t="s">
        <v>168</v>
      </c>
      <c r="F20" s="25"/>
      <c r="G20" s="26"/>
      <c r="H20" s="4"/>
      <c r="I20" s="4"/>
    </row>
    <row r="21" spans="1:9">
      <c r="A21" s="73" t="s">
        <v>180</v>
      </c>
      <c r="F21" s="25"/>
      <c r="G21" s="26"/>
      <c r="H21" s="4"/>
      <c r="I21" s="4"/>
    </row>
    <row r="22" spans="1:9">
      <c r="F22" s="25"/>
      <c r="G22" s="26"/>
      <c r="H22" s="4"/>
      <c r="I22" s="4"/>
    </row>
    <row r="23" spans="1:9">
      <c r="A23" s="239" t="s">
        <v>193</v>
      </c>
      <c r="B23" s="219"/>
    </row>
  </sheetData>
  <mergeCells count="3">
    <mergeCell ref="A23:B23"/>
    <mergeCell ref="A1:H1"/>
    <mergeCell ref="J1:K1"/>
  </mergeCells>
  <phoneticPr fontId="4" type="noConversion"/>
  <conditionalFormatting sqref="A4:D18">
    <cfRule type="expression" dxfId="0" priority="1" stopIfTrue="1">
      <formula>$A4="SCOTLAND"</formula>
    </cfRule>
  </conditionalFormatting>
  <hyperlinks>
    <hyperlink ref="J1" location="Contents!A1" display="back to contents page"/>
  </hyperlink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66"/>
  <sheetViews>
    <sheetView workbookViewId="0">
      <selection sqref="A1:F1"/>
    </sheetView>
  </sheetViews>
  <sheetFormatPr defaultRowHeight="12.75"/>
  <cols>
    <col min="1" max="1" width="9.85546875" style="5" customWidth="1"/>
    <col min="2" max="2" width="12.140625" style="13" customWidth="1"/>
    <col min="3" max="3" width="17" style="13" customWidth="1"/>
    <col min="4" max="4" width="9.140625" style="1"/>
    <col min="5" max="5" width="9.140625" style="35"/>
    <col min="6" max="16384" width="9.140625" style="1"/>
  </cols>
  <sheetData>
    <row r="1" spans="1:11" ht="18" customHeight="1">
      <c r="A1" s="218" t="s">
        <v>192</v>
      </c>
      <c r="B1" s="218"/>
      <c r="C1" s="218"/>
      <c r="D1" s="218"/>
      <c r="E1" s="218"/>
      <c r="F1" s="218"/>
      <c r="G1" s="143"/>
      <c r="H1" s="220" t="s">
        <v>129</v>
      </c>
      <c r="I1" s="220"/>
    </row>
    <row r="2" spans="1:11" ht="15.75" customHeight="1">
      <c r="A2" s="6"/>
    </row>
    <row r="3" spans="1:11" s="5" customFormat="1" ht="28.5" customHeight="1">
      <c r="A3" s="14" t="s">
        <v>16</v>
      </c>
      <c r="B3" s="7" t="s">
        <v>116</v>
      </c>
      <c r="C3" s="7" t="s">
        <v>190</v>
      </c>
      <c r="E3" s="47"/>
    </row>
    <row r="4" spans="1:11">
      <c r="A4" s="36">
        <v>1954</v>
      </c>
      <c r="B4" s="51">
        <v>5103632</v>
      </c>
      <c r="C4" s="169">
        <v>5.1036320000000002</v>
      </c>
      <c r="E4" s="206">
        <v>1954</v>
      </c>
      <c r="K4" s="4"/>
    </row>
    <row r="5" spans="1:11">
      <c r="A5" s="36">
        <v>1955</v>
      </c>
      <c r="B5" s="51">
        <v>5111338</v>
      </c>
      <c r="C5" s="169">
        <v>5.1113379999999999</v>
      </c>
      <c r="E5" s="206"/>
      <c r="K5" s="4"/>
    </row>
    <row r="6" spans="1:11">
      <c r="A6" s="36">
        <v>1956</v>
      </c>
      <c r="B6" s="51">
        <v>5119937</v>
      </c>
      <c r="C6" s="169">
        <v>5.1199370000000002</v>
      </c>
      <c r="E6" s="206"/>
      <c r="K6" s="4"/>
    </row>
    <row r="7" spans="1:11">
      <c r="A7" s="36">
        <v>1957</v>
      </c>
      <c r="B7" s="51">
        <v>5124688</v>
      </c>
      <c r="C7" s="169">
        <v>5.1246879999999999</v>
      </c>
      <c r="E7" s="206"/>
      <c r="K7" s="4"/>
    </row>
    <row r="8" spans="1:11">
      <c r="A8" s="36">
        <v>1958</v>
      </c>
      <c r="B8" s="51">
        <v>5141155</v>
      </c>
      <c r="C8" s="169">
        <v>5.1411550000000004</v>
      </c>
      <c r="E8" s="206"/>
      <c r="K8" s="4"/>
    </row>
    <row r="9" spans="1:11">
      <c r="A9" s="36">
        <v>1959</v>
      </c>
      <c r="B9" s="51">
        <v>5162622</v>
      </c>
      <c r="C9" s="169">
        <v>5.1626219999999998</v>
      </c>
      <c r="E9" s="206">
        <v>1959</v>
      </c>
      <c r="K9" s="4"/>
    </row>
    <row r="10" spans="1:11">
      <c r="A10" s="36">
        <v>1960</v>
      </c>
      <c r="B10" s="51">
        <v>5177658</v>
      </c>
      <c r="C10" s="169">
        <v>5.1776580000000001</v>
      </c>
      <c r="E10" s="206"/>
      <c r="K10" s="4"/>
    </row>
    <row r="11" spans="1:11">
      <c r="A11" s="36">
        <v>1961</v>
      </c>
      <c r="B11" s="51">
        <v>5183836</v>
      </c>
      <c r="C11" s="169">
        <v>5.1838360000000003</v>
      </c>
      <c r="E11" s="206"/>
      <c r="K11" s="4"/>
    </row>
    <row r="12" spans="1:11">
      <c r="A12" s="36">
        <v>1962</v>
      </c>
      <c r="B12" s="51">
        <v>5197528</v>
      </c>
      <c r="C12" s="169">
        <v>5.1975280000000001</v>
      </c>
      <c r="E12" s="206"/>
      <c r="K12" s="4"/>
    </row>
    <row r="13" spans="1:11">
      <c r="A13" s="36">
        <v>1963</v>
      </c>
      <c r="B13" s="51">
        <v>5205100</v>
      </c>
      <c r="C13" s="169">
        <v>5.2050999999999998</v>
      </c>
      <c r="E13" s="206"/>
      <c r="K13" s="4"/>
    </row>
    <row r="14" spans="1:11">
      <c r="A14" s="36">
        <v>1964</v>
      </c>
      <c r="B14" s="51">
        <v>5208500</v>
      </c>
      <c r="C14" s="169">
        <v>5.2084999999999999</v>
      </c>
      <c r="E14" s="206">
        <v>1964</v>
      </c>
      <c r="K14" s="4"/>
    </row>
    <row r="15" spans="1:11">
      <c r="A15" s="36">
        <v>1965</v>
      </c>
      <c r="B15" s="51">
        <v>5209900</v>
      </c>
      <c r="C15" s="169">
        <v>5.2099000000000002</v>
      </c>
      <c r="E15" s="206"/>
      <c r="K15" s="4"/>
    </row>
    <row r="16" spans="1:11">
      <c r="A16" s="36">
        <v>1966</v>
      </c>
      <c r="B16" s="51">
        <v>5200600</v>
      </c>
      <c r="C16" s="169">
        <v>5.2005999999999997</v>
      </c>
      <c r="E16" s="206"/>
      <c r="K16" s="4"/>
    </row>
    <row r="17" spans="1:11">
      <c r="A17" s="36">
        <v>1967</v>
      </c>
      <c r="B17" s="51">
        <v>5198300</v>
      </c>
      <c r="C17" s="169">
        <v>5.1982999999999997</v>
      </c>
      <c r="E17" s="206"/>
      <c r="K17" s="4"/>
    </row>
    <row r="18" spans="1:11">
      <c r="A18" s="36">
        <v>1968</v>
      </c>
      <c r="B18" s="51">
        <v>5200200</v>
      </c>
      <c r="C18" s="169">
        <v>5.2001999999999997</v>
      </c>
      <c r="E18" s="206"/>
      <c r="K18" s="4"/>
    </row>
    <row r="19" spans="1:11">
      <c r="A19" s="36">
        <v>1969</v>
      </c>
      <c r="B19" s="51">
        <v>5208500</v>
      </c>
      <c r="C19" s="169">
        <v>5.2084999999999999</v>
      </c>
      <c r="E19" s="206">
        <v>1969</v>
      </c>
      <c r="K19" s="4"/>
    </row>
    <row r="20" spans="1:11">
      <c r="A20" s="36">
        <v>1970</v>
      </c>
      <c r="B20" s="51">
        <v>5213700</v>
      </c>
      <c r="C20" s="169">
        <v>5.2137000000000002</v>
      </c>
      <c r="E20" s="206"/>
      <c r="K20" s="4"/>
    </row>
    <row r="21" spans="1:11">
      <c r="A21" s="36">
        <v>1971</v>
      </c>
      <c r="B21" s="51">
        <v>5235600</v>
      </c>
      <c r="C21" s="169">
        <v>5.2355999999999998</v>
      </c>
      <c r="E21" s="206"/>
      <c r="K21" s="4"/>
    </row>
    <row r="22" spans="1:11">
      <c r="A22" s="36">
        <v>1972</v>
      </c>
      <c r="B22" s="51">
        <v>5230600</v>
      </c>
      <c r="C22" s="169">
        <v>5.2305999999999999</v>
      </c>
      <c r="E22" s="206"/>
      <c r="K22" s="4"/>
    </row>
    <row r="23" spans="1:11">
      <c r="A23" s="36">
        <v>1973</v>
      </c>
      <c r="B23" s="51">
        <v>5233900</v>
      </c>
      <c r="C23" s="169">
        <v>5.2339000000000002</v>
      </c>
      <c r="E23" s="206"/>
      <c r="K23" s="4"/>
    </row>
    <row r="24" spans="1:11">
      <c r="A24" s="36">
        <v>1974</v>
      </c>
      <c r="B24" s="51">
        <v>5240800</v>
      </c>
      <c r="C24" s="169">
        <v>5.2408000000000001</v>
      </c>
      <c r="E24" s="206">
        <v>1974</v>
      </c>
      <c r="K24" s="4"/>
    </row>
    <row r="25" spans="1:11">
      <c r="A25" s="36">
        <v>1975</v>
      </c>
      <c r="B25" s="51">
        <v>5232400</v>
      </c>
      <c r="C25" s="169">
        <v>5.2324000000000002</v>
      </c>
      <c r="E25" s="206"/>
      <c r="K25" s="4"/>
    </row>
    <row r="26" spans="1:11">
      <c r="A26" s="36">
        <v>1976</v>
      </c>
      <c r="B26" s="51">
        <v>5233400</v>
      </c>
      <c r="C26" s="169">
        <v>5.2333999999999996</v>
      </c>
      <c r="E26" s="206"/>
      <c r="K26" s="4"/>
    </row>
    <row r="27" spans="1:11">
      <c r="A27" s="36">
        <v>1977</v>
      </c>
      <c r="B27" s="51">
        <v>5226200</v>
      </c>
      <c r="C27" s="169">
        <v>5.2262000000000004</v>
      </c>
      <c r="E27" s="206"/>
      <c r="K27" s="4"/>
    </row>
    <row r="28" spans="1:11">
      <c r="A28" s="36">
        <v>1978</v>
      </c>
      <c r="B28" s="51">
        <v>5212300</v>
      </c>
      <c r="C28" s="169">
        <v>5.2122999999999999</v>
      </c>
      <c r="E28" s="206"/>
      <c r="K28" s="4"/>
    </row>
    <row r="29" spans="1:11">
      <c r="A29" s="36">
        <v>1979</v>
      </c>
      <c r="B29" s="51">
        <v>5203600</v>
      </c>
      <c r="C29" s="169">
        <v>5.2035999999999998</v>
      </c>
      <c r="E29" s="206">
        <v>1979</v>
      </c>
      <c r="K29" s="4"/>
    </row>
    <row r="30" spans="1:11">
      <c r="A30" s="36">
        <v>1980</v>
      </c>
      <c r="B30" s="51">
        <v>5193900</v>
      </c>
      <c r="C30" s="169">
        <v>5.1939000000000002</v>
      </c>
      <c r="E30" s="206"/>
      <c r="K30" s="4"/>
    </row>
    <row r="31" spans="1:11">
      <c r="A31" s="36">
        <v>1981</v>
      </c>
      <c r="B31" s="51">
        <v>5180200</v>
      </c>
      <c r="C31" s="169">
        <v>5.1802000000000001</v>
      </c>
      <c r="E31" s="206"/>
      <c r="K31" s="4"/>
    </row>
    <row r="32" spans="1:11">
      <c r="A32" s="36">
        <v>1982</v>
      </c>
      <c r="B32" s="51">
        <v>5164540</v>
      </c>
      <c r="C32" s="169">
        <v>5.1645399999999997</v>
      </c>
      <c r="E32" s="206"/>
      <c r="K32" s="4"/>
    </row>
    <row r="33" spans="1:11">
      <c r="A33" s="36">
        <v>1983</v>
      </c>
      <c r="B33" s="51">
        <v>5148120</v>
      </c>
      <c r="C33" s="169">
        <v>5.1481199999999996</v>
      </c>
      <c r="E33" s="206"/>
      <c r="K33" s="4"/>
    </row>
    <row r="34" spans="1:11">
      <c r="A34" s="36">
        <v>1984</v>
      </c>
      <c r="B34" s="51">
        <v>5138880</v>
      </c>
      <c r="C34" s="169">
        <v>5.1388800000000003</v>
      </c>
      <c r="E34" s="206">
        <v>1984</v>
      </c>
      <c r="K34" s="4"/>
    </row>
    <row r="35" spans="1:11">
      <c r="A35" s="36">
        <v>1985</v>
      </c>
      <c r="B35" s="51">
        <v>5127890</v>
      </c>
      <c r="C35" s="169">
        <v>5.1278899999999998</v>
      </c>
      <c r="E35" s="206"/>
      <c r="K35" s="4"/>
    </row>
    <row r="36" spans="1:11">
      <c r="A36" s="36">
        <v>1986</v>
      </c>
      <c r="B36" s="51">
        <v>5111760</v>
      </c>
      <c r="C36" s="169">
        <v>5.1117600000000003</v>
      </c>
      <c r="E36" s="206"/>
      <c r="K36" s="4"/>
    </row>
    <row r="37" spans="1:11">
      <c r="A37" s="36">
        <v>1987</v>
      </c>
      <c r="B37" s="51">
        <v>5099020</v>
      </c>
      <c r="C37" s="169">
        <v>5.0990200000000003</v>
      </c>
      <c r="E37" s="206"/>
      <c r="K37" s="4"/>
    </row>
    <row r="38" spans="1:11">
      <c r="A38" s="36">
        <v>1988</v>
      </c>
      <c r="B38" s="51">
        <v>5077440</v>
      </c>
      <c r="C38" s="169">
        <v>5.0774400000000002</v>
      </c>
      <c r="E38" s="206"/>
      <c r="K38" s="4"/>
    </row>
    <row r="39" spans="1:11">
      <c r="A39" s="36">
        <v>1989</v>
      </c>
      <c r="B39" s="51">
        <v>5078190</v>
      </c>
      <c r="C39" s="169">
        <v>5.0781900000000002</v>
      </c>
      <c r="E39" s="206">
        <v>1989</v>
      </c>
      <c r="K39" s="4"/>
    </row>
    <row r="40" spans="1:11">
      <c r="A40" s="36">
        <v>1990</v>
      </c>
      <c r="B40" s="51">
        <v>5081270</v>
      </c>
      <c r="C40" s="169">
        <v>5.08127</v>
      </c>
      <c r="E40" s="206"/>
      <c r="K40" s="4"/>
    </row>
    <row r="41" spans="1:11">
      <c r="A41" s="36">
        <v>1991</v>
      </c>
      <c r="B41" s="51">
        <v>5083330</v>
      </c>
      <c r="C41" s="169">
        <v>5.0833300000000001</v>
      </c>
      <c r="E41" s="206"/>
      <c r="K41" s="4"/>
    </row>
    <row r="42" spans="1:11">
      <c r="A42" s="36">
        <v>1992</v>
      </c>
      <c r="B42" s="51">
        <v>5085620</v>
      </c>
      <c r="C42" s="169">
        <v>5.0856199999999996</v>
      </c>
      <c r="E42" s="206"/>
      <c r="K42" s="4"/>
    </row>
    <row r="43" spans="1:11">
      <c r="A43" s="36">
        <v>1993</v>
      </c>
      <c r="B43" s="51">
        <v>5092460</v>
      </c>
      <c r="C43" s="169">
        <v>5.09246</v>
      </c>
      <c r="E43" s="206"/>
      <c r="K43" s="4"/>
    </row>
    <row r="44" spans="1:11">
      <c r="A44" s="36">
        <v>1994</v>
      </c>
      <c r="B44" s="51">
        <v>5102210</v>
      </c>
      <c r="C44" s="169">
        <v>5.1022100000000004</v>
      </c>
      <c r="E44" s="206">
        <v>1994</v>
      </c>
      <c r="K44" s="4"/>
    </row>
    <row r="45" spans="1:11">
      <c r="A45" s="36">
        <v>1995</v>
      </c>
      <c r="B45" s="51">
        <v>5103690</v>
      </c>
      <c r="C45" s="169">
        <v>5.1036900000000003</v>
      </c>
      <c r="E45" s="206"/>
      <c r="K45" s="4"/>
    </row>
    <row r="46" spans="1:11">
      <c r="A46" s="36">
        <v>1996</v>
      </c>
      <c r="B46" s="51">
        <v>5092190</v>
      </c>
      <c r="C46" s="169">
        <v>5.0921900000000004</v>
      </c>
      <c r="E46" s="206"/>
      <c r="K46" s="4"/>
    </row>
    <row r="47" spans="1:11">
      <c r="A47" s="36">
        <v>1997</v>
      </c>
      <c r="B47" s="51">
        <v>5083340</v>
      </c>
      <c r="C47" s="169">
        <v>5.0833399999999997</v>
      </c>
      <c r="E47" s="206"/>
      <c r="K47" s="4"/>
    </row>
    <row r="48" spans="1:11">
      <c r="A48" s="36">
        <v>1998</v>
      </c>
      <c r="B48" s="51">
        <v>5077070</v>
      </c>
      <c r="C48" s="169">
        <v>5.07707</v>
      </c>
      <c r="E48" s="206"/>
      <c r="K48" s="4"/>
    </row>
    <row r="49" spans="1:11">
      <c r="A49" s="36">
        <v>1999</v>
      </c>
      <c r="B49" s="51">
        <v>5071950</v>
      </c>
      <c r="C49" s="169">
        <v>5.0719500000000002</v>
      </c>
      <c r="E49" s="206">
        <v>1999</v>
      </c>
      <c r="K49" s="4"/>
    </row>
    <row r="50" spans="1:11">
      <c r="A50" s="36">
        <v>2000</v>
      </c>
      <c r="B50" s="51">
        <v>5062940</v>
      </c>
      <c r="C50" s="169">
        <v>5.0629400000000002</v>
      </c>
      <c r="E50" s="206"/>
      <c r="K50" s="4"/>
    </row>
    <row r="51" spans="1:11">
      <c r="A51" s="36">
        <v>2001</v>
      </c>
      <c r="B51" s="51">
        <v>5064200</v>
      </c>
      <c r="C51" s="169">
        <v>5.0641999999999996</v>
      </c>
      <c r="E51" s="206"/>
      <c r="K51" s="4"/>
    </row>
    <row r="52" spans="1:11">
      <c r="A52" s="36">
        <v>2002</v>
      </c>
      <c r="B52" s="51">
        <v>5066000</v>
      </c>
      <c r="C52" s="169">
        <v>5.0659999999999998</v>
      </c>
      <c r="E52" s="206"/>
      <c r="K52" s="4"/>
    </row>
    <row r="53" spans="1:11">
      <c r="A53" s="36">
        <v>2003</v>
      </c>
      <c r="B53" s="51">
        <v>5068500</v>
      </c>
      <c r="C53" s="169">
        <v>5.0685000000000002</v>
      </c>
      <c r="E53" s="206"/>
      <c r="K53" s="4"/>
    </row>
    <row r="54" spans="1:11">
      <c r="A54" s="36">
        <v>2004</v>
      </c>
      <c r="B54" s="51">
        <v>5084300</v>
      </c>
      <c r="C54" s="169">
        <v>5.0842999999999998</v>
      </c>
      <c r="E54" s="206">
        <v>2004</v>
      </c>
      <c r="K54" s="4"/>
    </row>
    <row r="55" spans="1:11">
      <c r="A55" s="36">
        <v>2005</v>
      </c>
      <c r="B55" s="51">
        <v>5110200</v>
      </c>
      <c r="C55" s="169">
        <v>5.1101999999999999</v>
      </c>
      <c r="E55" s="206"/>
      <c r="K55" s="4"/>
    </row>
    <row r="56" spans="1:11">
      <c r="A56" s="36">
        <v>2006</v>
      </c>
      <c r="B56" s="51">
        <v>5133100</v>
      </c>
      <c r="C56" s="169">
        <v>5.1330999999999998</v>
      </c>
      <c r="E56" s="206"/>
      <c r="K56" s="4"/>
    </row>
    <row r="57" spans="1:11">
      <c r="A57" s="36">
        <v>2007</v>
      </c>
      <c r="B57" s="51">
        <v>5170000</v>
      </c>
      <c r="C57" s="169">
        <v>5.17</v>
      </c>
      <c r="E57" s="206"/>
      <c r="K57" s="4"/>
    </row>
    <row r="58" spans="1:11">
      <c r="A58" s="36">
        <v>2008</v>
      </c>
      <c r="B58" s="51">
        <v>5202900</v>
      </c>
      <c r="C58" s="169">
        <v>5.2028999999999996</v>
      </c>
      <c r="E58" s="206"/>
      <c r="K58" s="4"/>
    </row>
    <row r="59" spans="1:11">
      <c r="A59" s="36">
        <v>2009</v>
      </c>
      <c r="B59" s="51">
        <v>5231900</v>
      </c>
      <c r="C59" s="169">
        <v>5.2319000000000004</v>
      </c>
      <c r="E59" s="206">
        <v>2009</v>
      </c>
      <c r="K59" s="4"/>
    </row>
    <row r="60" spans="1:11">
      <c r="A60" s="36">
        <v>2010</v>
      </c>
      <c r="B60" s="51">
        <v>5262200</v>
      </c>
      <c r="C60" s="169">
        <v>5.2622</v>
      </c>
      <c r="E60" s="206"/>
      <c r="K60" s="4"/>
    </row>
    <row r="61" spans="1:11">
      <c r="A61" s="36">
        <v>2011</v>
      </c>
      <c r="B61" s="51">
        <v>5299900</v>
      </c>
      <c r="C61" s="169">
        <v>5.2999000000000001</v>
      </c>
      <c r="E61" s="206"/>
      <c r="K61" s="4"/>
    </row>
    <row r="62" spans="1:11" s="9" customFormat="1">
      <c r="A62" s="36">
        <v>2012</v>
      </c>
      <c r="B62" s="51">
        <v>5313600</v>
      </c>
      <c r="C62" s="169">
        <v>5.3136000000000001</v>
      </c>
      <c r="E62" s="207"/>
      <c r="K62" s="4"/>
    </row>
    <row r="63" spans="1:11" s="9" customFormat="1">
      <c r="A63" s="36">
        <v>2013</v>
      </c>
      <c r="B63" s="51">
        <v>5327700</v>
      </c>
      <c r="C63" s="169">
        <v>5.3277000000000001</v>
      </c>
      <c r="E63" s="207"/>
      <c r="K63" s="4"/>
    </row>
    <row r="64" spans="1:11">
      <c r="A64" s="5">
        <v>2014</v>
      </c>
      <c r="B64" s="170">
        <v>5347600</v>
      </c>
      <c r="C64" s="169">
        <v>5.3475999999999999</v>
      </c>
      <c r="E64" s="207">
        <v>2014</v>
      </c>
      <c r="K64" s="4"/>
    </row>
    <row r="66" spans="1:2">
      <c r="A66" s="219" t="s">
        <v>193</v>
      </c>
      <c r="B66" s="219"/>
    </row>
  </sheetData>
  <mergeCells count="3">
    <mergeCell ref="A1:F1"/>
    <mergeCell ref="A66:B66"/>
    <mergeCell ref="H1:I1"/>
  </mergeCells>
  <phoneticPr fontId="4" type="noConversion"/>
  <hyperlinks>
    <hyperlink ref="H1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69"/>
  <sheetViews>
    <sheetView workbookViewId="0">
      <selection sqref="A1:G1"/>
    </sheetView>
  </sheetViews>
  <sheetFormatPr defaultRowHeight="12.75"/>
  <cols>
    <col min="1" max="1" width="9.140625" style="5"/>
    <col min="2" max="2" width="14.42578125" style="5" customWidth="1"/>
    <col min="3" max="3" width="15.140625" style="1" customWidth="1"/>
    <col min="4" max="4" width="9.42578125" style="1" customWidth="1"/>
    <col min="5" max="5" width="4.5703125" style="1" bestFit="1" customWidth="1"/>
    <col min="6" max="6" width="9.140625" style="35"/>
    <col min="7" max="16384" width="9.140625" style="1"/>
  </cols>
  <sheetData>
    <row r="1" spans="1:15" ht="18" customHeight="1">
      <c r="A1" s="218" t="s">
        <v>194</v>
      </c>
      <c r="B1" s="218"/>
      <c r="C1" s="218"/>
      <c r="D1" s="218"/>
      <c r="E1" s="218"/>
      <c r="F1" s="218"/>
      <c r="G1" s="218"/>
      <c r="H1" s="220" t="s">
        <v>129</v>
      </c>
      <c r="I1" s="220"/>
      <c r="J1" s="220"/>
    </row>
    <row r="2" spans="1:15" ht="6.75" customHeight="1">
      <c r="A2" s="6"/>
    </row>
    <row r="3" spans="1:15" s="8" customFormat="1" ht="27.75" customHeight="1">
      <c r="A3" s="7" t="s">
        <v>118</v>
      </c>
      <c r="B3" s="7" t="s">
        <v>119</v>
      </c>
      <c r="C3" s="7" t="s">
        <v>132</v>
      </c>
      <c r="D3" s="7" t="s">
        <v>117</v>
      </c>
      <c r="F3" s="44"/>
    </row>
    <row r="4" spans="1:15" s="8" customFormat="1" ht="15" customHeight="1">
      <c r="A4" s="36">
        <v>1954</v>
      </c>
      <c r="B4" s="36" t="s">
        <v>17</v>
      </c>
      <c r="C4" s="52">
        <v>31.9</v>
      </c>
      <c r="D4" s="52">
        <v>-27</v>
      </c>
      <c r="F4" s="45"/>
    </row>
    <row r="5" spans="1:15" ht="15" customHeight="1">
      <c r="A5" s="36">
        <v>1955</v>
      </c>
      <c r="B5" s="36" t="s">
        <v>18</v>
      </c>
      <c r="C5" s="52">
        <v>29</v>
      </c>
      <c r="D5" s="52">
        <v>-25.1</v>
      </c>
      <c r="F5" s="34"/>
      <c r="G5" s="10"/>
      <c r="H5" s="11"/>
      <c r="I5" s="11"/>
      <c r="N5" s="8"/>
      <c r="O5" s="8"/>
    </row>
    <row r="6" spans="1:15" ht="15">
      <c r="A6" s="36">
        <v>1956</v>
      </c>
      <c r="B6" s="36" t="s">
        <v>19</v>
      </c>
      <c r="C6" s="52">
        <v>33.700000000000003</v>
      </c>
      <c r="D6" s="52">
        <v>-27.2</v>
      </c>
      <c r="F6" s="34"/>
      <c r="G6" s="10"/>
      <c r="H6" s="11"/>
      <c r="I6" s="11"/>
      <c r="N6" s="8"/>
      <c r="O6" s="8"/>
    </row>
    <row r="7" spans="1:15" ht="15">
      <c r="A7" s="36">
        <v>1957</v>
      </c>
      <c r="B7" s="36" t="s">
        <v>20</v>
      </c>
      <c r="C7" s="52">
        <v>36.9</v>
      </c>
      <c r="D7" s="52">
        <v>-33.1</v>
      </c>
      <c r="F7" s="34"/>
      <c r="G7" s="10"/>
      <c r="H7" s="11"/>
      <c r="I7" s="11"/>
      <c r="N7" s="8"/>
      <c r="O7" s="8"/>
    </row>
    <row r="8" spans="1:15" ht="15">
      <c r="A8" s="36">
        <v>1958</v>
      </c>
      <c r="B8" s="36" t="s">
        <v>21</v>
      </c>
      <c r="C8" s="52">
        <v>34.6</v>
      </c>
      <c r="D8" s="52">
        <v>-25.4</v>
      </c>
      <c r="F8" s="34"/>
      <c r="G8" s="10"/>
      <c r="H8" s="11"/>
      <c r="I8" s="11"/>
      <c r="N8" s="8"/>
      <c r="O8" s="8"/>
    </row>
    <row r="9" spans="1:15" ht="15">
      <c r="A9" s="36">
        <v>1959</v>
      </c>
      <c r="B9" s="36" t="s">
        <v>22</v>
      </c>
      <c r="C9" s="52">
        <v>36.4</v>
      </c>
      <c r="D9" s="52">
        <v>-20.3</v>
      </c>
      <c r="F9" s="34"/>
      <c r="G9" s="10"/>
      <c r="H9" s="11"/>
      <c r="I9" s="11"/>
      <c r="N9" s="8"/>
      <c r="O9" s="8"/>
    </row>
    <row r="10" spans="1:15" ht="15">
      <c r="A10" s="36">
        <v>1960</v>
      </c>
      <c r="B10" s="36" t="s">
        <v>23</v>
      </c>
      <c r="C10" s="52">
        <v>39.700000000000003</v>
      </c>
      <c r="D10" s="52">
        <v>-28.5</v>
      </c>
      <c r="F10" s="34"/>
      <c r="G10" s="10"/>
      <c r="H10" s="11"/>
      <c r="I10" s="11"/>
      <c r="N10" s="8"/>
      <c r="O10" s="8"/>
    </row>
    <row r="11" spans="1:15" ht="15">
      <c r="A11" s="36">
        <v>1961</v>
      </c>
      <c r="B11" s="36" t="s">
        <v>24</v>
      </c>
      <c r="C11" s="52">
        <v>37.6</v>
      </c>
      <c r="D11" s="52">
        <v>-34.6</v>
      </c>
      <c r="F11" s="34"/>
      <c r="G11" s="10"/>
      <c r="H11" s="11"/>
      <c r="I11" s="11"/>
      <c r="N11" s="8"/>
      <c r="O11" s="8"/>
    </row>
    <row r="12" spans="1:15" ht="15">
      <c r="A12" s="36">
        <v>1962</v>
      </c>
      <c r="B12" s="36" t="s">
        <v>25</v>
      </c>
      <c r="C12" s="52">
        <v>39.1</v>
      </c>
      <c r="D12" s="52">
        <v>-29</v>
      </c>
      <c r="F12" s="34"/>
      <c r="G12" s="10"/>
      <c r="H12" s="11"/>
      <c r="I12" s="11"/>
      <c r="N12" s="8"/>
      <c r="O12" s="8"/>
    </row>
    <row r="13" spans="1:15" ht="15">
      <c r="A13" s="36">
        <v>1963</v>
      </c>
      <c r="B13" s="36" t="s">
        <v>26</v>
      </c>
      <c r="C13" s="52">
        <v>38.200000000000003</v>
      </c>
      <c r="D13" s="52">
        <v>-33.9</v>
      </c>
      <c r="F13" s="34"/>
      <c r="G13" s="10"/>
      <c r="H13" s="11"/>
      <c r="I13" s="11"/>
      <c r="N13" s="8"/>
      <c r="O13" s="8"/>
    </row>
    <row r="14" spans="1:15" ht="15">
      <c r="A14" s="36">
        <v>1964</v>
      </c>
      <c r="B14" s="36" t="s">
        <v>27</v>
      </c>
      <c r="C14" s="52">
        <v>42.3</v>
      </c>
      <c r="D14" s="52">
        <v>-39.1</v>
      </c>
      <c r="F14" s="34"/>
      <c r="G14" s="10"/>
      <c r="H14" s="11"/>
      <c r="I14" s="11"/>
      <c r="N14" s="8"/>
      <c r="O14" s="8"/>
    </row>
    <row r="15" spans="1:15" ht="15">
      <c r="A15" s="36">
        <v>1965</v>
      </c>
      <c r="B15" s="36" t="s">
        <v>28</v>
      </c>
      <c r="C15" s="52">
        <v>40.6</v>
      </c>
      <c r="D15" s="52">
        <v>-39.1</v>
      </c>
      <c r="F15" s="34"/>
      <c r="G15" s="10"/>
      <c r="H15" s="11"/>
      <c r="I15" s="11"/>
      <c r="N15" s="8"/>
      <c r="O15" s="8"/>
    </row>
    <row r="16" spans="1:15" ht="15">
      <c r="A16" s="36">
        <v>1966</v>
      </c>
      <c r="B16" s="36" t="s">
        <v>29</v>
      </c>
      <c r="C16" s="52">
        <v>33.200000000000003</v>
      </c>
      <c r="D16" s="52">
        <v>-43.2</v>
      </c>
      <c r="F16" s="34"/>
      <c r="G16" s="10"/>
      <c r="H16" s="11"/>
      <c r="I16" s="11"/>
      <c r="N16" s="8"/>
      <c r="O16" s="8"/>
    </row>
    <row r="17" spans="1:15" ht="15">
      <c r="A17" s="36">
        <v>1967</v>
      </c>
      <c r="B17" s="36" t="s">
        <v>30</v>
      </c>
      <c r="C17" s="52">
        <v>38.1</v>
      </c>
      <c r="D17" s="52">
        <v>-43.1</v>
      </c>
      <c r="F17" s="34"/>
      <c r="G17" s="10"/>
      <c r="H17" s="11"/>
      <c r="I17" s="11"/>
      <c r="N17" s="8"/>
      <c r="O17" s="8"/>
    </row>
    <row r="18" spans="1:15" ht="15">
      <c r="A18" s="36">
        <v>1968</v>
      </c>
      <c r="B18" s="36" t="s">
        <v>31</v>
      </c>
      <c r="C18" s="52">
        <v>31.9</v>
      </c>
      <c r="D18" s="52">
        <v>-32</v>
      </c>
      <c r="F18" s="34"/>
      <c r="G18" s="10"/>
      <c r="H18" s="11"/>
      <c r="I18" s="11"/>
      <c r="N18" s="8"/>
      <c r="O18" s="8"/>
    </row>
    <row r="19" spans="1:15" ht="15">
      <c r="A19" s="36">
        <v>1969</v>
      </c>
      <c r="B19" s="36" t="s">
        <v>32</v>
      </c>
      <c r="C19" s="52">
        <v>30.3</v>
      </c>
      <c r="D19" s="52">
        <v>-23.9</v>
      </c>
      <c r="F19" s="34"/>
      <c r="G19" s="10"/>
      <c r="H19" s="11"/>
      <c r="I19" s="11"/>
      <c r="N19" s="8"/>
      <c r="O19" s="8"/>
    </row>
    <row r="20" spans="1:15" ht="15">
      <c r="A20" s="36">
        <v>1970</v>
      </c>
      <c r="B20" s="36" t="s">
        <v>33</v>
      </c>
      <c r="C20" s="52">
        <v>23.3</v>
      </c>
      <c r="D20" s="52">
        <v>-20.100000000000001</v>
      </c>
      <c r="F20" s="34"/>
      <c r="G20" s="10"/>
      <c r="H20" s="11"/>
      <c r="I20" s="11"/>
      <c r="N20" s="8"/>
      <c r="O20" s="8"/>
    </row>
    <row r="21" spans="1:15" ht="15">
      <c r="A21" s="36">
        <v>1971</v>
      </c>
      <c r="B21" s="36" t="s">
        <v>34</v>
      </c>
      <c r="C21" s="52">
        <v>26.1</v>
      </c>
      <c r="D21" s="52">
        <v>-21.7</v>
      </c>
      <c r="F21" s="34"/>
      <c r="G21" s="10"/>
      <c r="H21" s="11"/>
      <c r="I21" s="11"/>
      <c r="N21" s="8"/>
      <c r="O21" s="8"/>
    </row>
    <row r="22" spans="1:15" ht="15">
      <c r="A22" s="36">
        <v>1972</v>
      </c>
      <c r="B22" s="36" t="s">
        <v>35</v>
      </c>
      <c r="C22" s="52">
        <v>18.8</v>
      </c>
      <c r="D22" s="52">
        <v>-27.6</v>
      </c>
      <c r="F22" s="34"/>
      <c r="G22" s="10"/>
      <c r="H22" s="11"/>
      <c r="I22" s="11"/>
      <c r="N22" s="8"/>
      <c r="O22" s="8"/>
    </row>
    <row r="23" spans="1:15" ht="15">
      <c r="A23" s="36">
        <v>1973</v>
      </c>
      <c r="B23" s="36" t="s">
        <v>36</v>
      </c>
      <c r="C23" s="52">
        <v>12.4</v>
      </c>
      <c r="D23" s="52">
        <v>-10.7</v>
      </c>
      <c r="F23" s="34"/>
      <c r="G23" s="10"/>
      <c r="H23" s="11"/>
      <c r="I23" s="11"/>
      <c r="N23" s="8"/>
      <c r="O23" s="8"/>
    </row>
    <row r="24" spans="1:15" ht="15">
      <c r="A24" s="36">
        <v>1974</v>
      </c>
      <c r="B24" s="36" t="s">
        <v>37</v>
      </c>
      <c r="C24" s="52">
        <v>6.8</v>
      </c>
      <c r="D24" s="52">
        <v>-2</v>
      </c>
      <c r="F24" s="34"/>
      <c r="G24" s="10"/>
      <c r="H24" s="11"/>
      <c r="I24" s="11"/>
      <c r="N24" s="8"/>
      <c r="O24" s="8"/>
    </row>
    <row r="25" spans="1:15" ht="15">
      <c r="A25" s="36">
        <v>1975</v>
      </c>
      <c r="B25" s="36" t="s">
        <v>38</v>
      </c>
      <c r="C25" s="52">
        <v>4.5999999999999996</v>
      </c>
      <c r="D25" s="52">
        <v>-19</v>
      </c>
      <c r="F25" s="34"/>
      <c r="G25" s="10"/>
      <c r="H25" s="11"/>
      <c r="I25" s="11"/>
      <c r="N25" s="8"/>
      <c r="O25" s="8"/>
    </row>
    <row r="26" spans="1:15" ht="15">
      <c r="A26" s="36">
        <v>1976</v>
      </c>
      <c r="B26" s="36" t="s">
        <v>39</v>
      </c>
      <c r="C26" s="52">
        <v>2.7</v>
      </c>
      <c r="D26" s="52">
        <v>-4.8</v>
      </c>
      <c r="F26" s="34"/>
      <c r="G26" s="10"/>
      <c r="H26" s="11"/>
      <c r="I26" s="11"/>
      <c r="N26" s="8"/>
      <c r="O26" s="8"/>
    </row>
    <row r="27" spans="1:15" ht="15">
      <c r="A27" s="36">
        <v>1977</v>
      </c>
      <c r="B27" s="36" t="s">
        <v>40</v>
      </c>
      <c r="C27" s="52">
        <v>-1.1000000000000001</v>
      </c>
      <c r="D27" s="52">
        <v>-9.8000000000000007</v>
      </c>
      <c r="F27" s="34"/>
      <c r="G27" s="10"/>
      <c r="H27" s="11"/>
      <c r="I27" s="11"/>
      <c r="N27" s="8"/>
      <c r="O27" s="8"/>
    </row>
    <row r="28" spans="1:15" ht="15">
      <c r="A28" s="36">
        <v>1978</v>
      </c>
      <c r="B28" s="36" t="s">
        <v>41</v>
      </c>
      <c r="C28" s="52">
        <v>-1</v>
      </c>
      <c r="D28" s="52">
        <v>-16.3</v>
      </c>
      <c r="F28" s="34"/>
      <c r="G28" s="10"/>
      <c r="H28" s="11"/>
      <c r="I28" s="11"/>
      <c r="N28" s="8"/>
      <c r="O28" s="8"/>
    </row>
    <row r="29" spans="1:15" ht="15">
      <c r="A29" s="36">
        <v>1979</v>
      </c>
      <c r="B29" s="36" t="s">
        <v>42</v>
      </c>
      <c r="C29" s="52">
        <v>1.8</v>
      </c>
      <c r="D29" s="52">
        <v>-14.6</v>
      </c>
      <c r="F29" s="34"/>
      <c r="G29" s="10"/>
      <c r="H29" s="11"/>
      <c r="I29" s="11"/>
      <c r="N29" s="8"/>
      <c r="O29" s="8"/>
    </row>
    <row r="30" spans="1:15" ht="15">
      <c r="A30" s="36">
        <v>1980</v>
      </c>
      <c r="B30" s="36" t="s">
        <v>43</v>
      </c>
      <c r="C30" s="52">
        <v>4.3</v>
      </c>
      <c r="D30" s="52">
        <v>-16.3</v>
      </c>
      <c r="F30" s="34"/>
      <c r="G30" s="10"/>
      <c r="H30" s="11"/>
      <c r="I30" s="11"/>
      <c r="N30" s="8"/>
      <c r="O30" s="8"/>
    </row>
    <row r="31" spans="1:15" ht="15">
      <c r="A31" s="36">
        <v>1981</v>
      </c>
      <c r="B31" s="36" t="s">
        <v>44</v>
      </c>
      <c r="C31" s="52">
        <v>6.6</v>
      </c>
      <c r="D31" s="52">
        <v>-23.1</v>
      </c>
      <c r="F31" s="34"/>
      <c r="G31" s="10"/>
      <c r="H31" s="11"/>
      <c r="I31" s="11"/>
      <c r="N31" s="8"/>
      <c r="O31" s="8"/>
    </row>
    <row r="32" spans="1:15" ht="15">
      <c r="A32" s="36">
        <v>1982</v>
      </c>
      <c r="B32" s="36" t="s">
        <v>45</v>
      </c>
      <c r="C32" s="52">
        <v>1.5</v>
      </c>
      <c r="D32" s="53">
        <v>-16.850000000000001</v>
      </c>
      <c r="F32" s="34"/>
      <c r="G32" s="10"/>
      <c r="H32" s="11"/>
      <c r="I32" s="11"/>
      <c r="N32" s="8"/>
      <c r="O32" s="8"/>
    </row>
    <row r="33" spans="1:15" ht="15">
      <c r="A33" s="36">
        <v>1983</v>
      </c>
      <c r="B33" s="36" t="s">
        <v>46</v>
      </c>
      <c r="C33" s="52">
        <v>1.8</v>
      </c>
      <c r="D33" s="53">
        <v>-19.72</v>
      </c>
      <c r="F33" s="34"/>
      <c r="G33" s="10"/>
      <c r="H33" s="11"/>
      <c r="I33" s="11"/>
      <c r="N33" s="8"/>
      <c r="O33" s="8"/>
    </row>
    <row r="34" spans="1:15" ht="15">
      <c r="A34" s="36">
        <v>1984</v>
      </c>
      <c r="B34" s="36" t="s">
        <v>47</v>
      </c>
      <c r="C34" s="52">
        <v>1.4</v>
      </c>
      <c r="D34" s="53">
        <v>-12.04</v>
      </c>
      <c r="F34" s="34"/>
      <c r="G34" s="10"/>
      <c r="H34" s="11"/>
      <c r="I34" s="11"/>
      <c r="N34" s="8"/>
      <c r="O34" s="8"/>
    </row>
    <row r="35" spans="1:15" ht="15">
      <c r="A35" s="36">
        <v>1985</v>
      </c>
      <c r="B35" s="36" t="s">
        <v>48</v>
      </c>
      <c r="C35" s="52">
        <v>3.7</v>
      </c>
      <c r="D35" s="53">
        <v>-14.99</v>
      </c>
      <c r="F35" s="34"/>
      <c r="G35" s="10"/>
      <c r="H35" s="11"/>
      <c r="I35" s="11"/>
      <c r="N35" s="8"/>
      <c r="O35" s="8"/>
    </row>
    <row r="36" spans="1:15" ht="15">
      <c r="A36" s="36">
        <v>1986</v>
      </c>
      <c r="B36" s="36" t="s">
        <v>49</v>
      </c>
      <c r="C36" s="52">
        <v>1.6</v>
      </c>
      <c r="D36" s="53">
        <v>-17.63</v>
      </c>
      <c r="F36" s="34"/>
      <c r="G36" s="10"/>
      <c r="H36" s="11"/>
      <c r="I36" s="11"/>
      <c r="N36" s="8"/>
      <c r="O36" s="8"/>
    </row>
    <row r="37" spans="1:15" ht="15">
      <c r="A37" s="36">
        <v>1987</v>
      </c>
      <c r="B37" s="36" t="s">
        <v>50</v>
      </c>
      <c r="C37" s="52">
        <v>4.7</v>
      </c>
      <c r="D37" s="53">
        <v>-18.039000000000001</v>
      </c>
      <c r="F37" s="34"/>
      <c r="G37" s="10"/>
      <c r="H37" s="11"/>
      <c r="I37" s="11"/>
      <c r="N37" s="8"/>
      <c r="O37" s="8"/>
    </row>
    <row r="38" spans="1:15" ht="15">
      <c r="A38" s="36">
        <v>1988</v>
      </c>
      <c r="B38" s="36" t="s">
        <v>51</v>
      </c>
      <c r="C38" s="52">
        <v>4.9000000000000004</v>
      </c>
      <c r="D38" s="53">
        <v>-27.23</v>
      </c>
      <c r="F38" s="34"/>
      <c r="G38" s="10"/>
      <c r="H38" s="11"/>
      <c r="I38" s="11"/>
      <c r="N38" s="8"/>
      <c r="O38" s="8"/>
    </row>
    <row r="39" spans="1:15" ht="15">
      <c r="A39" s="36">
        <v>1989</v>
      </c>
      <c r="B39" s="36" t="s">
        <v>0</v>
      </c>
      <c r="C39" s="52">
        <v>3.1</v>
      </c>
      <c r="D39" s="53">
        <v>-2.907</v>
      </c>
      <c r="F39" s="34"/>
      <c r="G39" s="10"/>
      <c r="H39" s="11"/>
      <c r="I39" s="11"/>
      <c r="N39" s="8"/>
      <c r="O39" s="8"/>
    </row>
    <row r="40" spans="1:15" ht="15">
      <c r="A40" s="36">
        <v>1990</v>
      </c>
      <c r="B40" s="36" t="s">
        <v>1</v>
      </c>
      <c r="C40" s="52">
        <v>-1.4</v>
      </c>
      <c r="D40" s="53">
        <v>4.9850000000000003</v>
      </c>
      <c r="F40" s="34"/>
      <c r="G40" s="10"/>
      <c r="H40" s="11"/>
      <c r="I40" s="11"/>
      <c r="N40" s="8"/>
      <c r="O40" s="8"/>
    </row>
    <row r="41" spans="1:15" ht="15">
      <c r="A41" s="36">
        <v>1991</v>
      </c>
      <c r="B41" s="36" t="s">
        <v>2</v>
      </c>
      <c r="C41" s="52">
        <v>5.8</v>
      </c>
      <c r="D41" s="53">
        <v>-1.9159999999999999</v>
      </c>
      <c r="F41" s="34"/>
      <c r="G41" s="10"/>
      <c r="H41" s="11"/>
      <c r="I41" s="11"/>
      <c r="N41" s="8"/>
      <c r="O41" s="8"/>
    </row>
    <row r="42" spans="1:15" ht="15">
      <c r="A42" s="36">
        <v>1992</v>
      </c>
      <c r="B42" s="36" t="s">
        <v>3</v>
      </c>
      <c r="C42" s="52">
        <v>5.9</v>
      </c>
      <c r="D42" s="53">
        <v>-1.9</v>
      </c>
      <c r="F42" s="34"/>
      <c r="G42" s="10"/>
      <c r="H42" s="11"/>
      <c r="I42" s="11"/>
      <c r="N42" s="8"/>
      <c r="O42" s="8"/>
    </row>
    <row r="43" spans="1:15" ht="15">
      <c r="A43" s="36">
        <v>1993</v>
      </c>
      <c r="B43" s="36" t="s">
        <v>4</v>
      </c>
      <c r="C43" s="52">
        <v>2.4</v>
      </c>
      <c r="D43" s="53">
        <v>4.7</v>
      </c>
      <c r="F43" s="34"/>
      <c r="G43" s="10"/>
      <c r="H43" s="11"/>
      <c r="I43" s="11"/>
      <c r="N43" s="8"/>
      <c r="O43" s="8"/>
    </row>
    <row r="44" spans="1:15" ht="15">
      <c r="A44" s="36">
        <v>1994</v>
      </c>
      <c r="B44" s="36" t="s">
        <v>5</v>
      </c>
      <c r="C44" s="52">
        <v>0.5</v>
      </c>
      <c r="D44" s="53">
        <v>9.4</v>
      </c>
      <c r="F44" s="34"/>
      <c r="G44" s="10"/>
      <c r="H44" s="11"/>
      <c r="I44" s="11"/>
      <c r="N44" s="8"/>
      <c r="O44" s="8"/>
    </row>
    <row r="45" spans="1:15" ht="15">
      <c r="A45" s="36">
        <v>1995</v>
      </c>
      <c r="B45" s="36" t="s">
        <v>6</v>
      </c>
      <c r="C45" s="52">
        <v>0.9</v>
      </c>
      <c r="D45" s="53">
        <v>2.4</v>
      </c>
      <c r="F45" s="34"/>
      <c r="G45" s="10"/>
      <c r="H45" s="11"/>
      <c r="I45" s="11"/>
      <c r="N45" s="8"/>
      <c r="O45" s="8"/>
    </row>
    <row r="46" spans="1:15" ht="15">
      <c r="A46" s="36">
        <v>1996</v>
      </c>
      <c r="B46" s="36" t="s">
        <v>7</v>
      </c>
      <c r="C46" s="52">
        <v>-2.2999999999999998</v>
      </c>
      <c r="D46" s="53">
        <v>-7.2</v>
      </c>
      <c r="F46" s="34"/>
      <c r="G46" s="10"/>
      <c r="H46" s="11"/>
      <c r="I46" s="11"/>
      <c r="N46" s="8"/>
      <c r="O46" s="8"/>
    </row>
    <row r="47" spans="1:15" ht="15">
      <c r="A47" s="36">
        <v>1997</v>
      </c>
      <c r="B47" s="36" t="s">
        <v>8</v>
      </c>
      <c r="C47" s="52">
        <v>0.1</v>
      </c>
      <c r="D47" s="53">
        <v>-7.5</v>
      </c>
      <c r="F47" s="34"/>
      <c r="G47" s="10"/>
      <c r="H47" s="11"/>
      <c r="I47" s="11"/>
      <c r="N47" s="8"/>
      <c r="O47" s="8"/>
    </row>
    <row r="48" spans="1:15" ht="15">
      <c r="A48" s="36">
        <v>1998</v>
      </c>
      <c r="B48" s="36" t="s">
        <v>9</v>
      </c>
      <c r="C48" s="52">
        <v>-0.5</v>
      </c>
      <c r="D48" s="53">
        <v>-5.7</v>
      </c>
      <c r="F48" s="34"/>
      <c r="G48" s="10"/>
      <c r="H48" s="11"/>
      <c r="I48" s="11"/>
      <c r="N48" s="8"/>
      <c r="O48" s="8"/>
    </row>
    <row r="49" spans="1:15" ht="15">
      <c r="A49" s="36">
        <v>1999</v>
      </c>
      <c r="B49" s="36" t="s">
        <v>10</v>
      </c>
      <c r="C49" s="52">
        <v>-3.7</v>
      </c>
      <c r="D49" s="53">
        <v>-2.2000000000000002</v>
      </c>
      <c r="F49" s="34"/>
      <c r="G49" s="10"/>
      <c r="H49" s="11"/>
      <c r="I49" s="11"/>
      <c r="N49" s="8"/>
      <c r="O49" s="8"/>
    </row>
    <row r="50" spans="1:15" ht="15">
      <c r="A50" s="36">
        <v>2000</v>
      </c>
      <c r="B50" s="36" t="s">
        <v>11</v>
      </c>
      <c r="C50" s="52">
        <v>-5.7</v>
      </c>
      <c r="D50" s="53">
        <v>-3.6</v>
      </c>
      <c r="F50" s="34"/>
      <c r="G50" s="10"/>
      <c r="H50" s="11"/>
      <c r="I50" s="11"/>
      <c r="N50" s="8"/>
      <c r="O50" s="8"/>
    </row>
    <row r="51" spans="1:15" ht="15" customHeight="1">
      <c r="A51" s="36">
        <v>2001</v>
      </c>
      <c r="B51" s="36" t="s">
        <v>12</v>
      </c>
      <c r="C51" s="52">
        <v>-3.9</v>
      </c>
      <c r="D51" s="53">
        <v>5.2</v>
      </c>
      <c r="F51" s="34"/>
      <c r="G51" s="10"/>
      <c r="H51" s="11"/>
      <c r="I51" s="11"/>
      <c r="N51" s="8"/>
      <c r="O51" s="8"/>
    </row>
    <row r="52" spans="1:15" ht="15" customHeight="1">
      <c r="A52" s="36">
        <v>2002</v>
      </c>
      <c r="B52" s="36" t="s">
        <v>13</v>
      </c>
      <c r="C52" s="53">
        <v>-6.1</v>
      </c>
      <c r="D52" s="53">
        <v>6.3</v>
      </c>
      <c r="F52" s="34"/>
      <c r="G52" s="10"/>
      <c r="H52" s="11"/>
      <c r="I52" s="11"/>
      <c r="N52" s="8"/>
      <c r="O52" s="8"/>
    </row>
    <row r="53" spans="1:15" ht="15" customHeight="1">
      <c r="A53" s="36">
        <v>2003</v>
      </c>
      <c r="B53" s="36" t="s">
        <v>14</v>
      </c>
      <c r="C53" s="53">
        <v>-6.5</v>
      </c>
      <c r="D53" s="53">
        <v>5.6</v>
      </c>
      <c r="F53" s="34"/>
      <c r="G53" s="10"/>
      <c r="H53" s="11"/>
      <c r="I53" s="11"/>
      <c r="N53" s="8"/>
      <c r="O53" s="8"/>
    </row>
    <row r="54" spans="1:15" ht="15" customHeight="1">
      <c r="A54" s="36">
        <v>2004</v>
      </c>
      <c r="B54" s="36" t="s">
        <v>15</v>
      </c>
      <c r="C54" s="53">
        <v>-4</v>
      </c>
      <c r="D54" s="53">
        <v>18.600000000000001</v>
      </c>
      <c r="F54" s="34"/>
      <c r="G54" s="10"/>
      <c r="H54" s="11"/>
      <c r="I54" s="11"/>
      <c r="N54" s="8"/>
      <c r="O54" s="8"/>
    </row>
    <row r="55" spans="1:15" ht="15" customHeight="1">
      <c r="A55" s="36">
        <v>2005</v>
      </c>
      <c r="B55" s="36" t="s">
        <v>52</v>
      </c>
      <c r="C55" s="53">
        <v>-2.2999999999999998</v>
      </c>
      <c r="D55" s="53">
        <v>25.3</v>
      </c>
      <c r="F55" s="34"/>
      <c r="G55" s="10"/>
      <c r="H55" s="11"/>
      <c r="I55" s="11"/>
      <c r="N55" s="8"/>
      <c r="O55" s="8"/>
    </row>
    <row r="56" spans="1:15" ht="15" customHeight="1">
      <c r="A56" s="36">
        <v>2006</v>
      </c>
      <c r="B56" s="36" t="s">
        <v>110</v>
      </c>
      <c r="C56" s="53">
        <v>-0.3</v>
      </c>
      <c r="D56" s="53">
        <v>18.8</v>
      </c>
      <c r="F56" s="34"/>
      <c r="G56" s="10"/>
      <c r="H56" s="11"/>
      <c r="I56" s="11"/>
      <c r="N56" s="8"/>
      <c r="O56" s="8"/>
    </row>
    <row r="57" spans="1:15" ht="15" customHeight="1">
      <c r="A57" s="36">
        <v>2007</v>
      </c>
      <c r="B57" s="36" t="s">
        <v>111</v>
      </c>
      <c r="C57" s="53">
        <v>1.1000000000000001</v>
      </c>
      <c r="D57" s="53">
        <v>33</v>
      </c>
      <c r="F57" s="34"/>
      <c r="G57" s="10"/>
      <c r="H57" s="11"/>
      <c r="I57" s="11"/>
      <c r="N57" s="8"/>
      <c r="O57" s="8"/>
    </row>
    <row r="58" spans="1:15" ht="15" customHeight="1">
      <c r="A58" s="36">
        <v>2008</v>
      </c>
      <c r="B58" s="36" t="s">
        <v>131</v>
      </c>
      <c r="C58" s="53">
        <v>3.9</v>
      </c>
      <c r="D58" s="53">
        <v>26.4</v>
      </c>
      <c r="F58" s="34"/>
      <c r="G58" s="10"/>
      <c r="H58" s="11"/>
      <c r="I58" s="11"/>
      <c r="N58" s="8"/>
      <c r="O58" s="8"/>
    </row>
    <row r="59" spans="1:15" ht="15" customHeight="1">
      <c r="A59" s="36">
        <v>2009</v>
      </c>
      <c r="B59" s="36" t="s">
        <v>136</v>
      </c>
      <c r="C59" s="53">
        <v>4.5999999999999996</v>
      </c>
      <c r="D59" s="53">
        <v>24.4</v>
      </c>
      <c r="F59" s="34"/>
      <c r="G59" s="10"/>
      <c r="H59" s="11"/>
      <c r="I59" s="11"/>
      <c r="N59" s="8"/>
      <c r="O59" s="8"/>
    </row>
    <row r="60" spans="1:15" ht="15" customHeight="1">
      <c r="A60" s="36">
        <v>2010</v>
      </c>
      <c r="B60" s="54" t="s">
        <v>137</v>
      </c>
      <c r="C60" s="53">
        <v>5.2</v>
      </c>
      <c r="D60" s="53">
        <v>26.1</v>
      </c>
      <c r="F60" s="34"/>
      <c r="N60" s="8"/>
      <c r="O60" s="8"/>
    </row>
    <row r="61" spans="1:15" ht="15" customHeight="1">
      <c r="A61" s="36">
        <v>2011</v>
      </c>
      <c r="B61" s="36" t="s">
        <v>138</v>
      </c>
      <c r="C61" s="53">
        <v>4.8</v>
      </c>
      <c r="D61" s="53">
        <v>30.2</v>
      </c>
      <c r="F61" s="34"/>
      <c r="N61" s="8"/>
      <c r="O61" s="8"/>
    </row>
    <row r="62" spans="1:15" s="9" customFormat="1" ht="15" customHeight="1">
      <c r="A62" s="36">
        <v>2012</v>
      </c>
      <c r="B62" s="54" t="s">
        <v>142</v>
      </c>
      <c r="C62" s="1">
        <v>4.2</v>
      </c>
      <c r="D62" s="1">
        <v>12.7</v>
      </c>
      <c r="F62" s="46"/>
      <c r="N62" s="8"/>
      <c r="O62" s="8"/>
    </row>
    <row r="63" spans="1:15" ht="15" customHeight="1">
      <c r="A63" s="36">
        <v>2013</v>
      </c>
      <c r="B63" s="36" t="s">
        <v>143</v>
      </c>
      <c r="C63" s="53">
        <v>0.9</v>
      </c>
      <c r="D63" s="53">
        <v>10</v>
      </c>
      <c r="F63" s="34"/>
      <c r="N63" s="8"/>
      <c r="O63" s="8"/>
    </row>
    <row r="64" spans="1:15" ht="15" customHeight="1">
      <c r="A64" s="5">
        <v>2014</v>
      </c>
      <c r="B64" s="54" t="s">
        <v>191</v>
      </c>
      <c r="C64" s="11">
        <v>3.5169999999999999</v>
      </c>
      <c r="D64" s="53">
        <v>17.585000000000001</v>
      </c>
      <c r="F64" s="34"/>
      <c r="G64" s="10"/>
      <c r="H64" s="11"/>
      <c r="K64" s="11"/>
    </row>
    <row r="65" spans="1:7" ht="12" customHeight="1"/>
    <row r="66" spans="1:7" ht="12" customHeight="1">
      <c r="A66" s="81" t="s">
        <v>168</v>
      </c>
      <c r="B66" s="55"/>
      <c r="C66" s="55"/>
    </row>
    <row r="67" spans="1:7" ht="12" customHeight="1">
      <c r="A67" s="221" t="s">
        <v>233</v>
      </c>
      <c r="B67" s="222"/>
      <c r="C67" s="222"/>
      <c r="D67" s="222"/>
      <c r="E67" s="222"/>
      <c r="F67" s="222"/>
      <c r="G67" s="222"/>
    </row>
    <row r="68" spans="1:7" ht="12" customHeight="1"/>
    <row r="69" spans="1:7" ht="12" customHeight="1">
      <c r="A69" s="219" t="s">
        <v>193</v>
      </c>
      <c r="B69" s="219"/>
    </row>
  </sheetData>
  <mergeCells count="4">
    <mergeCell ref="A69:B69"/>
    <mergeCell ref="A67:G67"/>
    <mergeCell ref="A1:G1"/>
    <mergeCell ref="H1:J1"/>
  </mergeCells>
  <phoneticPr fontId="4" type="noConversion"/>
  <hyperlinks>
    <hyperlink ref="H1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sqref="A1:H1"/>
    </sheetView>
  </sheetViews>
  <sheetFormatPr defaultRowHeight="12.75"/>
  <cols>
    <col min="1" max="1" width="10.5703125" style="1" customWidth="1"/>
    <col min="2" max="2" width="13" style="1" customWidth="1"/>
    <col min="3" max="3" width="13.5703125" style="1" customWidth="1"/>
    <col min="4" max="4" width="11.5703125" style="1" customWidth="1"/>
    <col min="5" max="5" width="11.7109375" style="200" customWidth="1"/>
    <col min="6" max="9" width="9.140625" style="1"/>
    <col min="10" max="10" width="10" style="1" customWidth="1"/>
    <col min="11" max="16384" width="9.140625" style="1"/>
  </cols>
  <sheetData>
    <row r="1" spans="1:11" ht="18" customHeight="1">
      <c r="A1" s="226" t="s">
        <v>196</v>
      </c>
      <c r="B1" s="226"/>
      <c r="C1" s="226"/>
      <c r="D1" s="226"/>
      <c r="E1" s="226"/>
      <c r="F1" s="226"/>
      <c r="G1" s="226"/>
      <c r="H1" s="226"/>
      <c r="J1" s="225" t="s">
        <v>129</v>
      </c>
      <c r="K1" s="225"/>
    </row>
    <row r="3" spans="1:11" ht="38.25">
      <c r="A3" s="7" t="s">
        <v>146</v>
      </c>
      <c r="B3" s="7" t="s">
        <v>147</v>
      </c>
      <c r="C3" s="7" t="s">
        <v>148</v>
      </c>
      <c r="D3" s="7" t="s">
        <v>171</v>
      </c>
      <c r="E3" s="7" t="s">
        <v>172</v>
      </c>
    </row>
    <row r="4" spans="1:11">
      <c r="A4" s="184" t="s">
        <v>149</v>
      </c>
      <c r="B4" s="185">
        <v>54500</v>
      </c>
      <c r="C4" s="185">
        <v>47300</v>
      </c>
      <c r="D4" s="4">
        <v>16000</v>
      </c>
      <c r="E4" s="185">
        <v>17000</v>
      </c>
    </row>
    <row r="5" spans="1:11">
      <c r="A5" s="184" t="s">
        <v>150</v>
      </c>
      <c r="B5" s="185">
        <v>50700</v>
      </c>
      <c r="C5" s="185">
        <v>51000</v>
      </c>
      <c r="D5" s="4">
        <v>17000</v>
      </c>
      <c r="E5" s="185">
        <v>20000</v>
      </c>
    </row>
    <row r="6" spans="1:11">
      <c r="A6" s="184" t="s">
        <v>151</v>
      </c>
      <c r="B6" s="185">
        <v>47900</v>
      </c>
      <c r="C6" s="185">
        <v>53100</v>
      </c>
      <c r="D6" s="4">
        <v>12000</v>
      </c>
      <c r="E6" s="185">
        <v>16000</v>
      </c>
    </row>
    <row r="7" spans="1:11">
      <c r="A7" s="184" t="s">
        <v>152</v>
      </c>
      <c r="B7" s="185">
        <v>49500</v>
      </c>
      <c r="C7" s="185">
        <v>54100</v>
      </c>
      <c r="D7" s="4">
        <v>16000</v>
      </c>
      <c r="E7" s="185">
        <v>22000</v>
      </c>
    </row>
    <row r="8" spans="1:11">
      <c r="A8" s="184" t="s">
        <v>153</v>
      </c>
      <c r="B8" s="185">
        <v>54600</v>
      </c>
      <c r="C8" s="185">
        <v>53400</v>
      </c>
      <c r="D8" s="4">
        <v>17000</v>
      </c>
      <c r="E8" s="185">
        <v>26000</v>
      </c>
    </row>
    <row r="9" spans="1:11">
      <c r="A9" s="184" t="s">
        <v>154</v>
      </c>
      <c r="B9" s="185">
        <v>50400</v>
      </c>
      <c r="C9" s="185">
        <v>53500</v>
      </c>
      <c r="D9" s="4">
        <v>21000</v>
      </c>
      <c r="E9" s="185">
        <v>20000</v>
      </c>
    </row>
    <row r="10" spans="1:11">
      <c r="A10" s="184" t="s">
        <v>155</v>
      </c>
      <c r="B10" s="185">
        <v>48700</v>
      </c>
      <c r="C10" s="185">
        <v>55400</v>
      </c>
      <c r="D10" s="4">
        <v>27000</v>
      </c>
      <c r="E10" s="185">
        <v>15000</v>
      </c>
    </row>
    <row r="11" spans="1:11">
      <c r="A11" s="184" t="s">
        <v>156</v>
      </c>
      <c r="B11" s="185">
        <v>54900</v>
      </c>
      <c r="C11" s="185">
        <v>51500</v>
      </c>
      <c r="D11" s="4">
        <v>30000</v>
      </c>
      <c r="E11" s="185">
        <v>22000</v>
      </c>
    </row>
    <row r="12" spans="1:11">
      <c r="A12" s="184" t="s">
        <v>157</v>
      </c>
      <c r="B12" s="185">
        <v>54400</v>
      </c>
      <c r="C12" s="185">
        <v>49700</v>
      </c>
      <c r="D12" s="4">
        <v>27800</v>
      </c>
      <c r="E12" s="185">
        <v>26200</v>
      </c>
    </row>
    <row r="13" spans="1:11">
      <c r="A13" s="184" t="s">
        <v>158</v>
      </c>
      <c r="B13" s="185">
        <v>54300</v>
      </c>
      <c r="C13" s="185">
        <v>47300</v>
      </c>
      <c r="D13" s="4">
        <v>25500</v>
      </c>
      <c r="E13" s="185">
        <v>26900</v>
      </c>
    </row>
    <row r="14" spans="1:11">
      <c r="A14" s="184" t="s">
        <v>159</v>
      </c>
      <c r="B14" s="185">
        <v>61900</v>
      </c>
      <c r="C14" s="185">
        <v>46400</v>
      </c>
      <c r="D14" s="4">
        <v>28500</v>
      </c>
      <c r="E14" s="185">
        <v>25400</v>
      </c>
    </row>
    <row r="15" spans="1:11">
      <c r="A15" s="184" t="s">
        <v>160</v>
      </c>
      <c r="B15" s="185">
        <v>57300</v>
      </c>
      <c r="C15" s="185">
        <v>44800</v>
      </c>
      <c r="D15" s="4">
        <v>41800</v>
      </c>
      <c r="E15" s="185">
        <v>29000</v>
      </c>
    </row>
    <row r="16" spans="1:11">
      <c r="A16" s="184" t="s">
        <v>161</v>
      </c>
      <c r="B16" s="185">
        <v>53300</v>
      </c>
      <c r="C16" s="185">
        <v>44400</v>
      </c>
      <c r="D16" s="4">
        <v>41300</v>
      </c>
      <c r="E16" s="185">
        <v>31400</v>
      </c>
    </row>
    <row r="17" spans="1:5">
      <c r="A17" s="184" t="s">
        <v>162</v>
      </c>
      <c r="B17" s="185">
        <v>51500</v>
      </c>
      <c r="C17" s="185">
        <v>42700</v>
      </c>
      <c r="D17" s="4">
        <v>45100</v>
      </c>
      <c r="E17" s="185">
        <v>20900</v>
      </c>
    </row>
    <row r="18" spans="1:5">
      <c r="A18" s="184" t="s">
        <v>163</v>
      </c>
      <c r="B18" s="185">
        <v>53300</v>
      </c>
      <c r="C18" s="185">
        <v>41800</v>
      </c>
      <c r="D18" s="4">
        <v>45200</v>
      </c>
      <c r="E18" s="185">
        <v>30300</v>
      </c>
    </row>
    <row r="19" spans="1:5">
      <c r="A19" s="184" t="s">
        <v>164</v>
      </c>
      <c r="B19" s="185">
        <v>45400</v>
      </c>
      <c r="C19" s="185">
        <v>41300</v>
      </c>
      <c r="D19" s="4">
        <v>45100</v>
      </c>
      <c r="E19" s="185">
        <v>24800</v>
      </c>
    </row>
    <row r="20" spans="1:5">
      <c r="A20" s="184" t="s">
        <v>165</v>
      </c>
      <c r="B20" s="185">
        <v>45000</v>
      </c>
      <c r="C20" s="185">
        <v>41700</v>
      </c>
      <c r="D20" s="4">
        <v>47400</v>
      </c>
      <c r="E20" s="185">
        <v>24600</v>
      </c>
    </row>
    <row r="21" spans="1:5">
      <c r="A21" s="184" t="s">
        <v>166</v>
      </c>
      <c r="B21" s="185">
        <v>43700</v>
      </c>
      <c r="C21" s="185">
        <v>40800</v>
      </c>
      <c r="D21" s="4">
        <v>44200</v>
      </c>
      <c r="E21" s="185">
        <v>16900</v>
      </c>
    </row>
    <row r="22" spans="1:5">
      <c r="A22" s="184" t="s">
        <v>167</v>
      </c>
      <c r="B22" s="185">
        <v>45100</v>
      </c>
      <c r="C22" s="185">
        <v>42100</v>
      </c>
      <c r="D22" s="4">
        <v>35900</v>
      </c>
      <c r="E22" s="185">
        <v>26200</v>
      </c>
    </row>
    <row r="23" spans="1:5">
      <c r="A23" s="184" t="s">
        <v>170</v>
      </c>
      <c r="B23" s="185">
        <v>47700</v>
      </c>
      <c r="C23" s="185">
        <v>39800</v>
      </c>
      <c r="D23" s="4">
        <v>28200</v>
      </c>
      <c r="E23" s="185">
        <v>26100</v>
      </c>
    </row>
    <row r="24" spans="1:5">
      <c r="A24" s="179" t="s">
        <v>195</v>
      </c>
      <c r="B24" s="186">
        <v>49200</v>
      </c>
      <c r="C24" s="187">
        <v>39700</v>
      </c>
      <c r="D24" s="201">
        <v>33200</v>
      </c>
      <c r="E24" s="186">
        <v>25200</v>
      </c>
    </row>
    <row r="25" spans="1:5">
      <c r="B25" s="183"/>
      <c r="C25" s="183"/>
    </row>
    <row r="26" spans="1:5" ht="12" customHeight="1">
      <c r="A26" s="81" t="s">
        <v>168</v>
      </c>
      <c r="B26" s="183"/>
      <c r="C26" s="183"/>
    </row>
    <row r="27" spans="1:5" ht="12" customHeight="1">
      <c r="A27" s="221" t="s">
        <v>169</v>
      </c>
      <c r="B27" s="221"/>
      <c r="C27" s="221"/>
      <c r="D27" s="221"/>
    </row>
    <row r="28" spans="1:5" ht="12" customHeight="1">
      <c r="A28" s="183"/>
      <c r="B28" s="183"/>
      <c r="C28" s="183"/>
    </row>
    <row r="29" spans="1:5" ht="12" customHeight="1">
      <c r="A29" s="223" t="s">
        <v>193</v>
      </c>
      <c r="B29" s="224"/>
      <c r="C29" s="183"/>
    </row>
    <row r="30" spans="1:5">
      <c r="A30" s="183"/>
      <c r="B30" s="183"/>
      <c r="C30" s="183"/>
    </row>
  </sheetData>
  <mergeCells count="4">
    <mergeCell ref="A27:D27"/>
    <mergeCell ref="A29:B29"/>
    <mergeCell ref="J1:K1"/>
    <mergeCell ref="A1:H1"/>
  </mergeCells>
  <hyperlinks>
    <hyperlink ref="J1" location="Contents!A1" display="back to contents page"/>
  </hyperlinks>
  <pageMargins left="0.75" right="0.75" top="1" bottom="1" header="0.5" footer="0.5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N158"/>
  <sheetViews>
    <sheetView showGridLines="0" workbookViewId="0">
      <selection sqref="A1:H1"/>
    </sheetView>
  </sheetViews>
  <sheetFormatPr defaultRowHeight="12.75"/>
  <cols>
    <col min="1" max="1" width="6.140625" style="1" customWidth="1"/>
    <col min="2" max="2" width="7.42578125" style="1" customWidth="1"/>
    <col min="3" max="3" width="8.7109375" style="1" customWidth="1"/>
    <col min="4" max="4" width="6.7109375" style="1" customWidth="1"/>
    <col min="5" max="5" width="8.7109375" style="1" customWidth="1"/>
    <col min="6" max="16384" width="9.140625" style="1"/>
  </cols>
  <sheetData>
    <row r="1" spans="1:14" ht="18" customHeight="1">
      <c r="A1" s="218" t="s">
        <v>213</v>
      </c>
      <c r="B1" s="218"/>
      <c r="C1" s="218"/>
      <c r="D1" s="218"/>
      <c r="E1" s="218"/>
      <c r="F1" s="218"/>
      <c r="G1" s="218"/>
      <c r="H1" s="218"/>
      <c r="I1" s="167"/>
      <c r="J1" s="227" t="s">
        <v>129</v>
      </c>
      <c r="K1" s="227"/>
      <c r="L1" s="227"/>
    </row>
    <row r="2" spans="1:14" ht="7.5" customHeight="1">
      <c r="A2" s="2"/>
    </row>
    <row r="3" spans="1:14" s="5" customFormat="1">
      <c r="A3" s="231" t="s">
        <v>120</v>
      </c>
      <c r="B3" s="229" t="s">
        <v>121</v>
      </c>
      <c r="C3" s="230"/>
      <c r="D3" s="229" t="s">
        <v>122</v>
      </c>
      <c r="E3" s="230"/>
    </row>
    <row r="4" spans="1:14" s="5" customFormat="1">
      <c r="A4" s="232"/>
      <c r="B4" s="23" t="s">
        <v>53</v>
      </c>
      <c r="C4" s="24" t="s">
        <v>54</v>
      </c>
      <c r="D4" s="32" t="s">
        <v>53</v>
      </c>
      <c r="E4" s="33" t="s">
        <v>54</v>
      </c>
      <c r="L4" s="72"/>
      <c r="M4" s="72"/>
    </row>
    <row r="5" spans="1:14">
      <c r="A5" s="55">
        <v>0</v>
      </c>
      <c r="B5" s="172">
        <v>28913</v>
      </c>
      <c r="C5" s="175">
        <v>27384</v>
      </c>
      <c r="D5" s="56">
        <v>28.913</v>
      </c>
      <c r="E5" s="75">
        <v>27.384</v>
      </c>
      <c r="K5" s="35"/>
      <c r="L5" s="34">
        <f>D5*-1</f>
        <v>-28.913</v>
      </c>
      <c r="M5" s="35">
        <f t="shared" ref="M5:M36" si="0">D5*-1</f>
        <v>-28.913</v>
      </c>
      <c r="N5" s="35"/>
    </row>
    <row r="6" spans="1:14">
      <c r="A6" s="55">
        <v>1</v>
      </c>
      <c r="B6" s="173">
        <v>29337</v>
      </c>
      <c r="C6" s="176">
        <v>28115</v>
      </c>
      <c r="D6" s="57">
        <v>29.337</v>
      </c>
      <c r="E6" s="76">
        <v>28.114999999999998</v>
      </c>
      <c r="K6" s="35"/>
      <c r="L6" s="34">
        <f t="shared" ref="L6:L69" si="1">D6*-1</f>
        <v>-29.337</v>
      </c>
      <c r="M6" s="35">
        <f t="shared" si="0"/>
        <v>-29.337</v>
      </c>
      <c r="N6" s="35"/>
    </row>
    <row r="7" spans="1:14">
      <c r="A7" s="55">
        <v>2</v>
      </c>
      <c r="B7" s="173">
        <v>30424</v>
      </c>
      <c r="C7" s="176">
        <v>28804</v>
      </c>
      <c r="D7" s="57">
        <v>30.423999999999999</v>
      </c>
      <c r="E7" s="76">
        <v>28.803999999999998</v>
      </c>
      <c r="K7" s="35"/>
      <c r="L7" s="34">
        <f t="shared" si="1"/>
        <v>-30.423999999999999</v>
      </c>
      <c r="M7" s="35">
        <f t="shared" si="0"/>
        <v>-30.423999999999999</v>
      </c>
      <c r="N7" s="35"/>
    </row>
    <row r="8" spans="1:14">
      <c r="A8" s="55">
        <v>3</v>
      </c>
      <c r="B8" s="173">
        <v>31184</v>
      </c>
      <c r="C8" s="176">
        <v>29823</v>
      </c>
      <c r="D8" s="57">
        <v>31.184000000000001</v>
      </c>
      <c r="E8" s="76">
        <v>29.823</v>
      </c>
      <c r="K8" s="35"/>
      <c r="L8" s="34">
        <f t="shared" si="1"/>
        <v>-31.184000000000001</v>
      </c>
      <c r="M8" s="35">
        <f t="shared" si="0"/>
        <v>-31.184000000000001</v>
      </c>
      <c r="N8" s="35"/>
    </row>
    <row r="9" spans="1:14">
      <c r="A9" s="55">
        <v>4</v>
      </c>
      <c r="B9" s="173">
        <v>29656</v>
      </c>
      <c r="C9" s="176">
        <v>28590</v>
      </c>
      <c r="D9" s="57">
        <v>29.655999999999999</v>
      </c>
      <c r="E9" s="76">
        <v>28.59</v>
      </c>
      <c r="K9" s="35"/>
      <c r="L9" s="34">
        <f t="shared" si="1"/>
        <v>-29.655999999999999</v>
      </c>
      <c r="M9" s="35">
        <f t="shared" si="0"/>
        <v>-29.655999999999999</v>
      </c>
      <c r="N9" s="35"/>
    </row>
    <row r="10" spans="1:14">
      <c r="A10" s="55">
        <v>5</v>
      </c>
      <c r="B10" s="173">
        <v>30352</v>
      </c>
      <c r="C10" s="176">
        <v>29424</v>
      </c>
      <c r="D10" s="57">
        <v>30.352</v>
      </c>
      <c r="E10" s="76">
        <v>29.423999999999999</v>
      </c>
      <c r="K10" s="35"/>
      <c r="L10" s="34">
        <f t="shared" si="1"/>
        <v>-30.352</v>
      </c>
      <c r="M10" s="35">
        <f t="shared" si="0"/>
        <v>-30.352</v>
      </c>
      <c r="N10" s="35"/>
    </row>
    <row r="11" spans="1:14">
      <c r="A11" s="55">
        <v>6</v>
      </c>
      <c r="B11" s="173">
        <v>30378</v>
      </c>
      <c r="C11" s="176">
        <v>29276</v>
      </c>
      <c r="D11" s="57">
        <v>30.378</v>
      </c>
      <c r="E11" s="76">
        <v>29.276</v>
      </c>
      <c r="K11" s="35"/>
      <c r="L11" s="34">
        <f t="shared" si="1"/>
        <v>-30.378</v>
      </c>
      <c r="M11" s="35">
        <f t="shared" si="0"/>
        <v>-30.378</v>
      </c>
      <c r="N11" s="35"/>
    </row>
    <row r="12" spans="1:14">
      <c r="A12" s="55">
        <v>7</v>
      </c>
      <c r="B12" s="173">
        <v>29262</v>
      </c>
      <c r="C12" s="176">
        <v>27994</v>
      </c>
      <c r="D12" s="57">
        <v>29.262</v>
      </c>
      <c r="E12" s="76">
        <v>27.994</v>
      </c>
      <c r="K12" s="35"/>
      <c r="L12" s="34">
        <f t="shared" si="1"/>
        <v>-29.262</v>
      </c>
      <c r="M12" s="35">
        <f t="shared" si="0"/>
        <v>-29.262</v>
      </c>
      <c r="N12" s="35"/>
    </row>
    <row r="13" spans="1:14">
      <c r="A13" s="55">
        <v>8</v>
      </c>
      <c r="B13" s="173">
        <v>28610</v>
      </c>
      <c r="C13" s="176">
        <v>27547</v>
      </c>
      <c r="D13" s="57">
        <v>28.61</v>
      </c>
      <c r="E13" s="76">
        <v>27.547000000000001</v>
      </c>
      <c r="K13" s="35"/>
      <c r="L13" s="34">
        <f t="shared" si="1"/>
        <v>-28.61</v>
      </c>
      <c r="M13" s="35">
        <f t="shared" si="0"/>
        <v>-28.61</v>
      </c>
      <c r="N13" s="35"/>
    </row>
    <row r="14" spans="1:14">
      <c r="A14" s="55">
        <v>9</v>
      </c>
      <c r="B14" s="173">
        <v>28635</v>
      </c>
      <c r="C14" s="176">
        <v>27107</v>
      </c>
      <c r="D14" s="57">
        <v>28.635000000000002</v>
      </c>
      <c r="E14" s="76">
        <v>27.106999999999999</v>
      </c>
      <c r="K14" s="35"/>
      <c r="L14" s="34">
        <f t="shared" si="1"/>
        <v>-28.635000000000002</v>
      </c>
      <c r="M14" s="35">
        <f t="shared" si="0"/>
        <v>-28.635000000000002</v>
      </c>
      <c r="N14" s="35"/>
    </row>
    <row r="15" spans="1:14">
      <c r="A15" s="55">
        <v>10</v>
      </c>
      <c r="B15" s="173">
        <v>28184</v>
      </c>
      <c r="C15" s="176">
        <v>26496</v>
      </c>
      <c r="D15" s="57">
        <v>28.184000000000001</v>
      </c>
      <c r="E15" s="76">
        <v>26.495999999999999</v>
      </c>
      <c r="K15" s="35"/>
      <c r="L15" s="34">
        <f t="shared" si="1"/>
        <v>-28.184000000000001</v>
      </c>
      <c r="M15" s="35">
        <f t="shared" si="0"/>
        <v>-28.184000000000001</v>
      </c>
      <c r="N15" s="35"/>
    </row>
    <row r="16" spans="1:14">
      <c r="A16" s="55">
        <v>11</v>
      </c>
      <c r="B16" s="173">
        <v>27029</v>
      </c>
      <c r="C16" s="176">
        <v>26013</v>
      </c>
      <c r="D16" s="57">
        <v>27.029</v>
      </c>
      <c r="E16" s="76">
        <v>26.013000000000002</v>
      </c>
      <c r="K16" s="35"/>
      <c r="L16" s="34">
        <f t="shared" si="1"/>
        <v>-27.029</v>
      </c>
      <c r="M16" s="35">
        <f t="shared" si="0"/>
        <v>-27.029</v>
      </c>
      <c r="N16" s="35"/>
    </row>
    <row r="17" spans="1:14">
      <c r="A17" s="55">
        <v>12</v>
      </c>
      <c r="B17" s="173">
        <v>26889</v>
      </c>
      <c r="C17" s="176">
        <v>25884</v>
      </c>
      <c r="D17" s="57">
        <v>26.888999999999999</v>
      </c>
      <c r="E17" s="76">
        <v>25.884</v>
      </c>
      <c r="K17" s="35"/>
      <c r="L17" s="34">
        <f t="shared" si="1"/>
        <v>-26.888999999999999</v>
      </c>
      <c r="M17" s="35">
        <f t="shared" si="0"/>
        <v>-26.888999999999999</v>
      </c>
      <c r="N17" s="35"/>
    </row>
    <row r="18" spans="1:14">
      <c r="A18" s="55">
        <v>13</v>
      </c>
      <c r="B18" s="173">
        <v>27929</v>
      </c>
      <c r="C18" s="176">
        <v>27062</v>
      </c>
      <c r="D18" s="57">
        <v>27.928999999999998</v>
      </c>
      <c r="E18" s="76">
        <v>27.062000000000001</v>
      </c>
      <c r="K18" s="35"/>
      <c r="L18" s="34">
        <f t="shared" si="1"/>
        <v>-27.928999999999998</v>
      </c>
      <c r="M18" s="35">
        <f t="shared" si="0"/>
        <v>-27.928999999999998</v>
      </c>
      <c r="N18" s="35"/>
    </row>
    <row r="19" spans="1:14">
      <c r="A19" s="55">
        <v>14</v>
      </c>
      <c r="B19" s="173">
        <v>29027</v>
      </c>
      <c r="C19" s="176">
        <v>27349</v>
      </c>
      <c r="D19" s="57">
        <v>29.027000000000001</v>
      </c>
      <c r="E19" s="76">
        <v>27.349</v>
      </c>
      <c r="K19" s="35"/>
      <c r="L19" s="34">
        <f t="shared" si="1"/>
        <v>-29.027000000000001</v>
      </c>
      <c r="M19" s="35">
        <f t="shared" si="0"/>
        <v>-29.027000000000001</v>
      </c>
      <c r="N19" s="35"/>
    </row>
    <row r="20" spans="1:14">
      <c r="A20" s="55">
        <v>15</v>
      </c>
      <c r="B20" s="173">
        <v>30060</v>
      </c>
      <c r="C20" s="176">
        <v>28545</v>
      </c>
      <c r="D20" s="57">
        <v>30.06</v>
      </c>
      <c r="E20" s="76">
        <v>28.545000000000002</v>
      </c>
      <c r="K20" s="35"/>
      <c r="L20" s="34">
        <f t="shared" si="1"/>
        <v>-30.06</v>
      </c>
      <c r="M20" s="35">
        <f t="shared" si="0"/>
        <v>-30.06</v>
      </c>
      <c r="N20" s="35"/>
    </row>
    <row r="21" spans="1:14">
      <c r="A21" s="55">
        <v>16</v>
      </c>
      <c r="B21" s="173">
        <v>30657</v>
      </c>
      <c r="C21" s="176">
        <v>29163</v>
      </c>
      <c r="D21" s="57">
        <v>30.657</v>
      </c>
      <c r="E21" s="76">
        <v>29.163</v>
      </c>
      <c r="K21" s="35"/>
      <c r="L21" s="34">
        <f t="shared" si="1"/>
        <v>-30.657</v>
      </c>
      <c r="M21" s="35">
        <f t="shared" si="0"/>
        <v>-30.657</v>
      </c>
      <c r="N21" s="35"/>
    </row>
    <row r="22" spans="1:14">
      <c r="A22" s="55">
        <v>17</v>
      </c>
      <c r="B22" s="173">
        <v>31830</v>
      </c>
      <c r="C22" s="176">
        <v>30251</v>
      </c>
      <c r="D22" s="57">
        <v>31.83</v>
      </c>
      <c r="E22" s="76">
        <v>30.251000000000001</v>
      </c>
      <c r="K22" s="35"/>
      <c r="L22" s="34">
        <f t="shared" si="1"/>
        <v>-31.83</v>
      </c>
      <c r="M22" s="35">
        <f t="shared" si="0"/>
        <v>-31.83</v>
      </c>
      <c r="N22" s="35"/>
    </row>
    <row r="23" spans="1:14">
      <c r="A23" s="55">
        <v>18</v>
      </c>
      <c r="B23" s="173">
        <v>32612</v>
      </c>
      <c r="C23" s="176">
        <v>30968</v>
      </c>
      <c r="D23" s="57">
        <v>32.612000000000002</v>
      </c>
      <c r="E23" s="76">
        <v>30.968</v>
      </c>
      <c r="K23" s="35"/>
      <c r="L23" s="34">
        <f t="shared" si="1"/>
        <v>-32.612000000000002</v>
      </c>
      <c r="M23" s="35">
        <f t="shared" si="0"/>
        <v>-32.612000000000002</v>
      </c>
      <c r="N23" s="35"/>
    </row>
    <row r="24" spans="1:14">
      <c r="A24" s="55">
        <v>19</v>
      </c>
      <c r="B24" s="173">
        <v>33734</v>
      </c>
      <c r="C24" s="176">
        <v>33033</v>
      </c>
      <c r="D24" s="57">
        <v>33.734000000000002</v>
      </c>
      <c r="E24" s="76">
        <v>33.033000000000001</v>
      </c>
      <c r="K24" s="35"/>
      <c r="L24" s="34">
        <f t="shared" si="1"/>
        <v>-33.734000000000002</v>
      </c>
      <c r="M24" s="35">
        <f t="shared" si="0"/>
        <v>-33.734000000000002</v>
      </c>
      <c r="N24" s="35"/>
    </row>
    <row r="25" spans="1:14">
      <c r="A25" s="55">
        <v>20</v>
      </c>
      <c r="B25" s="173">
        <v>35028</v>
      </c>
      <c r="C25" s="176">
        <v>34563</v>
      </c>
      <c r="D25" s="57">
        <v>35.027999999999999</v>
      </c>
      <c r="E25" s="76">
        <v>34.563000000000002</v>
      </c>
      <c r="K25" s="35"/>
      <c r="L25" s="34">
        <f t="shared" si="1"/>
        <v>-35.027999999999999</v>
      </c>
      <c r="M25" s="35">
        <f t="shared" si="0"/>
        <v>-35.027999999999999</v>
      </c>
      <c r="N25" s="35"/>
    </row>
    <row r="26" spans="1:14">
      <c r="A26" s="55">
        <v>21</v>
      </c>
      <c r="B26" s="173">
        <v>35258</v>
      </c>
      <c r="C26" s="176">
        <v>35723</v>
      </c>
      <c r="D26" s="57">
        <v>35.258000000000003</v>
      </c>
      <c r="E26" s="76">
        <v>35.722999999999999</v>
      </c>
      <c r="K26" s="35"/>
      <c r="L26" s="34">
        <f t="shared" si="1"/>
        <v>-35.258000000000003</v>
      </c>
      <c r="M26" s="35">
        <f t="shared" si="0"/>
        <v>-35.258000000000003</v>
      </c>
      <c r="N26" s="35"/>
    </row>
    <row r="27" spans="1:14">
      <c r="A27" s="55">
        <v>22</v>
      </c>
      <c r="B27" s="173">
        <v>37784</v>
      </c>
      <c r="C27" s="176">
        <v>38871</v>
      </c>
      <c r="D27" s="57">
        <v>37.783999999999999</v>
      </c>
      <c r="E27" s="76">
        <v>38.871000000000002</v>
      </c>
      <c r="K27" s="35"/>
      <c r="L27" s="34">
        <f t="shared" si="1"/>
        <v>-37.783999999999999</v>
      </c>
      <c r="M27" s="35">
        <f t="shared" si="0"/>
        <v>-37.783999999999999</v>
      </c>
      <c r="N27" s="35"/>
    </row>
    <row r="28" spans="1:14">
      <c r="A28" s="55">
        <v>23</v>
      </c>
      <c r="B28" s="173">
        <v>38453</v>
      </c>
      <c r="C28" s="176">
        <v>38606</v>
      </c>
      <c r="D28" s="57">
        <v>38.453000000000003</v>
      </c>
      <c r="E28" s="76">
        <v>38.606000000000002</v>
      </c>
      <c r="K28" s="35"/>
      <c r="L28" s="34">
        <f t="shared" si="1"/>
        <v>-38.453000000000003</v>
      </c>
      <c r="M28" s="35">
        <f t="shared" si="0"/>
        <v>-38.453000000000003</v>
      </c>
      <c r="N28" s="35"/>
    </row>
    <row r="29" spans="1:14">
      <c r="A29" s="55">
        <v>24</v>
      </c>
      <c r="B29" s="173">
        <v>36695</v>
      </c>
      <c r="C29" s="176">
        <v>36646</v>
      </c>
      <c r="D29" s="57">
        <v>36.695</v>
      </c>
      <c r="E29" s="76">
        <v>36.646000000000001</v>
      </c>
      <c r="K29" s="35"/>
      <c r="L29" s="34">
        <f t="shared" si="1"/>
        <v>-36.695</v>
      </c>
      <c r="M29" s="35">
        <f t="shared" si="0"/>
        <v>-36.695</v>
      </c>
      <c r="N29" s="35"/>
    </row>
    <row r="30" spans="1:14">
      <c r="A30" s="55">
        <v>25</v>
      </c>
      <c r="B30" s="173">
        <v>36179</v>
      </c>
      <c r="C30" s="176">
        <v>35995</v>
      </c>
      <c r="D30" s="57">
        <v>36.179000000000002</v>
      </c>
      <c r="E30" s="76">
        <v>35.994999999999997</v>
      </c>
      <c r="K30" s="35"/>
      <c r="L30" s="34">
        <f t="shared" si="1"/>
        <v>-36.179000000000002</v>
      </c>
      <c r="M30" s="35">
        <f t="shared" si="0"/>
        <v>-36.179000000000002</v>
      </c>
      <c r="N30" s="35"/>
    </row>
    <row r="31" spans="1:14">
      <c r="A31" s="55">
        <v>26</v>
      </c>
      <c r="B31" s="173">
        <v>36253</v>
      </c>
      <c r="C31" s="176">
        <v>36648</v>
      </c>
      <c r="D31" s="57">
        <v>36.253</v>
      </c>
      <c r="E31" s="76">
        <v>36.648000000000003</v>
      </c>
      <c r="K31" s="35"/>
      <c r="L31" s="34">
        <f t="shared" si="1"/>
        <v>-36.253</v>
      </c>
      <c r="M31" s="35">
        <f t="shared" si="0"/>
        <v>-36.253</v>
      </c>
      <c r="N31" s="35"/>
    </row>
    <row r="32" spans="1:14">
      <c r="A32" s="55">
        <v>27</v>
      </c>
      <c r="B32" s="173">
        <v>34898</v>
      </c>
      <c r="C32" s="176">
        <v>35933</v>
      </c>
      <c r="D32" s="57">
        <v>34.898000000000003</v>
      </c>
      <c r="E32" s="76">
        <v>35.933</v>
      </c>
      <c r="K32" s="35"/>
      <c r="L32" s="34">
        <f t="shared" si="1"/>
        <v>-34.898000000000003</v>
      </c>
      <c r="M32" s="35">
        <f t="shared" si="0"/>
        <v>-34.898000000000003</v>
      </c>
      <c r="N32" s="35"/>
    </row>
    <row r="33" spans="1:14">
      <c r="A33" s="55">
        <v>28</v>
      </c>
      <c r="B33" s="173">
        <v>34875</v>
      </c>
      <c r="C33" s="176">
        <v>35421</v>
      </c>
      <c r="D33" s="57">
        <v>34.875</v>
      </c>
      <c r="E33" s="76">
        <v>35.420999999999999</v>
      </c>
      <c r="K33" s="35"/>
      <c r="L33" s="34">
        <f t="shared" si="1"/>
        <v>-34.875</v>
      </c>
      <c r="M33" s="35">
        <f t="shared" si="0"/>
        <v>-34.875</v>
      </c>
      <c r="N33" s="35"/>
    </row>
    <row r="34" spans="1:14">
      <c r="A34" s="55">
        <v>29</v>
      </c>
      <c r="B34" s="173">
        <v>34277</v>
      </c>
      <c r="C34" s="176">
        <v>35683</v>
      </c>
      <c r="D34" s="57">
        <v>34.277000000000001</v>
      </c>
      <c r="E34" s="76">
        <v>35.683</v>
      </c>
      <c r="K34" s="35"/>
      <c r="L34" s="34">
        <f t="shared" si="1"/>
        <v>-34.277000000000001</v>
      </c>
      <c r="M34" s="35">
        <f t="shared" si="0"/>
        <v>-34.277000000000001</v>
      </c>
      <c r="N34" s="35"/>
    </row>
    <row r="35" spans="1:14">
      <c r="A35" s="55">
        <v>30</v>
      </c>
      <c r="B35" s="173">
        <v>33152</v>
      </c>
      <c r="C35" s="176">
        <v>34586</v>
      </c>
      <c r="D35" s="57">
        <v>33.152000000000001</v>
      </c>
      <c r="E35" s="76">
        <v>34.585999999999999</v>
      </c>
      <c r="K35" s="35"/>
      <c r="L35" s="34">
        <f t="shared" si="1"/>
        <v>-33.152000000000001</v>
      </c>
      <c r="M35" s="35">
        <f t="shared" si="0"/>
        <v>-33.152000000000001</v>
      </c>
      <c r="N35" s="35"/>
    </row>
    <row r="36" spans="1:14">
      <c r="A36" s="55">
        <v>31</v>
      </c>
      <c r="B36" s="173">
        <v>33589</v>
      </c>
      <c r="C36" s="176">
        <v>35202</v>
      </c>
      <c r="D36" s="57">
        <v>33.588999999999999</v>
      </c>
      <c r="E36" s="76">
        <v>35.201999999999998</v>
      </c>
      <c r="K36" s="35"/>
      <c r="L36" s="34">
        <f t="shared" si="1"/>
        <v>-33.588999999999999</v>
      </c>
      <c r="M36" s="35">
        <f t="shared" si="0"/>
        <v>-33.588999999999999</v>
      </c>
      <c r="N36" s="35"/>
    </row>
    <row r="37" spans="1:14">
      <c r="A37" s="55">
        <v>32</v>
      </c>
      <c r="B37" s="173">
        <v>33800</v>
      </c>
      <c r="C37" s="176">
        <v>35934</v>
      </c>
      <c r="D37" s="57">
        <v>33.799999999999997</v>
      </c>
      <c r="E37" s="76">
        <v>35.933999999999997</v>
      </c>
      <c r="K37" s="35"/>
      <c r="L37" s="34">
        <f t="shared" si="1"/>
        <v>-33.799999999999997</v>
      </c>
      <c r="M37" s="35">
        <f t="shared" ref="M37:M68" si="2">D37*-1</f>
        <v>-33.799999999999997</v>
      </c>
      <c r="N37" s="35"/>
    </row>
    <row r="38" spans="1:14">
      <c r="A38" s="55">
        <v>33</v>
      </c>
      <c r="B38" s="173">
        <v>33945</v>
      </c>
      <c r="C38" s="176">
        <v>35334</v>
      </c>
      <c r="D38" s="57">
        <v>33.945</v>
      </c>
      <c r="E38" s="76">
        <v>35.334000000000003</v>
      </c>
      <c r="K38" s="35"/>
      <c r="L38" s="34">
        <f t="shared" si="1"/>
        <v>-33.945</v>
      </c>
      <c r="M38" s="35">
        <f t="shared" si="2"/>
        <v>-33.945</v>
      </c>
      <c r="N38" s="35"/>
    </row>
    <row r="39" spans="1:14">
      <c r="A39" s="55">
        <v>34</v>
      </c>
      <c r="B39" s="173">
        <v>33300</v>
      </c>
      <c r="C39" s="176">
        <v>34655</v>
      </c>
      <c r="D39" s="57">
        <v>33.299999999999997</v>
      </c>
      <c r="E39" s="76">
        <v>34.655000000000001</v>
      </c>
      <c r="K39" s="35"/>
      <c r="L39" s="34">
        <f t="shared" si="1"/>
        <v>-33.299999999999997</v>
      </c>
      <c r="M39" s="35">
        <f t="shared" si="2"/>
        <v>-33.299999999999997</v>
      </c>
      <c r="N39" s="35"/>
    </row>
    <row r="40" spans="1:14">
      <c r="A40" s="55">
        <v>35</v>
      </c>
      <c r="B40" s="173">
        <v>32397</v>
      </c>
      <c r="C40" s="176">
        <v>33126</v>
      </c>
      <c r="D40" s="57">
        <v>32.396999999999998</v>
      </c>
      <c r="E40" s="76">
        <v>33.125999999999998</v>
      </c>
      <c r="K40" s="35"/>
      <c r="L40" s="34">
        <f t="shared" si="1"/>
        <v>-32.396999999999998</v>
      </c>
      <c r="M40" s="35">
        <f t="shared" si="2"/>
        <v>-32.396999999999998</v>
      </c>
      <c r="N40" s="35"/>
    </row>
    <row r="41" spans="1:14">
      <c r="A41" s="55">
        <v>36</v>
      </c>
      <c r="B41" s="173">
        <v>29842</v>
      </c>
      <c r="C41" s="176">
        <v>31341</v>
      </c>
      <c r="D41" s="57">
        <v>29.841999999999999</v>
      </c>
      <c r="E41" s="76">
        <v>31.341000000000001</v>
      </c>
      <c r="K41" s="35"/>
      <c r="L41" s="34">
        <f t="shared" si="1"/>
        <v>-29.841999999999999</v>
      </c>
      <c r="M41" s="35">
        <f t="shared" si="2"/>
        <v>-29.841999999999999</v>
      </c>
      <c r="N41" s="35"/>
    </row>
    <row r="42" spans="1:14">
      <c r="A42" s="55">
        <v>37</v>
      </c>
      <c r="B42" s="173">
        <v>29753</v>
      </c>
      <c r="C42" s="176">
        <v>30293</v>
      </c>
      <c r="D42" s="57">
        <v>29.753</v>
      </c>
      <c r="E42" s="76">
        <v>30.292999999999999</v>
      </c>
      <c r="K42" s="35"/>
      <c r="L42" s="34">
        <f t="shared" si="1"/>
        <v>-29.753</v>
      </c>
      <c r="M42" s="35">
        <f t="shared" si="2"/>
        <v>-29.753</v>
      </c>
      <c r="N42" s="35"/>
    </row>
    <row r="43" spans="1:14">
      <c r="A43" s="55">
        <v>38</v>
      </c>
      <c r="B43" s="173">
        <v>31344</v>
      </c>
      <c r="C43" s="176">
        <v>32403</v>
      </c>
      <c r="D43" s="57">
        <v>31.344000000000001</v>
      </c>
      <c r="E43" s="76">
        <v>32.402999999999999</v>
      </c>
      <c r="K43" s="35"/>
      <c r="L43" s="34">
        <f t="shared" si="1"/>
        <v>-31.344000000000001</v>
      </c>
      <c r="M43" s="35">
        <f t="shared" si="2"/>
        <v>-31.344000000000001</v>
      </c>
      <c r="N43" s="35"/>
    </row>
    <row r="44" spans="1:14">
      <c r="A44" s="55">
        <v>39</v>
      </c>
      <c r="B44" s="173">
        <v>31368</v>
      </c>
      <c r="C44" s="176">
        <v>33020</v>
      </c>
      <c r="D44" s="57">
        <v>31.367999999999999</v>
      </c>
      <c r="E44" s="76">
        <v>33.020000000000003</v>
      </c>
      <c r="K44" s="35"/>
      <c r="L44" s="34">
        <f t="shared" si="1"/>
        <v>-31.367999999999999</v>
      </c>
      <c r="M44" s="35">
        <f t="shared" si="2"/>
        <v>-31.367999999999999</v>
      </c>
      <c r="N44" s="35"/>
    </row>
    <row r="45" spans="1:14">
      <c r="A45" s="55">
        <v>40</v>
      </c>
      <c r="B45" s="173">
        <v>32149</v>
      </c>
      <c r="C45" s="176">
        <v>33179</v>
      </c>
      <c r="D45" s="57">
        <v>32.149000000000001</v>
      </c>
      <c r="E45" s="76">
        <v>33.179000000000002</v>
      </c>
      <c r="K45" s="35"/>
      <c r="L45" s="34">
        <f t="shared" si="1"/>
        <v>-32.149000000000001</v>
      </c>
      <c r="M45" s="35">
        <f t="shared" si="2"/>
        <v>-32.149000000000001</v>
      </c>
      <c r="N45" s="35"/>
    </row>
    <row r="46" spans="1:14">
      <c r="A46" s="55">
        <v>41</v>
      </c>
      <c r="B46" s="173">
        <v>33967</v>
      </c>
      <c r="C46" s="176">
        <v>35381</v>
      </c>
      <c r="D46" s="57">
        <v>33.966999999999999</v>
      </c>
      <c r="E46" s="76">
        <v>35.381</v>
      </c>
      <c r="K46" s="35"/>
      <c r="L46" s="34">
        <f t="shared" si="1"/>
        <v>-33.966999999999999</v>
      </c>
      <c r="M46" s="35">
        <f t="shared" si="2"/>
        <v>-33.966999999999999</v>
      </c>
      <c r="N46" s="35"/>
    </row>
    <row r="47" spans="1:14">
      <c r="A47" s="55">
        <v>42</v>
      </c>
      <c r="B47" s="173">
        <v>35725</v>
      </c>
      <c r="C47" s="176">
        <v>38075</v>
      </c>
      <c r="D47" s="57">
        <v>35.725000000000001</v>
      </c>
      <c r="E47" s="76">
        <v>38.075000000000003</v>
      </c>
      <c r="K47" s="35"/>
      <c r="L47" s="34">
        <f t="shared" si="1"/>
        <v>-35.725000000000001</v>
      </c>
      <c r="M47" s="35">
        <f t="shared" si="2"/>
        <v>-35.725000000000001</v>
      </c>
      <c r="N47" s="35"/>
    </row>
    <row r="48" spans="1:14">
      <c r="A48" s="55">
        <v>43</v>
      </c>
      <c r="B48" s="173">
        <v>36863</v>
      </c>
      <c r="C48" s="176">
        <v>39781</v>
      </c>
      <c r="D48" s="57">
        <v>36.863</v>
      </c>
      <c r="E48" s="76">
        <v>39.780999999999999</v>
      </c>
      <c r="K48" s="35"/>
      <c r="L48" s="34">
        <f t="shared" si="1"/>
        <v>-36.863</v>
      </c>
      <c r="M48" s="35">
        <f t="shared" si="2"/>
        <v>-36.863</v>
      </c>
      <c r="N48" s="35"/>
    </row>
    <row r="49" spans="1:14">
      <c r="A49" s="55">
        <v>44</v>
      </c>
      <c r="B49" s="173">
        <v>36585</v>
      </c>
      <c r="C49" s="176">
        <v>39213</v>
      </c>
      <c r="D49" s="57">
        <v>36.585000000000001</v>
      </c>
      <c r="E49" s="76">
        <v>39.213000000000001</v>
      </c>
      <c r="K49" s="35"/>
      <c r="L49" s="34">
        <f t="shared" si="1"/>
        <v>-36.585000000000001</v>
      </c>
      <c r="M49" s="35">
        <f t="shared" si="2"/>
        <v>-36.585000000000001</v>
      </c>
      <c r="N49" s="35"/>
    </row>
    <row r="50" spans="1:14">
      <c r="A50" s="55">
        <v>45</v>
      </c>
      <c r="B50" s="173">
        <v>37998</v>
      </c>
      <c r="C50" s="176">
        <v>40706</v>
      </c>
      <c r="D50" s="57">
        <v>37.997999999999998</v>
      </c>
      <c r="E50" s="76">
        <v>40.706000000000003</v>
      </c>
      <c r="K50" s="35"/>
      <c r="L50" s="34">
        <f t="shared" si="1"/>
        <v>-37.997999999999998</v>
      </c>
      <c r="M50" s="35">
        <f t="shared" si="2"/>
        <v>-37.997999999999998</v>
      </c>
      <c r="N50" s="35"/>
    </row>
    <row r="51" spans="1:14">
      <c r="A51" s="55">
        <v>46</v>
      </c>
      <c r="B51" s="173">
        <v>38731</v>
      </c>
      <c r="C51" s="176">
        <v>41544</v>
      </c>
      <c r="D51" s="57">
        <v>38.731000000000002</v>
      </c>
      <c r="E51" s="76">
        <v>41.543999999999997</v>
      </c>
      <c r="K51" s="35"/>
      <c r="L51" s="34">
        <f t="shared" si="1"/>
        <v>-38.731000000000002</v>
      </c>
      <c r="M51" s="35">
        <f t="shared" si="2"/>
        <v>-38.731000000000002</v>
      </c>
      <c r="N51" s="35"/>
    </row>
    <row r="52" spans="1:14">
      <c r="A52" s="55">
        <v>47</v>
      </c>
      <c r="B52" s="173">
        <v>39506</v>
      </c>
      <c r="C52" s="176">
        <v>41388</v>
      </c>
      <c r="D52" s="57">
        <v>39.506</v>
      </c>
      <c r="E52" s="76">
        <v>41.387999999999998</v>
      </c>
      <c r="K52" s="35"/>
      <c r="L52" s="34">
        <f t="shared" si="1"/>
        <v>-39.506</v>
      </c>
      <c r="M52" s="35">
        <f t="shared" si="2"/>
        <v>-39.506</v>
      </c>
      <c r="N52" s="35"/>
    </row>
    <row r="53" spans="1:14">
      <c r="A53" s="55">
        <v>48</v>
      </c>
      <c r="B53" s="173">
        <v>38983</v>
      </c>
      <c r="C53" s="176">
        <v>41419</v>
      </c>
      <c r="D53" s="57">
        <v>38.982999999999997</v>
      </c>
      <c r="E53" s="76">
        <v>41.418999999999997</v>
      </c>
      <c r="K53" s="35"/>
      <c r="L53" s="34">
        <f t="shared" si="1"/>
        <v>-38.982999999999997</v>
      </c>
      <c r="M53" s="35">
        <f t="shared" si="2"/>
        <v>-38.982999999999997</v>
      </c>
      <c r="N53" s="35"/>
    </row>
    <row r="54" spans="1:14">
      <c r="A54" s="55">
        <v>49</v>
      </c>
      <c r="B54" s="173">
        <v>40584</v>
      </c>
      <c r="C54" s="176">
        <v>42736</v>
      </c>
      <c r="D54" s="57">
        <v>40.584000000000003</v>
      </c>
      <c r="E54" s="76">
        <v>42.735999999999997</v>
      </c>
      <c r="K54" s="35"/>
      <c r="L54" s="34">
        <f t="shared" si="1"/>
        <v>-40.584000000000003</v>
      </c>
      <c r="M54" s="35">
        <f t="shared" si="2"/>
        <v>-40.584000000000003</v>
      </c>
      <c r="N54" s="35"/>
    </row>
    <row r="55" spans="1:14">
      <c r="A55" s="55">
        <v>50</v>
      </c>
      <c r="B55" s="173">
        <v>39732</v>
      </c>
      <c r="C55" s="176">
        <v>42569</v>
      </c>
      <c r="D55" s="57">
        <v>39.731999999999999</v>
      </c>
      <c r="E55" s="76">
        <v>42.569000000000003</v>
      </c>
      <c r="K55" s="35"/>
      <c r="L55" s="34">
        <f t="shared" si="1"/>
        <v>-39.731999999999999</v>
      </c>
      <c r="M55" s="35">
        <f t="shared" si="2"/>
        <v>-39.731999999999999</v>
      </c>
      <c r="N55" s="35"/>
    </row>
    <row r="56" spans="1:14">
      <c r="A56" s="55">
        <v>51</v>
      </c>
      <c r="B56" s="173">
        <v>39875</v>
      </c>
      <c r="C56" s="176">
        <v>42219</v>
      </c>
      <c r="D56" s="57">
        <v>39.875</v>
      </c>
      <c r="E56" s="76">
        <v>42.219000000000001</v>
      </c>
      <c r="K56" s="35"/>
      <c r="L56" s="34">
        <f t="shared" si="1"/>
        <v>-39.875</v>
      </c>
      <c r="M56" s="35">
        <f t="shared" si="2"/>
        <v>-39.875</v>
      </c>
      <c r="N56" s="35"/>
    </row>
    <row r="57" spans="1:14">
      <c r="A57" s="55">
        <v>52</v>
      </c>
      <c r="B57" s="173">
        <v>39351</v>
      </c>
      <c r="C57" s="176">
        <v>40847</v>
      </c>
      <c r="D57" s="57">
        <v>39.350999999999999</v>
      </c>
      <c r="E57" s="76">
        <v>40.847000000000001</v>
      </c>
      <c r="K57" s="35"/>
      <c r="L57" s="34">
        <f t="shared" si="1"/>
        <v>-39.350999999999999</v>
      </c>
      <c r="M57" s="35">
        <f t="shared" si="2"/>
        <v>-39.350999999999999</v>
      </c>
      <c r="N57" s="35"/>
    </row>
    <row r="58" spans="1:14">
      <c r="A58" s="55">
        <v>53</v>
      </c>
      <c r="B58" s="173">
        <v>38243</v>
      </c>
      <c r="C58" s="176">
        <v>40041</v>
      </c>
      <c r="D58" s="57">
        <v>38.243000000000002</v>
      </c>
      <c r="E58" s="76">
        <v>40.040999999999997</v>
      </c>
      <c r="K58" s="35"/>
      <c r="L58" s="34">
        <f t="shared" si="1"/>
        <v>-38.243000000000002</v>
      </c>
      <c r="M58" s="35">
        <f t="shared" si="2"/>
        <v>-38.243000000000002</v>
      </c>
      <c r="N58" s="35"/>
    </row>
    <row r="59" spans="1:14">
      <c r="A59" s="55">
        <v>54</v>
      </c>
      <c r="B59" s="173">
        <v>37187</v>
      </c>
      <c r="C59" s="176">
        <v>38522</v>
      </c>
      <c r="D59" s="57">
        <v>37.186999999999998</v>
      </c>
      <c r="E59" s="76">
        <v>38.521999999999998</v>
      </c>
      <c r="K59" s="35"/>
      <c r="L59" s="34">
        <f t="shared" si="1"/>
        <v>-37.186999999999998</v>
      </c>
      <c r="M59" s="35">
        <f t="shared" si="2"/>
        <v>-37.186999999999998</v>
      </c>
      <c r="N59" s="35"/>
    </row>
    <row r="60" spans="1:14">
      <c r="A60" s="55">
        <v>55</v>
      </c>
      <c r="B60" s="173">
        <v>36592</v>
      </c>
      <c r="C60" s="176">
        <v>38639</v>
      </c>
      <c r="D60" s="57">
        <v>36.591999999999999</v>
      </c>
      <c r="E60" s="76">
        <v>38.639000000000003</v>
      </c>
      <c r="K60" s="35"/>
      <c r="L60" s="34">
        <f t="shared" si="1"/>
        <v>-36.591999999999999</v>
      </c>
      <c r="M60" s="35">
        <f t="shared" si="2"/>
        <v>-36.591999999999999</v>
      </c>
      <c r="N60" s="35"/>
    </row>
    <row r="61" spans="1:14">
      <c r="A61" s="55">
        <v>56</v>
      </c>
      <c r="B61" s="173">
        <v>35552</v>
      </c>
      <c r="C61" s="176">
        <v>37488</v>
      </c>
      <c r="D61" s="57">
        <v>35.552</v>
      </c>
      <c r="E61" s="76">
        <v>37.488</v>
      </c>
      <c r="K61" s="35"/>
      <c r="L61" s="34">
        <f t="shared" si="1"/>
        <v>-35.552</v>
      </c>
      <c r="M61" s="35">
        <f t="shared" si="2"/>
        <v>-35.552</v>
      </c>
      <c r="N61" s="35"/>
    </row>
    <row r="62" spans="1:14">
      <c r="A62" s="55">
        <v>57</v>
      </c>
      <c r="B62" s="173">
        <v>34895</v>
      </c>
      <c r="C62" s="176">
        <v>36344</v>
      </c>
      <c r="D62" s="57">
        <v>34.895000000000003</v>
      </c>
      <c r="E62" s="76">
        <v>36.344000000000001</v>
      </c>
      <c r="K62" s="35"/>
      <c r="L62" s="34">
        <f t="shared" si="1"/>
        <v>-34.895000000000003</v>
      </c>
      <c r="M62" s="35">
        <f t="shared" si="2"/>
        <v>-34.895000000000003</v>
      </c>
      <c r="N62" s="35"/>
    </row>
    <row r="63" spans="1:14">
      <c r="A63" s="55">
        <v>58</v>
      </c>
      <c r="B63" s="173">
        <v>33754</v>
      </c>
      <c r="C63" s="176">
        <v>35232</v>
      </c>
      <c r="D63" s="57">
        <v>33.753999999999998</v>
      </c>
      <c r="E63" s="76">
        <v>35.231999999999999</v>
      </c>
      <c r="K63" s="35"/>
      <c r="L63" s="34">
        <f t="shared" si="1"/>
        <v>-33.753999999999998</v>
      </c>
      <c r="M63" s="35">
        <f t="shared" si="2"/>
        <v>-33.753999999999998</v>
      </c>
      <c r="N63" s="35"/>
    </row>
    <row r="64" spans="1:14">
      <c r="A64" s="55">
        <v>59</v>
      </c>
      <c r="B64" s="173">
        <v>32194</v>
      </c>
      <c r="C64" s="176">
        <v>33918</v>
      </c>
      <c r="D64" s="57">
        <v>32.194000000000003</v>
      </c>
      <c r="E64" s="76">
        <v>33.917999999999999</v>
      </c>
      <c r="K64" s="35"/>
      <c r="L64" s="34">
        <f t="shared" si="1"/>
        <v>-32.194000000000003</v>
      </c>
      <c r="M64" s="35">
        <f t="shared" si="2"/>
        <v>-32.194000000000003</v>
      </c>
      <c r="N64" s="35"/>
    </row>
    <row r="65" spans="1:14">
      <c r="A65" s="55">
        <v>60</v>
      </c>
      <c r="B65" s="173">
        <v>31896</v>
      </c>
      <c r="C65" s="176">
        <v>33317</v>
      </c>
      <c r="D65" s="57">
        <v>31.896000000000001</v>
      </c>
      <c r="E65" s="76">
        <v>33.317</v>
      </c>
      <c r="K65" s="35"/>
      <c r="L65" s="34">
        <f t="shared" si="1"/>
        <v>-31.896000000000001</v>
      </c>
      <c r="M65" s="35">
        <f t="shared" si="2"/>
        <v>-31.896000000000001</v>
      </c>
      <c r="N65" s="35"/>
    </row>
    <row r="66" spans="1:14">
      <c r="A66" s="55">
        <v>61</v>
      </c>
      <c r="B66" s="173">
        <v>31236</v>
      </c>
      <c r="C66" s="176">
        <v>32805</v>
      </c>
      <c r="D66" s="57">
        <v>31.236000000000001</v>
      </c>
      <c r="E66" s="76">
        <v>32.805</v>
      </c>
      <c r="K66" s="35"/>
      <c r="L66" s="34">
        <f t="shared" si="1"/>
        <v>-31.236000000000001</v>
      </c>
      <c r="M66" s="35">
        <f t="shared" si="2"/>
        <v>-31.236000000000001</v>
      </c>
      <c r="N66" s="35"/>
    </row>
    <row r="67" spans="1:14">
      <c r="A67" s="55">
        <v>62</v>
      </c>
      <c r="B67" s="173">
        <v>30105</v>
      </c>
      <c r="C67" s="176">
        <v>31633</v>
      </c>
      <c r="D67" s="57">
        <v>30.105</v>
      </c>
      <c r="E67" s="76">
        <v>31.632999999999999</v>
      </c>
      <c r="K67" s="35"/>
      <c r="L67" s="34">
        <f t="shared" si="1"/>
        <v>-30.105</v>
      </c>
      <c r="M67" s="35">
        <f t="shared" si="2"/>
        <v>-30.105</v>
      </c>
      <c r="N67" s="35"/>
    </row>
    <row r="68" spans="1:14">
      <c r="A68" s="55">
        <v>63</v>
      </c>
      <c r="B68" s="173">
        <v>30290</v>
      </c>
      <c r="C68" s="176">
        <v>32033</v>
      </c>
      <c r="D68" s="57">
        <v>30.29</v>
      </c>
      <c r="E68" s="76">
        <v>32.033000000000001</v>
      </c>
      <c r="K68" s="35"/>
      <c r="L68" s="34">
        <f t="shared" si="1"/>
        <v>-30.29</v>
      </c>
      <c r="M68" s="35">
        <f t="shared" si="2"/>
        <v>-30.29</v>
      </c>
      <c r="N68" s="35"/>
    </row>
    <row r="69" spans="1:14">
      <c r="A69" s="55">
        <v>64</v>
      </c>
      <c r="B69" s="173">
        <v>30600</v>
      </c>
      <c r="C69" s="176">
        <v>31886</v>
      </c>
      <c r="D69" s="57">
        <v>30.6</v>
      </c>
      <c r="E69" s="76">
        <v>31.885999999999999</v>
      </c>
      <c r="K69" s="35"/>
      <c r="L69" s="34">
        <f t="shared" si="1"/>
        <v>-30.6</v>
      </c>
      <c r="M69" s="35">
        <f t="shared" ref="M69:M95" si="3">D69*-1</f>
        <v>-30.6</v>
      </c>
      <c r="N69" s="35"/>
    </row>
    <row r="70" spans="1:14">
      <c r="A70" s="55">
        <v>65</v>
      </c>
      <c r="B70" s="173">
        <v>31190</v>
      </c>
      <c r="C70" s="176">
        <v>32839</v>
      </c>
      <c r="D70" s="57">
        <v>31.19</v>
      </c>
      <c r="E70" s="76">
        <v>32.838999999999999</v>
      </c>
      <c r="K70" s="35"/>
      <c r="L70" s="34">
        <f t="shared" ref="L70:L95" si="4">D70*-1</f>
        <v>-31.19</v>
      </c>
      <c r="M70" s="35">
        <f t="shared" si="3"/>
        <v>-31.19</v>
      </c>
      <c r="N70" s="35"/>
    </row>
    <row r="71" spans="1:14">
      <c r="A71" s="55">
        <v>66</v>
      </c>
      <c r="B71" s="173">
        <v>31986</v>
      </c>
      <c r="C71" s="176">
        <v>33885</v>
      </c>
      <c r="D71" s="57">
        <v>31.986000000000001</v>
      </c>
      <c r="E71" s="76">
        <v>33.884999999999998</v>
      </c>
      <c r="K71" s="35"/>
      <c r="L71" s="34">
        <f t="shared" si="4"/>
        <v>-31.986000000000001</v>
      </c>
      <c r="M71" s="35">
        <f t="shared" si="3"/>
        <v>-31.986000000000001</v>
      </c>
      <c r="N71" s="35"/>
    </row>
    <row r="72" spans="1:14">
      <c r="A72" s="55">
        <v>67</v>
      </c>
      <c r="B72" s="173">
        <v>34396</v>
      </c>
      <c r="C72" s="176">
        <v>36794</v>
      </c>
      <c r="D72" s="57">
        <v>34.396000000000001</v>
      </c>
      <c r="E72" s="76">
        <v>36.793999999999997</v>
      </c>
      <c r="K72" s="35"/>
      <c r="L72" s="34">
        <f t="shared" si="4"/>
        <v>-34.396000000000001</v>
      </c>
      <c r="M72" s="35">
        <f t="shared" si="3"/>
        <v>-34.396000000000001</v>
      </c>
      <c r="N72" s="35"/>
    </row>
    <row r="73" spans="1:14">
      <c r="A73" s="55">
        <v>68</v>
      </c>
      <c r="B73" s="173">
        <v>26017</v>
      </c>
      <c r="C73" s="176">
        <v>27792</v>
      </c>
      <c r="D73" s="57">
        <v>26.016999999999999</v>
      </c>
      <c r="E73" s="76">
        <v>27.792000000000002</v>
      </c>
      <c r="K73" s="35"/>
      <c r="L73" s="34">
        <f t="shared" si="4"/>
        <v>-26.016999999999999</v>
      </c>
      <c r="M73" s="35">
        <f t="shared" si="3"/>
        <v>-26.016999999999999</v>
      </c>
      <c r="N73" s="35"/>
    </row>
    <row r="74" spans="1:14">
      <c r="A74" s="55">
        <v>69</v>
      </c>
      <c r="B74" s="173">
        <v>24005</v>
      </c>
      <c r="C74" s="176">
        <v>26619</v>
      </c>
      <c r="D74" s="57">
        <v>24.004999999999999</v>
      </c>
      <c r="E74" s="76">
        <v>26.619</v>
      </c>
      <c r="K74" s="35"/>
      <c r="L74" s="34">
        <f t="shared" si="4"/>
        <v>-24.004999999999999</v>
      </c>
      <c r="M74" s="35">
        <f t="shared" si="3"/>
        <v>-24.004999999999999</v>
      </c>
      <c r="N74" s="35"/>
    </row>
    <row r="75" spans="1:14">
      <c r="A75" s="55">
        <v>70</v>
      </c>
      <c r="B75" s="173">
        <v>24560</v>
      </c>
      <c r="C75" s="176">
        <v>26897</v>
      </c>
      <c r="D75" s="57">
        <v>24.56</v>
      </c>
      <c r="E75" s="76">
        <v>26.896999999999998</v>
      </c>
      <c r="K75" s="35"/>
      <c r="L75" s="34">
        <f t="shared" si="4"/>
        <v>-24.56</v>
      </c>
      <c r="M75" s="35">
        <f t="shared" si="3"/>
        <v>-24.56</v>
      </c>
      <c r="N75" s="35"/>
    </row>
    <row r="76" spans="1:14">
      <c r="A76" s="55">
        <v>71</v>
      </c>
      <c r="B76" s="173">
        <v>22961</v>
      </c>
      <c r="C76" s="176">
        <v>26363</v>
      </c>
      <c r="D76" s="57">
        <v>22.960999999999999</v>
      </c>
      <c r="E76" s="76">
        <v>26.363</v>
      </c>
      <c r="K76" s="35"/>
      <c r="L76" s="34">
        <f t="shared" si="4"/>
        <v>-22.960999999999999</v>
      </c>
      <c r="M76" s="35">
        <f t="shared" si="3"/>
        <v>-22.960999999999999</v>
      </c>
      <c r="N76" s="35"/>
    </row>
    <row r="77" spans="1:14">
      <c r="A77" s="55">
        <v>72</v>
      </c>
      <c r="B77" s="173">
        <v>20722</v>
      </c>
      <c r="C77" s="176">
        <v>24343</v>
      </c>
      <c r="D77" s="57">
        <v>20.722000000000001</v>
      </c>
      <c r="E77" s="76">
        <v>24.343</v>
      </c>
      <c r="K77" s="35"/>
      <c r="L77" s="34">
        <f t="shared" si="4"/>
        <v>-20.722000000000001</v>
      </c>
      <c r="M77" s="35">
        <f t="shared" si="3"/>
        <v>-20.722000000000001</v>
      </c>
      <c r="N77" s="35"/>
    </row>
    <row r="78" spans="1:14">
      <c r="A78" s="55">
        <v>73</v>
      </c>
      <c r="B78" s="173">
        <v>18871</v>
      </c>
      <c r="C78" s="176">
        <v>22743</v>
      </c>
      <c r="D78" s="57">
        <v>18.870999999999999</v>
      </c>
      <c r="E78" s="76">
        <v>22.742999999999999</v>
      </c>
      <c r="K78" s="35"/>
      <c r="L78" s="34">
        <f t="shared" si="4"/>
        <v>-18.870999999999999</v>
      </c>
      <c r="M78" s="35">
        <f t="shared" si="3"/>
        <v>-18.870999999999999</v>
      </c>
      <c r="N78" s="35"/>
    </row>
    <row r="79" spans="1:14">
      <c r="A79" s="55">
        <v>74</v>
      </c>
      <c r="B79" s="173">
        <v>19059</v>
      </c>
      <c r="C79" s="176">
        <v>23112</v>
      </c>
      <c r="D79" s="57">
        <v>19.059000000000001</v>
      </c>
      <c r="E79" s="76">
        <v>23.111999999999998</v>
      </c>
      <c r="K79" s="35"/>
      <c r="L79" s="34">
        <f t="shared" si="4"/>
        <v>-19.059000000000001</v>
      </c>
      <c r="M79" s="35">
        <f t="shared" si="3"/>
        <v>-19.059000000000001</v>
      </c>
      <c r="N79" s="35"/>
    </row>
    <row r="80" spans="1:14">
      <c r="A80" s="55">
        <v>75</v>
      </c>
      <c r="B80" s="173">
        <v>18503</v>
      </c>
      <c r="C80" s="176">
        <v>22457</v>
      </c>
      <c r="D80" s="57">
        <v>18.503</v>
      </c>
      <c r="E80" s="76">
        <v>22.457000000000001</v>
      </c>
      <c r="K80" s="35"/>
      <c r="L80" s="34">
        <f t="shared" si="4"/>
        <v>-18.503</v>
      </c>
      <c r="M80" s="35">
        <f t="shared" si="3"/>
        <v>-18.503</v>
      </c>
      <c r="N80" s="35"/>
    </row>
    <row r="81" spans="1:14">
      <c r="A81" s="55">
        <v>76</v>
      </c>
      <c r="B81" s="173">
        <v>17736</v>
      </c>
      <c r="C81" s="176">
        <v>21792</v>
      </c>
      <c r="D81" s="57">
        <v>17.736000000000001</v>
      </c>
      <c r="E81" s="76">
        <v>21.792000000000002</v>
      </c>
      <c r="K81" s="35"/>
      <c r="L81" s="34">
        <f t="shared" si="4"/>
        <v>-17.736000000000001</v>
      </c>
      <c r="M81" s="35">
        <f t="shared" si="3"/>
        <v>-17.736000000000001</v>
      </c>
      <c r="N81" s="35"/>
    </row>
    <row r="82" spans="1:14">
      <c r="A82" s="55">
        <v>77</v>
      </c>
      <c r="B82" s="173">
        <v>16146</v>
      </c>
      <c r="C82" s="176">
        <v>21038</v>
      </c>
      <c r="D82" s="57">
        <v>16.146000000000001</v>
      </c>
      <c r="E82" s="76">
        <v>21.038</v>
      </c>
      <c r="K82" s="35"/>
      <c r="L82" s="34">
        <f t="shared" si="4"/>
        <v>-16.146000000000001</v>
      </c>
      <c r="M82" s="35">
        <f t="shared" si="3"/>
        <v>-16.146000000000001</v>
      </c>
      <c r="N82" s="35"/>
    </row>
    <row r="83" spans="1:14">
      <c r="A83" s="55">
        <v>78</v>
      </c>
      <c r="B83" s="173">
        <v>15326</v>
      </c>
      <c r="C83" s="176">
        <v>20145</v>
      </c>
      <c r="D83" s="57">
        <v>15.326000000000001</v>
      </c>
      <c r="E83" s="76">
        <v>20.145</v>
      </c>
      <c r="K83" s="35"/>
      <c r="L83" s="34">
        <f t="shared" si="4"/>
        <v>-15.326000000000001</v>
      </c>
      <c r="M83" s="35">
        <f t="shared" si="3"/>
        <v>-15.326000000000001</v>
      </c>
      <c r="N83" s="35"/>
    </row>
    <row r="84" spans="1:14">
      <c r="A84" s="55">
        <v>79</v>
      </c>
      <c r="B84" s="173">
        <v>14229</v>
      </c>
      <c r="C84" s="176">
        <v>19033</v>
      </c>
      <c r="D84" s="57">
        <v>14.228999999999999</v>
      </c>
      <c r="E84" s="76">
        <v>19.033000000000001</v>
      </c>
      <c r="K84" s="35"/>
      <c r="L84" s="34">
        <f t="shared" si="4"/>
        <v>-14.228999999999999</v>
      </c>
      <c r="M84" s="35">
        <f t="shared" si="3"/>
        <v>-14.228999999999999</v>
      </c>
      <c r="N84" s="35"/>
    </row>
    <row r="85" spans="1:14">
      <c r="A85" s="55">
        <v>80</v>
      </c>
      <c r="B85" s="173">
        <v>12878</v>
      </c>
      <c r="C85" s="176">
        <v>17699</v>
      </c>
      <c r="D85" s="57">
        <v>12.878</v>
      </c>
      <c r="E85" s="76">
        <v>17.699000000000002</v>
      </c>
      <c r="K85" s="35"/>
      <c r="L85" s="34">
        <f t="shared" si="4"/>
        <v>-12.878</v>
      </c>
      <c r="M85" s="35">
        <f t="shared" si="3"/>
        <v>-12.878</v>
      </c>
      <c r="N85" s="35"/>
    </row>
    <row r="86" spans="1:14">
      <c r="A86" s="55">
        <v>81</v>
      </c>
      <c r="B86" s="173">
        <v>11713</v>
      </c>
      <c r="C86" s="176">
        <v>16503</v>
      </c>
      <c r="D86" s="57">
        <v>11.712999999999999</v>
      </c>
      <c r="E86" s="76">
        <v>16.503</v>
      </c>
      <c r="K86" s="35"/>
      <c r="L86" s="34">
        <f t="shared" si="4"/>
        <v>-11.712999999999999</v>
      </c>
      <c r="M86" s="35">
        <f t="shared" si="3"/>
        <v>-11.712999999999999</v>
      </c>
      <c r="N86" s="35"/>
    </row>
    <row r="87" spans="1:14">
      <c r="A87" s="55">
        <v>82</v>
      </c>
      <c r="B87" s="173">
        <v>10938</v>
      </c>
      <c r="C87" s="176">
        <v>16231</v>
      </c>
      <c r="D87" s="57">
        <v>10.938000000000001</v>
      </c>
      <c r="E87" s="76">
        <v>16.231000000000002</v>
      </c>
      <c r="K87" s="35"/>
      <c r="L87" s="34">
        <f t="shared" si="4"/>
        <v>-10.938000000000001</v>
      </c>
      <c r="M87" s="35">
        <f t="shared" si="3"/>
        <v>-10.938000000000001</v>
      </c>
      <c r="N87" s="35"/>
    </row>
    <row r="88" spans="1:14">
      <c r="A88" s="55">
        <v>83</v>
      </c>
      <c r="B88" s="173">
        <v>9747</v>
      </c>
      <c r="C88" s="176">
        <v>14848</v>
      </c>
      <c r="D88" s="57">
        <v>9.7469999999999999</v>
      </c>
      <c r="E88" s="76">
        <v>14.848000000000001</v>
      </c>
      <c r="K88" s="35"/>
      <c r="L88" s="34">
        <f t="shared" si="4"/>
        <v>-9.7469999999999999</v>
      </c>
      <c r="M88" s="35">
        <f t="shared" si="3"/>
        <v>-9.7469999999999999</v>
      </c>
      <c r="N88" s="35"/>
    </row>
    <row r="89" spans="1:14">
      <c r="A89" s="55">
        <v>84</v>
      </c>
      <c r="B89" s="173">
        <v>8348</v>
      </c>
      <c r="C89" s="176">
        <v>13550</v>
      </c>
      <c r="D89" s="57">
        <v>8.3480000000000008</v>
      </c>
      <c r="E89" s="76">
        <v>13.55</v>
      </c>
      <c r="K89" s="35"/>
      <c r="L89" s="34">
        <f t="shared" si="4"/>
        <v>-8.3480000000000008</v>
      </c>
      <c r="M89" s="35">
        <f t="shared" si="3"/>
        <v>-8.3480000000000008</v>
      </c>
      <c r="N89" s="35"/>
    </row>
    <row r="90" spans="1:14">
      <c r="A90" s="55">
        <v>85</v>
      </c>
      <c r="B90" s="173">
        <v>7278</v>
      </c>
      <c r="C90" s="176">
        <v>12133</v>
      </c>
      <c r="D90" s="57">
        <v>7.2779999999999996</v>
      </c>
      <c r="E90" s="76">
        <v>12.132999999999999</v>
      </c>
      <c r="K90" s="35"/>
      <c r="L90" s="34">
        <f t="shared" si="4"/>
        <v>-7.2779999999999996</v>
      </c>
      <c r="M90" s="35">
        <f t="shared" si="3"/>
        <v>-7.2779999999999996</v>
      </c>
      <c r="N90" s="35"/>
    </row>
    <row r="91" spans="1:14">
      <c r="A91" s="55">
        <v>86</v>
      </c>
      <c r="B91" s="173">
        <v>6022</v>
      </c>
      <c r="C91" s="176">
        <v>10618</v>
      </c>
      <c r="D91" s="57">
        <v>6.0220000000000002</v>
      </c>
      <c r="E91" s="76">
        <v>10.618</v>
      </c>
      <c r="K91" s="35"/>
      <c r="L91" s="34">
        <f t="shared" si="4"/>
        <v>-6.0220000000000002</v>
      </c>
      <c r="M91" s="35">
        <f t="shared" si="3"/>
        <v>-6.0220000000000002</v>
      </c>
      <c r="N91" s="35"/>
    </row>
    <row r="92" spans="1:14">
      <c r="A92" s="55">
        <v>87</v>
      </c>
      <c r="B92" s="173">
        <v>5219</v>
      </c>
      <c r="C92" s="176">
        <v>9633</v>
      </c>
      <c r="D92" s="57">
        <v>5.2190000000000003</v>
      </c>
      <c r="E92" s="76">
        <v>9.6329999999999991</v>
      </c>
      <c r="K92" s="35"/>
      <c r="L92" s="34">
        <f t="shared" si="4"/>
        <v>-5.2190000000000003</v>
      </c>
      <c r="M92" s="35">
        <f t="shared" si="3"/>
        <v>-5.2190000000000003</v>
      </c>
      <c r="N92" s="35"/>
    </row>
    <row r="93" spans="1:14">
      <c r="A93" s="55">
        <v>88</v>
      </c>
      <c r="B93" s="173">
        <v>4448</v>
      </c>
      <c r="C93" s="176">
        <v>8655</v>
      </c>
      <c r="D93" s="57">
        <v>4.4480000000000004</v>
      </c>
      <c r="E93" s="76">
        <v>8.6549999999999994</v>
      </c>
      <c r="K93" s="35"/>
      <c r="L93" s="34">
        <f t="shared" si="4"/>
        <v>-4.4480000000000004</v>
      </c>
      <c r="M93" s="35">
        <f t="shared" si="3"/>
        <v>-4.4480000000000004</v>
      </c>
      <c r="N93" s="35"/>
    </row>
    <row r="94" spans="1:14">
      <c r="A94" s="55">
        <v>89</v>
      </c>
      <c r="B94" s="173">
        <v>3623</v>
      </c>
      <c r="C94" s="176">
        <v>7204</v>
      </c>
      <c r="D94" s="57">
        <v>3.6230000000000002</v>
      </c>
      <c r="E94" s="76">
        <v>7.2039999999999997</v>
      </c>
      <c r="K94" s="35"/>
      <c r="L94" s="34">
        <f t="shared" si="4"/>
        <v>-3.6230000000000002</v>
      </c>
      <c r="M94" s="35">
        <f t="shared" si="3"/>
        <v>-3.6230000000000002</v>
      </c>
      <c r="N94" s="35"/>
    </row>
    <row r="95" spans="1:14">
      <c r="A95" s="171" t="s">
        <v>55</v>
      </c>
      <c r="B95" s="177">
        <v>10978</v>
      </c>
      <c r="C95" s="178">
        <v>28564</v>
      </c>
      <c r="D95" s="57">
        <v>10.978</v>
      </c>
      <c r="E95" s="76">
        <v>28.564</v>
      </c>
      <c r="K95" s="35"/>
      <c r="L95" s="34">
        <f t="shared" si="4"/>
        <v>-10.978</v>
      </c>
      <c r="M95" s="35">
        <f t="shared" si="3"/>
        <v>-10.978</v>
      </c>
      <c r="N95" s="35"/>
    </row>
    <row r="96" spans="1:14">
      <c r="A96" s="174"/>
      <c r="B96" s="174"/>
      <c r="C96" s="174"/>
      <c r="D96" s="174"/>
      <c r="E96" s="174"/>
      <c r="K96" s="35"/>
      <c r="L96" s="35"/>
      <c r="M96" s="35"/>
      <c r="N96" s="35"/>
    </row>
    <row r="97" spans="1:14">
      <c r="A97" s="228" t="s">
        <v>193</v>
      </c>
      <c r="B97" s="228"/>
      <c r="C97" s="228"/>
      <c r="K97" s="35"/>
      <c r="L97" s="35"/>
      <c r="M97" s="35"/>
      <c r="N97" s="35"/>
    </row>
    <row r="98" spans="1:14">
      <c r="K98" s="35"/>
      <c r="L98" s="35"/>
      <c r="M98" s="35"/>
      <c r="N98" s="35"/>
    </row>
    <row r="99" spans="1:14">
      <c r="K99" s="35"/>
      <c r="L99" s="35"/>
      <c r="M99" s="35"/>
      <c r="N99" s="35"/>
    </row>
    <row r="100" spans="1:14">
      <c r="K100" s="35"/>
      <c r="L100" s="35"/>
      <c r="M100" s="35"/>
      <c r="N100" s="35"/>
    </row>
    <row r="101" spans="1:14">
      <c r="K101" s="35"/>
      <c r="L101" s="35"/>
      <c r="M101" s="35"/>
      <c r="N101" s="35"/>
    </row>
    <row r="102" spans="1:14">
      <c r="K102" s="35"/>
      <c r="L102" s="35"/>
      <c r="M102" s="35"/>
      <c r="N102" s="35"/>
    </row>
    <row r="103" spans="1:14">
      <c r="K103" s="35"/>
      <c r="L103" s="35"/>
      <c r="M103" s="35"/>
      <c r="N103" s="35"/>
    </row>
    <row r="104" spans="1:14">
      <c r="K104" s="35"/>
      <c r="L104" s="35"/>
      <c r="M104" s="35"/>
      <c r="N104" s="35"/>
    </row>
    <row r="105" spans="1:14">
      <c r="K105" s="35"/>
      <c r="L105" s="35"/>
      <c r="M105" s="35"/>
      <c r="N105" s="35"/>
    </row>
    <row r="106" spans="1:14">
      <c r="K106" s="35"/>
      <c r="L106" s="35"/>
      <c r="M106" s="35"/>
      <c r="N106" s="35"/>
    </row>
    <row r="107" spans="1:14">
      <c r="K107" s="35"/>
      <c r="L107" s="35"/>
      <c r="M107" s="35"/>
      <c r="N107" s="35"/>
    </row>
    <row r="108" spans="1:14">
      <c r="K108" s="35"/>
      <c r="L108" s="35"/>
      <c r="M108" s="35"/>
      <c r="N108" s="35"/>
    </row>
    <row r="109" spans="1:14">
      <c r="K109" s="35"/>
      <c r="L109" s="35"/>
      <c r="M109" s="35"/>
      <c r="N109" s="35"/>
    </row>
    <row r="110" spans="1:14">
      <c r="K110" s="35"/>
      <c r="L110" s="35"/>
      <c r="M110" s="35"/>
      <c r="N110" s="35"/>
    </row>
    <row r="111" spans="1:14">
      <c r="K111" s="35"/>
      <c r="L111" s="35"/>
      <c r="M111" s="35"/>
      <c r="N111" s="35"/>
    </row>
    <row r="112" spans="1:14">
      <c r="K112" s="35"/>
      <c r="L112" s="35"/>
      <c r="M112" s="35"/>
      <c r="N112" s="35"/>
    </row>
    <row r="113" spans="11:14">
      <c r="K113" s="35"/>
      <c r="L113" s="35"/>
      <c r="M113" s="35"/>
      <c r="N113" s="35"/>
    </row>
    <row r="114" spans="11:14">
      <c r="K114" s="35"/>
      <c r="L114" s="35"/>
      <c r="M114" s="35"/>
      <c r="N114" s="35"/>
    </row>
    <row r="115" spans="11:14">
      <c r="K115" s="35"/>
      <c r="L115" s="35"/>
      <c r="M115" s="35"/>
      <c r="N115" s="35"/>
    </row>
    <row r="116" spans="11:14">
      <c r="K116" s="35"/>
      <c r="L116" s="35"/>
      <c r="M116" s="35"/>
      <c r="N116" s="35"/>
    </row>
    <row r="117" spans="11:14">
      <c r="K117" s="35"/>
      <c r="L117" s="35"/>
      <c r="M117" s="35"/>
      <c r="N117" s="35"/>
    </row>
    <row r="118" spans="11:14">
      <c r="K118" s="35"/>
      <c r="L118" s="35"/>
      <c r="M118" s="35"/>
      <c r="N118" s="35"/>
    </row>
    <row r="119" spans="11:14">
      <c r="K119" s="35"/>
      <c r="L119" s="35"/>
      <c r="M119" s="35"/>
      <c r="N119" s="35"/>
    </row>
    <row r="120" spans="11:14">
      <c r="K120" s="35"/>
      <c r="L120" s="35"/>
      <c r="M120" s="35"/>
      <c r="N120" s="35"/>
    </row>
    <row r="121" spans="11:14">
      <c r="K121" s="35"/>
      <c r="L121" s="35"/>
      <c r="M121" s="35"/>
      <c r="N121" s="35"/>
    </row>
    <row r="122" spans="11:14">
      <c r="K122" s="35"/>
      <c r="L122" s="35"/>
      <c r="M122" s="35"/>
      <c r="N122" s="35"/>
    </row>
    <row r="123" spans="11:14">
      <c r="K123" s="35"/>
      <c r="L123" s="35"/>
      <c r="M123" s="35"/>
      <c r="N123" s="35"/>
    </row>
    <row r="124" spans="11:14">
      <c r="K124" s="35"/>
      <c r="L124" s="35"/>
      <c r="M124" s="35"/>
      <c r="N124" s="35"/>
    </row>
    <row r="125" spans="11:14">
      <c r="K125" s="35"/>
      <c r="L125" s="35"/>
      <c r="M125" s="35"/>
      <c r="N125" s="35"/>
    </row>
    <row r="126" spans="11:14">
      <c r="K126" s="35"/>
      <c r="L126" s="35"/>
      <c r="M126" s="35"/>
      <c r="N126" s="35"/>
    </row>
    <row r="127" spans="11:14">
      <c r="K127" s="35"/>
      <c r="L127" s="35"/>
      <c r="M127" s="35"/>
      <c r="N127" s="35"/>
    </row>
    <row r="128" spans="11:14">
      <c r="K128" s="35"/>
      <c r="L128" s="35"/>
      <c r="M128" s="35"/>
      <c r="N128" s="35"/>
    </row>
    <row r="129" spans="11:14">
      <c r="K129" s="35"/>
      <c r="L129" s="35"/>
      <c r="M129" s="35"/>
      <c r="N129" s="35"/>
    </row>
    <row r="130" spans="11:14">
      <c r="K130" s="35"/>
      <c r="L130" s="35"/>
      <c r="M130" s="35"/>
      <c r="N130" s="35"/>
    </row>
    <row r="131" spans="11:14">
      <c r="K131" s="35"/>
      <c r="L131" s="35"/>
      <c r="M131" s="35"/>
      <c r="N131" s="35"/>
    </row>
    <row r="132" spans="11:14">
      <c r="K132" s="35"/>
      <c r="L132" s="35"/>
      <c r="M132" s="35"/>
      <c r="N132" s="35"/>
    </row>
    <row r="133" spans="11:14">
      <c r="K133" s="35"/>
      <c r="L133" s="35"/>
      <c r="M133" s="35"/>
      <c r="N133" s="35"/>
    </row>
    <row r="134" spans="11:14">
      <c r="K134" s="35"/>
      <c r="L134" s="35"/>
      <c r="M134" s="35"/>
      <c r="N134" s="35"/>
    </row>
    <row r="135" spans="11:14">
      <c r="K135" s="35"/>
      <c r="L135" s="35"/>
      <c r="M135" s="35"/>
      <c r="N135" s="35"/>
    </row>
    <row r="136" spans="11:14">
      <c r="K136" s="35"/>
      <c r="L136" s="35"/>
      <c r="M136" s="35"/>
      <c r="N136" s="35"/>
    </row>
    <row r="137" spans="11:14">
      <c r="K137" s="35"/>
      <c r="L137" s="35"/>
      <c r="M137" s="35"/>
      <c r="N137" s="35"/>
    </row>
    <row r="138" spans="11:14">
      <c r="K138" s="35"/>
      <c r="L138" s="35"/>
      <c r="M138" s="35"/>
      <c r="N138" s="35"/>
    </row>
    <row r="139" spans="11:14">
      <c r="K139" s="35"/>
      <c r="L139" s="35"/>
      <c r="M139" s="35"/>
      <c r="N139" s="35"/>
    </row>
    <row r="140" spans="11:14">
      <c r="K140" s="35"/>
      <c r="L140" s="35"/>
      <c r="M140" s="35"/>
      <c r="N140" s="35"/>
    </row>
    <row r="141" spans="11:14">
      <c r="K141" s="35"/>
      <c r="L141" s="35"/>
      <c r="M141" s="35"/>
      <c r="N141" s="35"/>
    </row>
    <row r="142" spans="11:14">
      <c r="K142" s="35"/>
      <c r="L142" s="35"/>
      <c r="M142" s="35"/>
      <c r="N142" s="35"/>
    </row>
    <row r="143" spans="11:14">
      <c r="K143" s="35"/>
      <c r="L143" s="35"/>
      <c r="M143" s="35"/>
      <c r="N143" s="35"/>
    </row>
    <row r="144" spans="11:14">
      <c r="K144" s="35"/>
      <c r="L144" s="35"/>
      <c r="M144" s="35"/>
      <c r="N144" s="35"/>
    </row>
    <row r="145" spans="11:14">
      <c r="K145" s="35"/>
      <c r="L145" s="35"/>
      <c r="M145" s="35"/>
      <c r="N145" s="35"/>
    </row>
    <row r="146" spans="11:14">
      <c r="K146" s="35"/>
      <c r="L146" s="35"/>
      <c r="M146" s="35"/>
      <c r="N146" s="35"/>
    </row>
    <row r="147" spans="11:14">
      <c r="K147" s="35"/>
      <c r="L147" s="35"/>
      <c r="M147" s="35"/>
      <c r="N147" s="35"/>
    </row>
    <row r="148" spans="11:14">
      <c r="K148" s="35"/>
      <c r="L148" s="35"/>
      <c r="M148" s="35"/>
      <c r="N148" s="35"/>
    </row>
    <row r="149" spans="11:14">
      <c r="K149" s="35"/>
      <c r="L149" s="35"/>
      <c r="M149" s="35"/>
      <c r="N149" s="35"/>
    </row>
    <row r="150" spans="11:14">
      <c r="K150" s="35"/>
      <c r="L150" s="35"/>
      <c r="M150" s="35"/>
      <c r="N150" s="35"/>
    </row>
    <row r="151" spans="11:14">
      <c r="K151" s="35"/>
      <c r="L151" s="35"/>
      <c r="M151" s="35"/>
      <c r="N151" s="35"/>
    </row>
    <row r="152" spans="11:14">
      <c r="K152" s="35"/>
      <c r="L152" s="35"/>
      <c r="M152" s="35"/>
      <c r="N152" s="35"/>
    </row>
    <row r="153" spans="11:14">
      <c r="K153" s="35"/>
      <c r="L153" s="35"/>
      <c r="M153" s="35"/>
      <c r="N153" s="35"/>
    </row>
    <row r="154" spans="11:14">
      <c r="K154" s="35"/>
      <c r="L154" s="35"/>
      <c r="M154" s="35"/>
      <c r="N154" s="35"/>
    </row>
    <row r="155" spans="11:14">
      <c r="K155" s="35"/>
      <c r="L155" s="35"/>
      <c r="M155" s="35"/>
      <c r="N155" s="35"/>
    </row>
    <row r="156" spans="11:14">
      <c r="K156" s="35"/>
      <c r="L156" s="35"/>
      <c r="M156" s="35"/>
      <c r="N156" s="35"/>
    </row>
    <row r="157" spans="11:14">
      <c r="K157" s="35"/>
      <c r="L157" s="35"/>
      <c r="M157" s="35"/>
      <c r="N157" s="35"/>
    </row>
    <row r="158" spans="11:14">
      <c r="K158" s="35"/>
      <c r="L158" s="35"/>
      <c r="M158" s="35"/>
      <c r="N158" s="35"/>
    </row>
  </sheetData>
  <mergeCells count="6">
    <mergeCell ref="J1:L1"/>
    <mergeCell ref="A97:C97"/>
    <mergeCell ref="D3:E3"/>
    <mergeCell ref="B3:C3"/>
    <mergeCell ref="A3:A4"/>
    <mergeCell ref="A1:H1"/>
  </mergeCells>
  <phoneticPr fontId="4" type="noConversion"/>
  <conditionalFormatting sqref="B5:B95">
    <cfRule type="expression" dxfId="6" priority="2">
      <formula>B$55=SUM(B$56:B$87)</formula>
    </cfRule>
  </conditionalFormatting>
  <hyperlinks>
    <hyperlink ref="J1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96"/>
  <sheetViews>
    <sheetView showGridLines="0" workbookViewId="0">
      <selection sqref="A1:I1"/>
    </sheetView>
  </sheetViews>
  <sheetFormatPr defaultRowHeight="12.75"/>
  <cols>
    <col min="1" max="1" width="9.140625" style="1"/>
    <col min="2" max="2" width="18.85546875" style="1" customWidth="1"/>
    <col min="3" max="8" width="10.28515625" style="1" customWidth="1"/>
    <col min="9" max="16384" width="9.140625" style="1"/>
  </cols>
  <sheetData>
    <row r="1" spans="1:15" ht="18" customHeight="1">
      <c r="A1" s="218" t="s">
        <v>224</v>
      </c>
      <c r="B1" s="218"/>
      <c r="C1" s="218"/>
      <c r="D1" s="218"/>
      <c r="E1" s="218"/>
      <c r="F1" s="218"/>
      <c r="G1" s="218"/>
      <c r="H1" s="218"/>
      <c r="I1" s="218"/>
      <c r="J1" s="143"/>
      <c r="K1" s="227" t="s">
        <v>129</v>
      </c>
      <c r="L1" s="227"/>
      <c r="M1" s="227"/>
    </row>
    <row r="2" spans="1:15" ht="7.5" customHeight="1">
      <c r="A2" s="2"/>
    </row>
    <row r="3" spans="1:15">
      <c r="A3" s="19"/>
      <c r="B3" s="19"/>
      <c r="C3" s="58" t="s">
        <v>56</v>
      </c>
      <c r="D3" s="59" t="s">
        <v>57</v>
      </c>
      <c r="E3" s="59" t="s">
        <v>58</v>
      </c>
      <c r="F3" s="59" t="s">
        <v>59</v>
      </c>
      <c r="G3" s="59" t="s">
        <v>60</v>
      </c>
      <c r="H3" s="60" t="s">
        <v>61</v>
      </c>
      <c r="K3" s="193"/>
      <c r="L3" s="233"/>
      <c r="M3" s="233"/>
      <c r="N3" s="234"/>
      <c r="O3" s="234"/>
    </row>
    <row r="4" spans="1:15" ht="15" customHeight="1">
      <c r="A4" s="242">
        <v>2004</v>
      </c>
      <c r="B4" s="61" t="s">
        <v>121</v>
      </c>
      <c r="C4" s="192">
        <v>937746</v>
      </c>
      <c r="D4" s="192">
        <v>884618</v>
      </c>
      <c r="E4" s="192">
        <v>1140832</v>
      </c>
      <c r="F4" s="192">
        <v>1025269</v>
      </c>
      <c r="G4" s="192">
        <v>725768</v>
      </c>
      <c r="H4" s="38">
        <v>370067</v>
      </c>
      <c r="K4" s="235"/>
      <c r="L4" s="236"/>
      <c r="M4" s="236"/>
      <c r="N4" s="236"/>
      <c r="O4" s="236"/>
    </row>
    <row r="5" spans="1:15" ht="15" customHeight="1">
      <c r="A5" s="243"/>
      <c r="B5" s="180" t="s">
        <v>214</v>
      </c>
      <c r="C5" s="181">
        <v>0.93774599999999997</v>
      </c>
      <c r="D5" s="181">
        <v>0.88461800000000002</v>
      </c>
      <c r="E5" s="181">
        <v>1.1408320000000001</v>
      </c>
      <c r="F5" s="181">
        <v>1.025269</v>
      </c>
      <c r="G5" s="181">
        <v>0.72576799999999997</v>
      </c>
      <c r="H5" s="191">
        <v>0.37006699999999998</v>
      </c>
      <c r="K5" s="235"/>
      <c r="L5" s="194"/>
      <c r="M5" s="194"/>
      <c r="N5" s="194"/>
      <c r="O5" s="194"/>
    </row>
    <row r="6" spans="1:15" ht="15" customHeight="1">
      <c r="A6" s="240">
        <v>2014</v>
      </c>
      <c r="B6" s="62" t="s">
        <v>121</v>
      </c>
      <c r="C6" s="192">
        <v>911282</v>
      </c>
      <c r="D6" s="192">
        <v>976037</v>
      </c>
      <c r="E6" s="192">
        <v>1019302</v>
      </c>
      <c r="F6" s="192">
        <v>1156789</v>
      </c>
      <c r="G6" s="192">
        <v>850955</v>
      </c>
      <c r="H6" s="38">
        <v>433235</v>
      </c>
      <c r="K6" s="195"/>
      <c r="L6" s="196"/>
      <c r="M6" s="196"/>
      <c r="N6" s="197"/>
      <c r="O6" s="198"/>
    </row>
    <row r="7" spans="1:15" ht="15" customHeight="1">
      <c r="A7" s="241"/>
      <c r="B7" s="179" t="s">
        <v>214</v>
      </c>
      <c r="C7" s="190">
        <v>0.91128200000000004</v>
      </c>
      <c r="D7" s="190">
        <v>0.97603700000000004</v>
      </c>
      <c r="E7" s="190">
        <v>1.0193019999999999</v>
      </c>
      <c r="F7" s="190">
        <v>1.1567890000000001</v>
      </c>
      <c r="G7" s="190">
        <v>0.85095500000000002</v>
      </c>
      <c r="H7" s="191">
        <v>0.43323499999999998</v>
      </c>
      <c r="K7" s="195"/>
      <c r="L7" s="196"/>
      <c r="M7" s="196"/>
      <c r="N7" s="197"/>
      <c r="O7" s="198"/>
    </row>
    <row r="8" spans="1:15" ht="15.75" customHeight="1">
      <c r="A8" s="244" t="s">
        <v>211</v>
      </c>
      <c r="B8" s="245"/>
      <c r="C8" s="188">
        <v>-26464</v>
      </c>
      <c r="D8" s="188">
        <v>91419</v>
      </c>
      <c r="E8" s="188">
        <v>-121530</v>
      </c>
      <c r="F8" s="188">
        <v>131520</v>
      </c>
      <c r="G8" s="188">
        <v>125187</v>
      </c>
      <c r="H8" s="188">
        <v>63168</v>
      </c>
      <c r="K8" s="195"/>
      <c r="L8" s="196"/>
      <c r="M8" s="196"/>
      <c r="N8" s="197"/>
      <c r="O8" s="198"/>
    </row>
    <row r="9" spans="1:15" ht="15.75" customHeight="1">
      <c r="A9" s="237" t="s">
        <v>212</v>
      </c>
      <c r="B9" s="238"/>
      <c r="C9" s="189">
        <v>-2.8220861512605762</v>
      </c>
      <c r="D9" s="189">
        <v>10.334291185573887</v>
      </c>
      <c r="E9" s="189">
        <v>-10.652751675969817</v>
      </c>
      <c r="F9" s="189">
        <v>12.827852982973248</v>
      </c>
      <c r="G9" s="189">
        <v>17.248900475082944</v>
      </c>
      <c r="H9" s="189">
        <v>17.069341497620702</v>
      </c>
      <c r="K9" s="195"/>
      <c r="L9" s="196"/>
      <c r="M9" s="196"/>
      <c r="N9" s="197"/>
      <c r="O9" s="198"/>
    </row>
    <row r="10" spans="1:15">
      <c r="K10" s="195"/>
      <c r="L10" s="196"/>
      <c r="M10" s="196"/>
      <c r="N10" s="197"/>
      <c r="O10" s="198"/>
    </row>
    <row r="11" spans="1:15">
      <c r="A11" s="239" t="s">
        <v>193</v>
      </c>
      <c r="B11" s="219"/>
      <c r="K11" s="195"/>
      <c r="L11" s="196"/>
      <c r="M11" s="196"/>
      <c r="N11" s="197"/>
      <c r="O11" s="198"/>
    </row>
    <row r="12" spans="1:15">
      <c r="K12" s="195"/>
      <c r="L12" s="196"/>
      <c r="M12" s="196"/>
      <c r="N12" s="197"/>
      <c r="O12" s="198"/>
    </row>
    <row r="13" spans="1:15">
      <c r="K13" s="195"/>
      <c r="L13" s="196"/>
      <c r="M13" s="196"/>
      <c r="N13" s="197"/>
      <c r="O13" s="198"/>
    </row>
    <row r="14" spans="1:15">
      <c r="C14" s="82"/>
      <c r="D14" s="82"/>
      <c r="E14" s="82"/>
      <c r="F14" s="82"/>
      <c r="G14" s="82"/>
      <c r="H14" s="82"/>
      <c r="K14" s="195"/>
      <c r="L14" s="196"/>
      <c r="M14" s="196"/>
      <c r="N14" s="197"/>
      <c r="O14" s="198"/>
    </row>
    <row r="15" spans="1:15">
      <c r="K15" s="195"/>
      <c r="L15" s="196"/>
      <c r="M15" s="196"/>
      <c r="N15" s="197"/>
      <c r="O15" s="198"/>
    </row>
    <row r="16" spans="1:15">
      <c r="K16" s="195"/>
      <c r="L16" s="196"/>
      <c r="M16" s="196"/>
      <c r="N16" s="197"/>
      <c r="O16" s="198"/>
    </row>
    <row r="17" spans="3:15">
      <c r="C17" s="4"/>
      <c r="D17" s="4"/>
      <c r="E17" s="4"/>
      <c r="F17" s="4"/>
      <c r="G17" s="4"/>
      <c r="H17" s="4"/>
      <c r="K17" s="195"/>
      <c r="L17" s="196"/>
      <c r="M17" s="196"/>
      <c r="N17" s="197"/>
      <c r="O17" s="198"/>
    </row>
    <row r="18" spans="3:15">
      <c r="K18" s="195"/>
      <c r="L18" s="196"/>
      <c r="M18" s="196"/>
      <c r="N18" s="197"/>
      <c r="O18" s="198"/>
    </row>
    <row r="19" spans="3:15">
      <c r="K19" s="195"/>
      <c r="L19" s="196"/>
      <c r="M19" s="196"/>
      <c r="N19" s="197"/>
      <c r="O19" s="198"/>
    </row>
    <row r="20" spans="3:15">
      <c r="K20" s="195"/>
      <c r="L20" s="196"/>
      <c r="M20" s="196"/>
      <c r="N20" s="197"/>
      <c r="O20" s="198"/>
    </row>
    <row r="21" spans="3:15">
      <c r="K21" s="195"/>
      <c r="L21" s="196"/>
      <c r="M21" s="196"/>
      <c r="N21" s="197"/>
      <c r="O21" s="198"/>
    </row>
    <row r="22" spans="3:15">
      <c r="K22" s="195"/>
      <c r="L22" s="196"/>
      <c r="M22" s="196"/>
      <c r="N22" s="197"/>
      <c r="O22" s="198"/>
    </row>
    <row r="23" spans="3:15">
      <c r="K23" s="195"/>
      <c r="L23" s="196"/>
      <c r="M23" s="196"/>
      <c r="N23" s="197"/>
      <c r="O23" s="198"/>
    </row>
    <row r="24" spans="3:15">
      <c r="K24" s="195"/>
      <c r="L24" s="196"/>
      <c r="M24" s="196"/>
      <c r="N24" s="197"/>
      <c r="O24" s="198"/>
    </row>
    <row r="25" spans="3:15">
      <c r="K25" s="195"/>
      <c r="L25" s="196"/>
      <c r="M25" s="196"/>
      <c r="N25" s="197"/>
      <c r="O25" s="198"/>
    </row>
    <row r="26" spans="3:15">
      <c r="K26" s="195"/>
      <c r="L26" s="196"/>
      <c r="M26" s="196"/>
      <c r="N26" s="197"/>
      <c r="O26" s="198"/>
    </row>
    <row r="27" spans="3:15">
      <c r="K27" s="195"/>
      <c r="L27" s="196"/>
      <c r="M27" s="196"/>
      <c r="N27" s="197"/>
      <c r="O27" s="198"/>
    </row>
    <row r="28" spans="3:15">
      <c r="K28" s="195"/>
      <c r="L28" s="196"/>
      <c r="M28" s="196"/>
      <c r="N28" s="197"/>
      <c r="O28" s="198"/>
    </row>
    <row r="29" spans="3:15">
      <c r="K29" s="195"/>
      <c r="L29" s="196"/>
      <c r="M29" s="196"/>
      <c r="N29" s="197"/>
      <c r="O29" s="198"/>
    </row>
    <row r="30" spans="3:15">
      <c r="K30" s="195"/>
      <c r="L30" s="196"/>
      <c r="M30" s="196"/>
      <c r="N30" s="197"/>
      <c r="O30" s="198"/>
    </row>
    <row r="31" spans="3:15">
      <c r="K31" s="195"/>
      <c r="L31" s="196"/>
      <c r="M31" s="196"/>
      <c r="N31" s="197"/>
      <c r="O31" s="198"/>
    </row>
    <row r="32" spans="3:15">
      <c r="K32" s="195"/>
      <c r="L32" s="196"/>
      <c r="M32" s="196"/>
      <c r="N32" s="197"/>
      <c r="O32" s="198"/>
    </row>
    <row r="33" spans="11:15">
      <c r="K33" s="195"/>
      <c r="L33" s="196"/>
      <c r="M33" s="196"/>
      <c r="N33" s="197"/>
      <c r="O33" s="198"/>
    </row>
    <row r="34" spans="11:15">
      <c r="K34" s="195"/>
      <c r="L34" s="196"/>
      <c r="M34" s="196"/>
      <c r="N34" s="197"/>
      <c r="O34" s="198"/>
    </row>
    <row r="35" spans="11:15">
      <c r="K35" s="195"/>
      <c r="L35" s="196"/>
      <c r="M35" s="196"/>
      <c r="N35" s="197"/>
      <c r="O35" s="198"/>
    </row>
    <row r="36" spans="11:15">
      <c r="K36" s="195"/>
      <c r="L36" s="196"/>
      <c r="M36" s="196"/>
      <c r="N36" s="197"/>
      <c r="O36" s="198"/>
    </row>
    <row r="37" spans="11:15">
      <c r="K37" s="195"/>
      <c r="L37" s="196"/>
      <c r="M37" s="196"/>
      <c r="N37" s="197"/>
      <c r="O37" s="198"/>
    </row>
    <row r="38" spans="11:15">
      <c r="K38" s="195"/>
      <c r="L38" s="196"/>
      <c r="M38" s="196"/>
      <c r="N38" s="197"/>
      <c r="O38" s="198"/>
    </row>
    <row r="39" spans="11:15">
      <c r="K39" s="195"/>
      <c r="L39" s="196"/>
      <c r="M39" s="196"/>
      <c r="N39" s="197"/>
      <c r="O39" s="198"/>
    </row>
    <row r="40" spans="11:15">
      <c r="K40" s="195"/>
      <c r="L40" s="196"/>
      <c r="M40" s="196"/>
      <c r="N40" s="197"/>
      <c r="O40" s="198"/>
    </row>
    <row r="41" spans="11:15">
      <c r="K41" s="195"/>
      <c r="L41" s="196"/>
      <c r="M41" s="196"/>
      <c r="N41" s="197"/>
      <c r="O41" s="198"/>
    </row>
    <row r="42" spans="11:15">
      <c r="K42" s="195"/>
      <c r="L42" s="196"/>
      <c r="M42" s="196"/>
      <c r="N42" s="197"/>
      <c r="O42" s="198"/>
    </row>
    <row r="43" spans="11:15">
      <c r="K43" s="195"/>
      <c r="L43" s="196"/>
      <c r="M43" s="196"/>
      <c r="N43" s="197"/>
      <c r="O43" s="198"/>
    </row>
    <row r="44" spans="11:15">
      <c r="K44" s="195"/>
      <c r="L44" s="196"/>
      <c r="M44" s="196"/>
      <c r="N44" s="197"/>
      <c r="O44" s="198"/>
    </row>
    <row r="45" spans="11:15">
      <c r="K45" s="195"/>
      <c r="L45" s="196"/>
      <c r="M45" s="196"/>
      <c r="N45" s="197"/>
      <c r="O45" s="198"/>
    </row>
    <row r="46" spans="11:15">
      <c r="K46" s="195"/>
      <c r="L46" s="196"/>
      <c r="M46" s="196"/>
      <c r="N46" s="197"/>
      <c r="O46" s="198"/>
    </row>
    <row r="47" spans="11:15">
      <c r="K47" s="195"/>
      <c r="L47" s="196"/>
      <c r="M47" s="196"/>
      <c r="N47" s="197"/>
      <c r="O47" s="198"/>
    </row>
    <row r="48" spans="11:15">
      <c r="K48" s="195"/>
      <c r="L48" s="196"/>
      <c r="M48" s="196"/>
      <c r="N48" s="197"/>
      <c r="O48" s="198"/>
    </row>
    <row r="49" spans="11:15">
      <c r="K49" s="195"/>
      <c r="L49" s="196"/>
      <c r="M49" s="196"/>
      <c r="N49" s="197"/>
      <c r="O49" s="198"/>
    </row>
    <row r="50" spans="11:15">
      <c r="K50" s="195"/>
      <c r="L50" s="196"/>
      <c r="M50" s="196"/>
      <c r="N50" s="197"/>
      <c r="O50" s="198"/>
    </row>
    <row r="51" spans="11:15">
      <c r="K51" s="195"/>
      <c r="L51" s="196"/>
      <c r="M51" s="196"/>
      <c r="N51" s="197"/>
      <c r="O51" s="198"/>
    </row>
    <row r="52" spans="11:15">
      <c r="K52" s="195"/>
      <c r="L52" s="196"/>
      <c r="M52" s="196"/>
      <c r="N52" s="197"/>
      <c r="O52" s="198"/>
    </row>
    <row r="53" spans="11:15">
      <c r="K53" s="195"/>
      <c r="L53" s="196"/>
      <c r="M53" s="196"/>
      <c r="N53" s="197"/>
      <c r="O53" s="198"/>
    </row>
    <row r="54" spans="11:15">
      <c r="K54" s="195"/>
      <c r="L54" s="196"/>
      <c r="M54" s="196"/>
      <c r="N54" s="197"/>
      <c r="O54" s="198"/>
    </row>
    <row r="55" spans="11:15">
      <c r="K55" s="195"/>
      <c r="L55" s="196"/>
      <c r="M55" s="196"/>
      <c r="N55" s="197"/>
      <c r="O55" s="198"/>
    </row>
    <row r="56" spans="11:15">
      <c r="K56" s="195"/>
      <c r="L56" s="196"/>
      <c r="M56" s="196"/>
      <c r="N56" s="197"/>
      <c r="O56" s="198"/>
    </row>
    <row r="57" spans="11:15">
      <c r="K57" s="195"/>
      <c r="L57" s="196"/>
      <c r="M57" s="196"/>
      <c r="N57" s="197"/>
      <c r="O57" s="198"/>
    </row>
    <row r="58" spans="11:15">
      <c r="K58" s="195"/>
      <c r="L58" s="196"/>
      <c r="M58" s="196"/>
      <c r="N58" s="197"/>
      <c r="O58" s="198"/>
    </row>
    <row r="59" spans="11:15">
      <c r="K59" s="195"/>
      <c r="L59" s="196"/>
      <c r="M59" s="196"/>
      <c r="N59" s="197"/>
      <c r="O59" s="198"/>
    </row>
    <row r="60" spans="11:15">
      <c r="K60" s="195"/>
      <c r="L60" s="196"/>
      <c r="M60" s="196"/>
      <c r="N60" s="197"/>
      <c r="O60" s="198"/>
    </row>
    <row r="61" spans="11:15">
      <c r="K61" s="195"/>
      <c r="L61" s="196"/>
      <c r="M61" s="196"/>
      <c r="N61" s="197"/>
      <c r="O61" s="198"/>
    </row>
    <row r="62" spans="11:15">
      <c r="K62" s="195"/>
      <c r="L62" s="196"/>
      <c r="M62" s="196"/>
      <c r="N62" s="197"/>
      <c r="O62" s="198"/>
    </row>
    <row r="63" spans="11:15">
      <c r="K63" s="195"/>
      <c r="L63" s="196"/>
      <c r="M63" s="196"/>
      <c r="N63" s="197"/>
      <c r="O63" s="198"/>
    </row>
    <row r="64" spans="11:15">
      <c r="K64" s="195"/>
      <c r="L64" s="196"/>
      <c r="M64" s="196"/>
      <c r="N64" s="197"/>
      <c r="O64" s="198"/>
    </row>
    <row r="65" spans="11:15">
      <c r="K65" s="195"/>
      <c r="L65" s="196"/>
      <c r="M65" s="196"/>
      <c r="N65" s="197"/>
      <c r="O65" s="198"/>
    </row>
    <row r="66" spans="11:15">
      <c r="K66" s="195"/>
      <c r="L66" s="196"/>
      <c r="M66" s="196"/>
      <c r="N66" s="197"/>
      <c r="O66" s="198"/>
    </row>
    <row r="67" spans="11:15">
      <c r="K67" s="195"/>
      <c r="L67" s="196"/>
      <c r="M67" s="196"/>
      <c r="N67" s="197"/>
      <c r="O67" s="198"/>
    </row>
    <row r="68" spans="11:15">
      <c r="K68" s="195"/>
      <c r="L68" s="196"/>
      <c r="M68" s="196"/>
      <c r="N68" s="197"/>
      <c r="O68" s="198"/>
    </row>
    <row r="69" spans="11:15">
      <c r="K69" s="195"/>
      <c r="L69" s="196"/>
      <c r="M69" s="196"/>
      <c r="N69" s="197"/>
      <c r="O69" s="198"/>
    </row>
    <row r="70" spans="11:15">
      <c r="K70" s="195"/>
      <c r="L70" s="196"/>
      <c r="M70" s="196"/>
      <c r="N70" s="197"/>
      <c r="O70" s="198"/>
    </row>
    <row r="71" spans="11:15">
      <c r="K71" s="195"/>
      <c r="L71" s="196"/>
      <c r="M71" s="196"/>
      <c r="N71" s="197"/>
      <c r="O71" s="198"/>
    </row>
    <row r="72" spans="11:15">
      <c r="K72" s="195"/>
      <c r="L72" s="196"/>
      <c r="M72" s="196"/>
      <c r="N72" s="197"/>
      <c r="O72" s="198"/>
    </row>
    <row r="73" spans="11:15">
      <c r="K73" s="195"/>
      <c r="L73" s="196"/>
      <c r="M73" s="196"/>
      <c r="N73" s="197"/>
      <c r="O73" s="198"/>
    </row>
    <row r="74" spans="11:15">
      <c r="K74" s="195"/>
      <c r="L74" s="196"/>
      <c r="M74" s="196"/>
      <c r="N74" s="197"/>
      <c r="O74" s="198"/>
    </row>
    <row r="75" spans="11:15">
      <c r="K75" s="195"/>
      <c r="L75" s="196"/>
      <c r="M75" s="196"/>
      <c r="N75" s="197"/>
      <c r="O75" s="198"/>
    </row>
    <row r="76" spans="11:15">
      <c r="K76" s="195"/>
      <c r="L76" s="196"/>
      <c r="M76" s="196"/>
      <c r="N76" s="197"/>
      <c r="O76" s="198"/>
    </row>
    <row r="77" spans="11:15">
      <c r="K77" s="195"/>
      <c r="L77" s="196"/>
      <c r="M77" s="196"/>
      <c r="N77" s="197"/>
      <c r="O77" s="198"/>
    </row>
    <row r="78" spans="11:15">
      <c r="K78" s="195"/>
      <c r="L78" s="196"/>
      <c r="M78" s="196"/>
      <c r="N78" s="197"/>
      <c r="O78" s="198"/>
    </row>
    <row r="79" spans="11:15">
      <c r="K79" s="195"/>
      <c r="L79" s="196"/>
      <c r="M79" s="196"/>
      <c r="N79" s="197"/>
      <c r="O79" s="198"/>
    </row>
    <row r="80" spans="11:15">
      <c r="K80" s="195"/>
      <c r="L80" s="196"/>
      <c r="M80" s="196"/>
      <c r="N80" s="197"/>
      <c r="O80" s="198"/>
    </row>
    <row r="81" spans="11:15">
      <c r="K81" s="195"/>
      <c r="L81" s="196"/>
      <c r="M81" s="196"/>
      <c r="N81" s="197"/>
      <c r="O81" s="198"/>
    </row>
    <row r="82" spans="11:15">
      <c r="K82" s="195"/>
      <c r="L82" s="196"/>
      <c r="M82" s="196"/>
      <c r="N82" s="197"/>
      <c r="O82" s="198"/>
    </row>
    <row r="83" spans="11:15">
      <c r="K83" s="195"/>
      <c r="L83" s="196"/>
      <c r="M83" s="196"/>
      <c r="N83" s="197"/>
      <c r="O83" s="198"/>
    </row>
    <row r="84" spans="11:15">
      <c r="K84" s="195"/>
      <c r="L84" s="196"/>
      <c r="M84" s="196"/>
      <c r="N84" s="197"/>
      <c r="O84" s="198"/>
    </row>
    <row r="85" spans="11:15">
      <c r="K85" s="195"/>
      <c r="L85" s="196"/>
      <c r="M85" s="196"/>
      <c r="N85" s="197"/>
      <c r="O85" s="198"/>
    </row>
    <row r="86" spans="11:15">
      <c r="K86" s="195"/>
      <c r="L86" s="196"/>
      <c r="M86" s="196"/>
      <c r="N86" s="197"/>
      <c r="O86" s="198"/>
    </row>
    <row r="87" spans="11:15">
      <c r="K87" s="195"/>
      <c r="L87" s="196"/>
      <c r="M87" s="196"/>
      <c r="N87" s="197"/>
      <c r="O87" s="198"/>
    </row>
    <row r="88" spans="11:15">
      <c r="K88" s="195"/>
      <c r="L88" s="196"/>
      <c r="M88" s="196"/>
      <c r="N88" s="197"/>
      <c r="O88" s="198"/>
    </row>
    <row r="89" spans="11:15">
      <c r="K89" s="195"/>
      <c r="L89" s="196"/>
      <c r="M89" s="196"/>
      <c r="N89" s="197"/>
      <c r="O89" s="198"/>
    </row>
    <row r="90" spans="11:15">
      <c r="K90" s="195"/>
      <c r="L90" s="196"/>
      <c r="M90" s="196"/>
      <c r="N90" s="197"/>
      <c r="O90" s="198"/>
    </row>
    <row r="91" spans="11:15">
      <c r="K91" s="195"/>
      <c r="L91" s="196"/>
      <c r="M91" s="196"/>
      <c r="N91" s="197"/>
      <c r="O91" s="198"/>
    </row>
    <row r="92" spans="11:15">
      <c r="K92" s="195"/>
      <c r="L92" s="196"/>
      <c r="M92" s="196"/>
      <c r="N92" s="197"/>
      <c r="O92" s="198"/>
    </row>
    <row r="93" spans="11:15">
      <c r="K93" s="195"/>
      <c r="L93" s="196"/>
      <c r="M93" s="196"/>
      <c r="N93" s="197"/>
      <c r="O93" s="198"/>
    </row>
    <row r="94" spans="11:15">
      <c r="K94" s="195"/>
      <c r="L94" s="196"/>
      <c r="M94" s="196"/>
      <c r="N94" s="197"/>
      <c r="O94" s="198"/>
    </row>
    <row r="95" spans="11:15">
      <c r="K95" s="195"/>
      <c r="L95" s="196"/>
      <c r="M95" s="196"/>
      <c r="N95" s="197"/>
      <c r="O95" s="198"/>
    </row>
    <row r="96" spans="11:15">
      <c r="K96" s="199"/>
      <c r="L96" s="196"/>
      <c r="M96" s="196"/>
      <c r="N96" s="197"/>
      <c r="O96" s="198"/>
    </row>
  </sheetData>
  <mergeCells count="12">
    <mergeCell ref="A1:I1"/>
    <mergeCell ref="A9:B9"/>
    <mergeCell ref="A11:B11"/>
    <mergeCell ref="A6:A7"/>
    <mergeCell ref="A4:A5"/>
    <mergeCell ref="A8:B8"/>
    <mergeCell ref="K1:M1"/>
    <mergeCell ref="L3:M3"/>
    <mergeCell ref="N3:O3"/>
    <mergeCell ref="K4:K5"/>
    <mergeCell ref="L4:M4"/>
    <mergeCell ref="N4:O4"/>
  </mergeCells>
  <phoneticPr fontId="4" type="noConversion"/>
  <hyperlinks>
    <hyperlink ref="K1" location="Contents!A1" display="back to contents page"/>
  </hyperlink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F44"/>
  <sheetViews>
    <sheetView showGridLines="0" workbookViewId="0">
      <selection sqref="A1:F2"/>
    </sheetView>
  </sheetViews>
  <sheetFormatPr defaultRowHeight="12.75"/>
  <cols>
    <col min="1" max="1" width="20.7109375" style="144" customWidth="1"/>
    <col min="2" max="6" width="13.28515625" style="144" customWidth="1"/>
    <col min="7" max="16384" width="9.140625" style="144"/>
  </cols>
  <sheetData>
    <row r="1" spans="1:12" ht="18" customHeight="1">
      <c r="A1" s="250" t="s">
        <v>225</v>
      </c>
      <c r="B1" s="251"/>
      <c r="C1" s="251"/>
      <c r="D1" s="251"/>
      <c r="E1" s="251"/>
      <c r="F1" s="251"/>
      <c r="H1" s="227" t="s">
        <v>129</v>
      </c>
      <c r="I1" s="227"/>
      <c r="J1" s="227"/>
      <c r="K1" s="168"/>
      <c r="L1" s="145"/>
    </row>
    <row r="2" spans="1:12" ht="18" customHeight="1">
      <c r="A2" s="251"/>
      <c r="B2" s="251"/>
      <c r="C2" s="251"/>
      <c r="D2" s="251"/>
      <c r="E2" s="251"/>
      <c r="F2" s="251"/>
      <c r="J2" s="146"/>
      <c r="K2" s="146"/>
    </row>
    <row r="4" spans="1:12" s="148" customFormat="1">
      <c r="A4" s="147"/>
      <c r="B4" s="147"/>
      <c r="C4" s="246" t="s">
        <v>184</v>
      </c>
      <c r="D4" s="247"/>
      <c r="E4" s="246" t="s">
        <v>185</v>
      </c>
      <c r="F4" s="247"/>
    </row>
    <row r="5" spans="1:12" s="148" customFormat="1" ht="25.5" customHeight="1">
      <c r="A5" s="149"/>
      <c r="B5" s="150" t="s">
        <v>205</v>
      </c>
      <c r="C5" s="154" t="s">
        <v>186</v>
      </c>
      <c r="D5" s="155" t="s">
        <v>187</v>
      </c>
      <c r="E5" s="156" t="s">
        <v>186</v>
      </c>
      <c r="F5" s="157" t="s">
        <v>187</v>
      </c>
    </row>
    <row r="6" spans="1:12">
      <c r="A6" s="158" t="s">
        <v>66</v>
      </c>
      <c r="B6" s="110">
        <v>79860</v>
      </c>
      <c r="C6" s="108">
        <v>1373</v>
      </c>
      <c r="D6" s="125">
        <v>1647</v>
      </c>
      <c r="E6" s="161">
        <v>1.719258702729777</v>
      </c>
      <c r="F6" s="162">
        <v>2.062359128474831</v>
      </c>
      <c r="G6" s="151"/>
    </row>
    <row r="7" spans="1:12">
      <c r="A7" s="159" t="s">
        <v>80</v>
      </c>
      <c r="B7" s="113">
        <v>337950</v>
      </c>
      <c r="C7" s="111">
        <v>6906</v>
      </c>
      <c r="D7" s="126">
        <v>7003</v>
      </c>
      <c r="E7" s="163">
        <v>2.0434975588104751</v>
      </c>
      <c r="F7" s="164">
        <v>2.0722000295901761</v>
      </c>
      <c r="G7" s="151"/>
    </row>
    <row r="8" spans="1:12">
      <c r="A8" s="159" t="s">
        <v>69</v>
      </c>
      <c r="B8" s="113">
        <v>89730</v>
      </c>
      <c r="C8" s="111">
        <v>2259</v>
      </c>
      <c r="D8" s="126">
        <v>2345</v>
      </c>
      <c r="E8" s="163">
        <v>2.5175526579739218</v>
      </c>
      <c r="F8" s="164">
        <v>2.6133957427839074</v>
      </c>
      <c r="G8" s="151"/>
    </row>
    <row r="9" spans="1:12">
      <c r="A9" s="159" t="s">
        <v>71</v>
      </c>
      <c r="B9" s="113">
        <v>136450</v>
      </c>
      <c r="C9" s="111">
        <v>3552</v>
      </c>
      <c r="D9" s="126">
        <v>3693</v>
      </c>
      <c r="E9" s="163">
        <v>2.6031513374862589</v>
      </c>
      <c r="F9" s="164">
        <v>2.7064858922682302</v>
      </c>
      <c r="G9" s="151"/>
    </row>
    <row r="10" spans="1:12">
      <c r="A10" s="159" t="s">
        <v>89</v>
      </c>
      <c r="B10" s="113">
        <v>157640</v>
      </c>
      <c r="C10" s="111">
        <v>4138</v>
      </c>
      <c r="D10" s="126">
        <v>3749</v>
      </c>
      <c r="E10" s="163">
        <v>2.6249682821618876</v>
      </c>
      <c r="F10" s="164">
        <v>2.3782035016493275</v>
      </c>
      <c r="G10" s="151"/>
    </row>
    <row r="11" spans="1:12">
      <c r="A11" s="159" t="s">
        <v>86</v>
      </c>
      <c r="B11" s="113">
        <v>315360</v>
      </c>
      <c r="C11" s="111">
        <v>8320</v>
      </c>
      <c r="D11" s="126">
        <v>7794</v>
      </c>
      <c r="E11" s="163">
        <v>2.6382546930492135</v>
      </c>
      <c r="F11" s="164">
        <v>2.4714611872146119</v>
      </c>
      <c r="G11" s="151"/>
    </row>
    <row r="12" spans="1:12">
      <c r="A12" s="159" t="s">
        <v>74</v>
      </c>
      <c r="B12" s="113">
        <v>122150</v>
      </c>
      <c r="C12" s="111">
        <v>3244</v>
      </c>
      <c r="D12" s="126">
        <v>3324</v>
      </c>
      <c r="E12" s="163">
        <v>2.6557511256651658</v>
      </c>
      <c r="F12" s="164">
        <v>2.721244371674171</v>
      </c>
      <c r="G12" s="151"/>
    </row>
    <row r="13" spans="1:12">
      <c r="A13" s="159" t="s">
        <v>77</v>
      </c>
      <c r="B13" s="113">
        <v>149940</v>
      </c>
      <c r="C13" s="111">
        <v>4047</v>
      </c>
      <c r="D13" s="126">
        <v>3713</v>
      </c>
      <c r="E13" s="163">
        <v>2.699079631852741</v>
      </c>
      <c r="F13" s="164">
        <v>2.4763238628784845</v>
      </c>
      <c r="G13" s="151"/>
    </row>
    <row r="14" spans="1:12">
      <c r="A14" s="159" t="s">
        <v>70</v>
      </c>
      <c r="B14" s="113">
        <v>174230</v>
      </c>
      <c r="C14" s="111">
        <v>5033</v>
      </c>
      <c r="D14" s="126">
        <v>4665</v>
      </c>
      <c r="E14" s="163">
        <v>2.8887103254319002</v>
      </c>
      <c r="F14" s="164">
        <v>2.6774952648797568</v>
      </c>
      <c r="G14" s="151"/>
    </row>
    <row r="15" spans="1:12">
      <c r="A15" s="159" t="s">
        <v>67</v>
      </c>
      <c r="B15" s="113">
        <v>23230</v>
      </c>
      <c r="C15" s="111">
        <v>675</v>
      </c>
      <c r="D15" s="126">
        <v>679</v>
      </c>
      <c r="E15" s="163">
        <v>2.9057253551442104</v>
      </c>
      <c r="F15" s="164">
        <v>2.9229444683598795</v>
      </c>
      <c r="G15" s="151"/>
    </row>
    <row r="16" spans="1:12">
      <c r="A16" s="159" t="s">
        <v>95</v>
      </c>
      <c r="B16" s="113">
        <v>177150</v>
      </c>
      <c r="C16" s="111">
        <v>5211</v>
      </c>
      <c r="D16" s="126">
        <v>4796</v>
      </c>
      <c r="E16" s="163">
        <v>2.9415749364944963</v>
      </c>
      <c r="F16" s="164">
        <v>2.7073101891052778</v>
      </c>
      <c r="G16" s="151"/>
    </row>
    <row r="17" spans="1:31">
      <c r="A17" s="159" t="s">
        <v>91</v>
      </c>
      <c r="B17" s="113">
        <v>367260</v>
      </c>
      <c r="C17" s="111">
        <v>10893</v>
      </c>
      <c r="D17" s="126">
        <v>10245</v>
      </c>
      <c r="E17" s="163">
        <v>2.9660186244077766</v>
      </c>
      <c r="F17" s="164">
        <v>2.7895768665250777</v>
      </c>
      <c r="G17" s="151"/>
    </row>
    <row r="18" spans="1:31">
      <c r="A18" s="159" t="s">
        <v>65</v>
      </c>
      <c r="B18" s="113">
        <v>27250</v>
      </c>
      <c r="C18" s="111">
        <v>818</v>
      </c>
      <c r="D18" s="126">
        <v>906</v>
      </c>
      <c r="E18" s="163">
        <v>3.001834862385321</v>
      </c>
      <c r="F18" s="164">
        <v>3.3247706422018344</v>
      </c>
      <c r="G18" s="151"/>
    </row>
    <row r="19" spans="1:31">
      <c r="A19" s="159" t="s">
        <v>75</v>
      </c>
      <c r="B19" s="113">
        <v>112510</v>
      </c>
      <c r="C19" s="111">
        <v>3434</v>
      </c>
      <c r="D19" s="126">
        <v>3337</v>
      </c>
      <c r="E19" s="163">
        <v>3.0521731401653187</v>
      </c>
      <c r="F19" s="164">
        <v>2.965958581459426</v>
      </c>
      <c r="G19" s="151"/>
    </row>
    <row r="20" spans="1:31">
      <c r="A20" s="159" t="s">
        <v>83</v>
      </c>
      <c r="B20" s="113">
        <v>233100</v>
      </c>
      <c r="C20" s="111">
        <v>7243</v>
      </c>
      <c r="D20" s="126">
        <v>7004</v>
      </c>
      <c r="E20" s="163">
        <v>3.1072501072501075</v>
      </c>
      <c r="F20" s="164">
        <v>3.0047190047190049</v>
      </c>
      <c r="G20" s="151"/>
    </row>
    <row r="21" spans="1:31">
      <c r="A21" s="159" t="s">
        <v>79</v>
      </c>
      <c r="B21" s="113">
        <v>51190</v>
      </c>
      <c r="C21" s="111">
        <v>1727</v>
      </c>
      <c r="D21" s="126">
        <v>1811</v>
      </c>
      <c r="E21" s="163">
        <v>3.3737058019144368</v>
      </c>
      <c r="F21" s="164">
        <v>3.5378003516311778</v>
      </c>
      <c r="G21" s="151"/>
    </row>
    <row r="22" spans="1:31">
      <c r="A22" s="159" t="s">
        <v>78</v>
      </c>
      <c r="B22" s="113">
        <v>21590</v>
      </c>
      <c r="C22" s="111">
        <v>747</v>
      </c>
      <c r="D22" s="126">
        <v>679</v>
      </c>
      <c r="E22" s="163">
        <v>3.4599351551644277</v>
      </c>
      <c r="F22" s="164">
        <v>3.144974525243168</v>
      </c>
      <c r="G22" s="151"/>
    </row>
    <row r="23" spans="1:31">
      <c r="A23" s="159" t="s">
        <v>73</v>
      </c>
      <c r="B23" s="113">
        <v>116660</v>
      </c>
      <c r="C23" s="111">
        <v>4216</v>
      </c>
      <c r="D23" s="126">
        <v>3595</v>
      </c>
      <c r="E23" s="163">
        <v>3.6139207954740273</v>
      </c>
      <c r="F23" s="164">
        <v>3.0816046631236071</v>
      </c>
      <c r="G23" s="151"/>
    </row>
    <row r="24" spans="1:31">
      <c r="A24" s="159" t="s">
        <v>84</v>
      </c>
      <c r="B24" s="113">
        <v>94750</v>
      </c>
      <c r="C24" s="111">
        <v>3481</v>
      </c>
      <c r="D24" s="126">
        <v>3024</v>
      </c>
      <c r="E24" s="163">
        <v>3.6738786279683375</v>
      </c>
      <c r="F24" s="164">
        <v>3.1915567282321899</v>
      </c>
      <c r="G24" s="151"/>
    </row>
    <row r="25" spans="1:31">
      <c r="A25" s="159" t="s">
        <v>94</v>
      </c>
      <c r="B25" s="113">
        <v>114030</v>
      </c>
      <c r="C25" s="111">
        <v>4196</v>
      </c>
      <c r="D25" s="126">
        <v>3917</v>
      </c>
      <c r="E25" s="163">
        <v>3.6797334034903093</v>
      </c>
      <c r="F25" s="164">
        <v>3.4350609488731041</v>
      </c>
      <c r="G25" s="151"/>
    </row>
    <row r="26" spans="1:31">
      <c r="A26" s="159" t="s">
        <v>68</v>
      </c>
      <c r="B26" s="113">
        <v>106730</v>
      </c>
      <c r="C26" s="111">
        <v>4045</v>
      </c>
      <c r="D26" s="126">
        <v>3139</v>
      </c>
      <c r="E26" s="163">
        <v>3.7899372247727907</v>
      </c>
      <c r="F26" s="164">
        <v>2.9410662419188607</v>
      </c>
      <c r="G26" s="151"/>
    </row>
    <row r="27" spans="1:31">
      <c r="A27" s="159" t="s">
        <v>90</v>
      </c>
      <c r="B27" s="113">
        <v>260500</v>
      </c>
      <c r="C27" s="111">
        <v>10344</v>
      </c>
      <c r="D27" s="126">
        <v>8296</v>
      </c>
      <c r="E27" s="163">
        <v>3.9708253358925147</v>
      </c>
      <c r="F27" s="164">
        <v>3.1846449136276394</v>
      </c>
      <c r="G27" s="151"/>
    </row>
    <row r="28" spans="1:31">
      <c r="A28" s="159" t="s">
        <v>93</v>
      </c>
      <c r="B28" s="113">
        <v>102050</v>
      </c>
      <c r="C28" s="111">
        <v>4134</v>
      </c>
      <c r="D28" s="126">
        <v>3418</v>
      </c>
      <c r="E28" s="163">
        <v>4.0509554140127388</v>
      </c>
      <c r="F28" s="164">
        <v>3.3493385595296425</v>
      </c>
      <c r="G28" s="151"/>
    </row>
    <row r="29" spans="1:31">
      <c r="A29" s="159" t="s">
        <v>76</v>
      </c>
      <c r="B29" s="113">
        <v>86210</v>
      </c>
      <c r="C29" s="111">
        <v>3516</v>
      </c>
      <c r="D29" s="126">
        <v>2501</v>
      </c>
      <c r="E29" s="163">
        <v>4.0784131771256238</v>
      </c>
      <c r="F29" s="164">
        <v>2.901055561999768</v>
      </c>
      <c r="G29" s="151"/>
    </row>
    <row r="30" spans="1:31">
      <c r="A30" s="159" t="s">
        <v>82</v>
      </c>
      <c r="B30" s="113">
        <v>92380</v>
      </c>
      <c r="C30" s="111">
        <v>3827</v>
      </c>
      <c r="D30" s="126">
        <v>2933</v>
      </c>
      <c r="E30" s="163">
        <v>4.1426715739337521</v>
      </c>
      <c r="F30" s="164">
        <v>3.1749296384498811</v>
      </c>
      <c r="G30" s="151"/>
      <c r="AE30" s="152"/>
    </row>
    <row r="31" spans="1:31">
      <c r="A31" s="159" t="s">
        <v>85</v>
      </c>
      <c r="B31" s="113">
        <v>87660</v>
      </c>
      <c r="C31" s="111">
        <v>3786</v>
      </c>
      <c r="D31" s="126">
        <v>4058</v>
      </c>
      <c r="E31" s="163">
        <v>4.3189596167008899</v>
      </c>
      <c r="F31" s="164">
        <v>4.6292493725758614</v>
      </c>
      <c r="G31" s="151"/>
    </row>
    <row r="32" spans="1:31">
      <c r="A32" s="159" t="s">
        <v>88</v>
      </c>
      <c r="B32" s="113">
        <v>148880</v>
      </c>
      <c r="C32" s="111">
        <v>6739</v>
      </c>
      <c r="D32" s="126">
        <v>5362</v>
      </c>
      <c r="E32" s="163">
        <v>4.5264642665233747</v>
      </c>
      <c r="F32" s="164">
        <v>3.6015583019881783</v>
      </c>
      <c r="G32" s="151"/>
    </row>
    <row r="33" spans="1:32">
      <c r="A33" s="159" t="s">
        <v>64</v>
      </c>
      <c r="B33" s="113">
        <v>148260</v>
      </c>
      <c r="C33" s="111">
        <v>6892</v>
      </c>
      <c r="D33" s="126">
        <v>6848</v>
      </c>
      <c r="E33" s="163">
        <v>4.6485903143126936</v>
      </c>
      <c r="F33" s="164">
        <v>4.6189127208957235</v>
      </c>
      <c r="G33" s="151"/>
    </row>
    <row r="34" spans="1:32">
      <c r="A34" s="159" t="s">
        <v>72</v>
      </c>
      <c r="B34" s="113">
        <v>599650</v>
      </c>
      <c r="C34" s="111">
        <v>30290</v>
      </c>
      <c r="D34" s="126">
        <v>28254</v>
      </c>
      <c r="E34" s="163">
        <v>5.0512799132827482</v>
      </c>
      <c r="F34" s="164">
        <v>4.7117485199699827</v>
      </c>
      <c r="G34" s="151"/>
    </row>
    <row r="35" spans="1:32">
      <c r="A35" s="159" t="s">
        <v>87</v>
      </c>
      <c r="B35" s="113">
        <v>91580</v>
      </c>
      <c r="C35" s="111">
        <v>5171</v>
      </c>
      <c r="D35" s="126">
        <v>4679</v>
      </c>
      <c r="E35" s="163">
        <v>5.6464293513867654</v>
      </c>
      <c r="F35" s="164">
        <v>5.1091941471937101</v>
      </c>
      <c r="G35" s="151"/>
    </row>
    <row r="36" spans="1:32">
      <c r="A36" s="159" t="s">
        <v>92</v>
      </c>
      <c r="B36" s="113">
        <v>492680</v>
      </c>
      <c r="C36" s="111">
        <v>29474</v>
      </c>
      <c r="D36" s="126">
        <v>26146</v>
      </c>
      <c r="E36" s="163">
        <v>6</v>
      </c>
      <c r="F36" s="164">
        <v>5.3068929122351216</v>
      </c>
      <c r="G36" s="151"/>
    </row>
    <row r="37" spans="1:32">
      <c r="A37" s="160" t="s">
        <v>63</v>
      </c>
      <c r="B37" s="116">
        <v>228990</v>
      </c>
      <c r="C37" s="114">
        <v>14201</v>
      </c>
      <c r="D37" s="127">
        <v>12787</v>
      </c>
      <c r="E37" s="165">
        <v>6.2015808550591727</v>
      </c>
      <c r="F37" s="166">
        <v>5.5840866413380503</v>
      </c>
      <c r="G37" s="151"/>
    </row>
    <row r="39" spans="1:32">
      <c r="A39" s="248" t="s">
        <v>193</v>
      </c>
      <c r="B39" s="249"/>
    </row>
    <row r="44" spans="1:32"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</row>
  </sheetData>
  <mergeCells count="5">
    <mergeCell ref="H1:J1"/>
    <mergeCell ref="C4:D4"/>
    <mergeCell ref="E4:F4"/>
    <mergeCell ref="A39:B39"/>
    <mergeCell ref="A1:F2"/>
  </mergeCells>
  <phoneticPr fontId="4" type="noConversion"/>
  <hyperlinks>
    <hyperlink ref="H1:I1" location="Contents!A1" display="back to contents page"/>
  </hyperlinks>
  <pageMargins left="0.75" right="0.75" top="1" bottom="1" header="0.5" footer="0.5"/>
  <pageSetup paperSize="9" scale="9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45"/>
  <sheetViews>
    <sheetView workbookViewId="0">
      <selection sqref="A1:F2"/>
    </sheetView>
  </sheetViews>
  <sheetFormatPr defaultRowHeight="12.75"/>
  <cols>
    <col min="1" max="1" width="19.7109375" style="1" customWidth="1"/>
    <col min="2" max="2" width="9.7109375" style="1" customWidth="1"/>
    <col min="3" max="3" width="11.7109375" style="1" customWidth="1"/>
    <col min="4" max="4" width="10.7109375" style="1" customWidth="1"/>
    <col min="5" max="5" width="9.5703125" style="1" customWidth="1"/>
    <col min="6" max="6" width="9.140625" style="1"/>
    <col min="7" max="7" width="19.42578125" style="1" customWidth="1"/>
    <col min="8" max="8" width="9.42578125" style="1" customWidth="1"/>
    <col min="9" max="9" width="11.7109375" style="1" customWidth="1"/>
    <col min="10" max="10" width="10.7109375" style="1" customWidth="1"/>
    <col min="11" max="11" width="9.140625" style="1"/>
    <col min="12" max="12" width="10.5703125" style="1" customWidth="1"/>
    <col min="13" max="16384" width="9.140625" style="1"/>
  </cols>
  <sheetData>
    <row r="1" spans="1:16" s="2" customFormat="1" ht="18" customHeight="1">
      <c r="A1" s="254" t="s">
        <v>236</v>
      </c>
      <c r="B1" s="254"/>
      <c r="C1" s="254"/>
      <c r="D1" s="254"/>
      <c r="E1" s="254"/>
      <c r="F1" s="254"/>
      <c r="G1" s="255" t="s">
        <v>237</v>
      </c>
      <c r="H1" s="255"/>
      <c r="I1" s="255"/>
      <c r="J1" s="255"/>
      <c r="K1" s="255"/>
      <c r="L1" s="255"/>
      <c r="M1" s="213"/>
      <c r="N1" s="227" t="s">
        <v>129</v>
      </c>
      <c r="O1" s="227"/>
      <c r="P1" s="227"/>
    </row>
    <row r="2" spans="1:16" s="2" customFormat="1" ht="18" customHeight="1">
      <c r="A2" s="254"/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13"/>
      <c r="N2" s="212"/>
      <c r="O2" s="212"/>
      <c r="P2" s="212"/>
    </row>
    <row r="3" spans="1:16" s="2" customFormat="1" ht="15.75" customHeight="1">
      <c r="A3" s="252" t="s">
        <v>139</v>
      </c>
      <c r="B3" s="252"/>
      <c r="C3" s="252"/>
      <c r="D3" s="252"/>
      <c r="E3" s="252"/>
      <c r="F3" s="252"/>
      <c r="G3" s="252" t="s">
        <v>139</v>
      </c>
      <c r="H3" s="252"/>
      <c r="I3" s="252"/>
      <c r="J3" s="252"/>
      <c r="K3" s="252"/>
      <c r="L3" s="252"/>
    </row>
    <row r="4" spans="1:16" s="2" customFormat="1" ht="15.75" customHeigh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6" ht="28.5" customHeight="1">
      <c r="A5" s="63" t="s">
        <v>113</v>
      </c>
      <c r="B5" s="64" t="s">
        <v>133</v>
      </c>
      <c r="C5" s="65" t="s">
        <v>115</v>
      </c>
      <c r="D5" s="65" t="s">
        <v>134</v>
      </c>
      <c r="E5" s="71"/>
      <c r="F5" s="66"/>
      <c r="G5" s="66"/>
      <c r="H5" s="64" t="s">
        <v>133</v>
      </c>
      <c r="I5" s="65" t="s">
        <v>115</v>
      </c>
      <c r="J5" s="65" t="s">
        <v>134</v>
      </c>
    </row>
    <row r="6" spans="1:16" ht="14.25" customHeight="1">
      <c r="A6" s="95"/>
      <c r="B6" s="91" t="s">
        <v>130</v>
      </c>
      <c r="C6" s="92" t="s">
        <v>130</v>
      </c>
      <c r="D6" s="92" t="s">
        <v>130</v>
      </c>
      <c r="E6" s="71"/>
      <c r="F6" s="66"/>
      <c r="G6" s="96"/>
      <c r="H6" s="91" t="s">
        <v>130</v>
      </c>
      <c r="I6" s="92" t="s">
        <v>130</v>
      </c>
      <c r="J6" s="92" t="s">
        <v>130</v>
      </c>
    </row>
    <row r="7" spans="1:16">
      <c r="A7" s="68" t="s">
        <v>92</v>
      </c>
      <c r="B7" s="94">
        <v>39.136187826559002</v>
      </c>
      <c r="C7" s="94">
        <v>32.170726742213482</v>
      </c>
      <c r="D7" s="94">
        <v>28.693085431227523</v>
      </c>
      <c r="E7" s="69"/>
      <c r="F7" s="67"/>
      <c r="G7" s="68" t="s">
        <v>77</v>
      </c>
      <c r="H7" s="94">
        <v>49.420953406948556</v>
      </c>
      <c r="I7" s="94">
        <v>37.678427147858869</v>
      </c>
      <c r="J7" s="94">
        <v>12.900619445192566</v>
      </c>
    </row>
    <row r="8" spans="1:16">
      <c r="A8" s="68" t="s">
        <v>77</v>
      </c>
      <c r="B8" s="94">
        <v>42.624166048925126</v>
      </c>
      <c r="C8" s="94">
        <v>52.137385717815668</v>
      </c>
      <c r="D8" s="94">
        <v>5.2384482332592039</v>
      </c>
      <c r="E8" s="69"/>
      <c r="F8" s="67"/>
      <c r="G8" s="68" t="s">
        <v>92</v>
      </c>
      <c r="H8" s="94">
        <v>50.638721028073128</v>
      </c>
      <c r="I8" s="94">
        <v>29.511206303067389</v>
      </c>
      <c r="J8" s="94">
        <v>19.850072668859482</v>
      </c>
    </row>
    <row r="9" spans="1:16">
      <c r="A9" s="68" t="s">
        <v>232</v>
      </c>
      <c r="B9" s="94">
        <v>49.405744470122151</v>
      </c>
      <c r="C9" s="94">
        <v>21.231429514691317</v>
      </c>
      <c r="D9" s="94">
        <v>29.362826015186531</v>
      </c>
      <c r="E9" s="69"/>
      <c r="F9" s="67"/>
      <c r="G9" s="68" t="s">
        <v>67</v>
      </c>
      <c r="H9" s="94">
        <v>56.995581737849776</v>
      </c>
      <c r="I9" s="94">
        <v>29.749631811487482</v>
      </c>
      <c r="J9" s="94">
        <v>13.25478645066274</v>
      </c>
    </row>
    <row r="10" spans="1:16">
      <c r="A10" s="68" t="s">
        <v>63</v>
      </c>
      <c r="B10" s="94">
        <v>49.573973663826493</v>
      </c>
      <c r="C10" s="94">
        <v>20.850644320822479</v>
      </c>
      <c r="D10" s="94">
        <v>29.575382015351032</v>
      </c>
      <c r="E10" s="69"/>
      <c r="F10" s="67"/>
      <c r="G10" s="68" t="s">
        <v>84</v>
      </c>
      <c r="H10" s="94">
        <v>57.242063492063487</v>
      </c>
      <c r="I10" s="94">
        <v>32.109788359788361</v>
      </c>
      <c r="J10" s="94">
        <v>10.648148148148149</v>
      </c>
    </row>
    <row r="11" spans="1:16">
      <c r="A11" s="68" t="s">
        <v>78</v>
      </c>
      <c r="B11" s="94">
        <v>50.602409638554214</v>
      </c>
      <c r="C11" s="94">
        <v>42.43641231593039</v>
      </c>
      <c r="D11" s="94">
        <v>6.9611780455153953</v>
      </c>
      <c r="E11" s="69"/>
      <c r="F11" s="67"/>
      <c r="G11" s="68" t="s">
        <v>94</v>
      </c>
      <c r="H11" s="94">
        <v>57.416390094460048</v>
      </c>
      <c r="I11" s="94">
        <v>30.942047485320401</v>
      </c>
      <c r="J11" s="94">
        <v>11.641562420219556</v>
      </c>
    </row>
    <row r="12" spans="1:16">
      <c r="A12" s="68" t="s">
        <v>67</v>
      </c>
      <c r="B12" s="94">
        <v>52.888888888888886</v>
      </c>
      <c r="C12" s="94">
        <v>39.555555555555557</v>
      </c>
      <c r="D12" s="94">
        <v>7.5555555555555554</v>
      </c>
      <c r="E12" s="69"/>
      <c r="F12" s="67"/>
      <c r="G12" s="68" t="s">
        <v>91</v>
      </c>
      <c r="H12" s="94">
        <v>59.775500244021472</v>
      </c>
      <c r="I12" s="94">
        <v>25.387994143484626</v>
      </c>
      <c r="J12" s="94">
        <v>14.8365056124939</v>
      </c>
    </row>
    <row r="13" spans="1:16">
      <c r="A13" s="68" t="s">
        <v>84</v>
      </c>
      <c r="B13" s="94">
        <v>54.898017810973855</v>
      </c>
      <c r="C13" s="94">
        <v>37.029589198506173</v>
      </c>
      <c r="D13" s="94">
        <v>8.0723929905199654</v>
      </c>
      <c r="E13" s="69"/>
      <c r="F13" s="67"/>
      <c r="G13" s="68" t="s">
        <v>78</v>
      </c>
      <c r="H13" s="94">
        <v>61.708394698085421</v>
      </c>
      <c r="I13" s="94">
        <v>28.276877761413843</v>
      </c>
      <c r="J13" s="94">
        <v>10.014727540500736</v>
      </c>
    </row>
    <row r="14" spans="1:16">
      <c r="A14" s="68" t="s">
        <v>94</v>
      </c>
      <c r="B14" s="94">
        <v>55.171591992373692</v>
      </c>
      <c r="C14" s="94">
        <v>38.083889418493804</v>
      </c>
      <c r="D14" s="94">
        <v>6.7445185891325075</v>
      </c>
      <c r="E14" s="69"/>
      <c r="F14" s="67"/>
      <c r="G14" s="68" t="s">
        <v>232</v>
      </c>
      <c r="H14" s="94">
        <v>62.437177036879731</v>
      </c>
      <c r="I14" s="94">
        <v>20.209527854463087</v>
      </c>
      <c r="J14" s="94">
        <v>17.353295108657182</v>
      </c>
    </row>
    <row r="15" spans="1:16">
      <c r="A15" s="68" t="s">
        <v>91</v>
      </c>
      <c r="B15" s="94">
        <v>55.411732305150096</v>
      </c>
      <c r="C15" s="94">
        <v>29.633709721839711</v>
      </c>
      <c r="D15" s="94">
        <v>14.954557973010191</v>
      </c>
      <c r="E15" s="69"/>
      <c r="F15" s="67"/>
      <c r="G15" s="68" t="s">
        <v>83</v>
      </c>
      <c r="H15" s="94">
        <v>63.792118789263277</v>
      </c>
      <c r="I15" s="94">
        <v>24.685893774985722</v>
      </c>
      <c r="J15" s="94">
        <v>11.521987435750999</v>
      </c>
    </row>
    <row r="16" spans="1:16">
      <c r="A16" s="68" t="s">
        <v>83</v>
      </c>
      <c r="B16" s="94">
        <v>56.026508352892449</v>
      </c>
      <c r="C16" s="94">
        <v>34.04666574623775</v>
      </c>
      <c r="D16" s="94">
        <v>9.9268259008698045</v>
      </c>
      <c r="E16" s="69"/>
      <c r="F16" s="67"/>
      <c r="G16" s="68" t="s">
        <v>63</v>
      </c>
      <c r="H16" s="94">
        <v>63.924298115273324</v>
      </c>
      <c r="I16" s="94">
        <v>18.589192148275593</v>
      </c>
      <c r="J16" s="94">
        <v>17.486509736451083</v>
      </c>
    </row>
    <row r="17" spans="1:10">
      <c r="A17" s="68" t="s">
        <v>85</v>
      </c>
      <c r="B17" s="94">
        <v>57.263602746962491</v>
      </c>
      <c r="C17" s="94">
        <v>36.476492340200735</v>
      </c>
      <c r="D17" s="94">
        <v>6.2599049128367668</v>
      </c>
      <c r="E17" s="69"/>
      <c r="F17" s="67"/>
      <c r="G17" s="68" t="s">
        <v>85</v>
      </c>
      <c r="H17" s="94">
        <v>64.24346968950222</v>
      </c>
      <c r="I17" s="94">
        <v>24.051256776737308</v>
      </c>
      <c r="J17" s="94">
        <v>11.705273533760472</v>
      </c>
    </row>
    <row r="18" spans="1:10">
      <c r="A18" s="68" t="s">
        <v>88</v>
      </c>
      <c r="B18" s="94">
        <v>61.136667161299897</v>
      </c>
      <c r="C18" s="94">
        <v>20.359103724588216</v>
      </c>
      <c r="D18" s="94">
        <v>18.504229114111887</v>
      </c>
      <c r="E18" s="69"/>
      <c r="F18" s="67"/>
      <c r="G18" s="68" t="s">
        <v>64</v>
      </c>
      <c r="H18" s="94">
        <v>65.610397196261687</v>
      </c>
      <c r="I18" s="94">
        <v>19.509345794392523</v>
      </c>
      <c r="J18" s="94">
        <v>14.880257009345794</v>
      </c>
    </row>
    <row r="19" spans="1:10">
      <c r="A19" s="68" t="s">
        <v>64</v>
      </c>
      <c r="B19" s="94">
        <v>61.360998258850842</v>
      </c>
      <c r="C19" s="94">
        <v>20.153801508995937</v>
      </c>
      <c r="D19" s="94">
        <v>18.485200232153222</v>
      </c>
      <c r="E19" s="69"/>
      <c r="F19" s="67"/>
      <c r="G19" s="68" t="s">
        <v>88</v>
      </c>
      <c r="H19" s="94">
        <v>65.740395374860128</v>
      </c>
      <c r="I19" s="94">
        <v>19.787392763894069</v>
      </c>
      <c r="J19" s="94">
        <v>14.472211861245803</v>
      </c>
    </row>
    <row r="20" spans="1:10">
      <c r="A20" s="68" t="s">
        <v>87</v>
      </c>
      <c r="B20" s="94">
        <v>64.474956488106756</v>
      </c>
      <c r="C20" s="94">
        <v>23.612454070779346</v>
      </c>
      <c r="D20" s="94">
        <v>11.912589441113905</v>
      </c>
      <c r="E20" s="69"/>
      <c r="F20" s="67"/>
      <c r="G20" s="68" t="s">
        <v>90</v>
      </c>
      <c r="H20" s="94">
        <v>67.333654773384765</v>
      </c>
      <c r="I20" s="94">
        <v>21.323529411764707</v>
      </c>
      <c r="J20" s="94">
        <v>11.34281581485053</v>
      </c>
    </row>
    <row r="21" spans="1:10">
      <c r="A21" s="68" t="s">
        <v>65</v>
      </c>
      <c r="B21" s="94">
        <v>68.092909535452321</v>
      </c>
      <c r="C21" s="94">
        <v>27.995110024449875</v>
      </c>
      <c r="D21" s="94">
        <v>3.9119804400977993</v>
      </c>
      <c r="E21" s="69"/>
      <c r="F21" s="67"/>
      <c r="G21" s="68" t="s">
        <v>65</v>
      </c>
      <c r="H21" s="94">
        <v>68.101545253863137</v>
      </c>
      <c r="I21" s="94">
        <v>23.06843267108168</v>
      </c>
      <c r="J21" s="94">
        <v>8.8300220750551883</v>
      </c>
    </row>
    <row r="22" spans="1:10">
      <c r="A22" s="68" t="s">
        <v>66</v>
      </c>
      <c r="B22" s="94">
        <v>68.317552804078659</v>
      </c>
      <c r="C22" s="94">
        <v>26.584122359796069</v>
      </c>
      <c r="D22" s="94">
        <v>5.0983248361252729</v>
      </c>
      <c r="E22" s="69"/>
      <c r="F22" s="67"/>
      <c r="G22" s="68" t="s">
        <v>87</v>
      </c>
      <c r="H22" s="94">
        <v>69.758495405001071</v>
      </c>
      <c r="I22" s="94">
        <v>16.050438127805087</v>
      </c>
      <c r="J22" s="94">
        <v>14.191066467193844</v>
      </c>
    </row>
    <row r="23" spans="1:10">
      <c r="A23" s="68" t="s">
        <v>90</v>
      </c>
      <c r="B23" s="94">
        <v>69.856921887084297</v>
      </c>
      <c r="C23" s="94">
        <v>19.847254447022429</v>
      </c>
      <c r="D23" s="94">
        <v>10.295823665893272</v>
      </c>
      <c r="E23" s="69"/>
      <c r="F23" s="67"/>
      <c r="G23" s="68" t="s">
        <v>75</v>
      </c>
      <c r="H23" s="94">
        <v>71.531315552891812</v>
      </c>
      <c r="I23" s="94">
        <v>18.429727299970033</v>
      </c>
      <c r="J23" s="94">
        <v>10.038957147138149</v>
      </c>
    </row>
    <row r="24" spans="1:10">
      <c r="A24" s="68" t="s">
        <v>95</v>
      </c>
      <c r="B24" s="94">
        <v>70.926885434657464</v>
      </c>
      <c r="C24" s="94">
        <v>18.249856073690271</v>
      </c>
      <c r="D24" s="94">
        <v>10.823258491652274</v>
      </c>
      <c r="E24" s="69"/>
      <c r="F24" s="67"/>
      <c r="G24" s="68" t="s">
        <v>93</v>
      </c>
      <c r="H24" s="94">
        <v>72.995904037448796</v>
      </c>
      <c r="I24" s="94">
        <v>17.905207723815096</v>
      </c>
      <c r="J24" s="94">
        <v>9.0988882387361016</v>
      </c>
    </row>
    <row r="25" spans="1:10">
      <c r="A25" s="68" t="s">
        <v>71</v>
      </c>
      <c r="B25" s="94">
        <v>71.340090090090087</v>
      </c>
      <c r="C25" s="94">
        <v>24.802927927927929</v>
      </c>
      <c r="D25" s="94">
        <v>3.8569819819819822</v>
      </c>
      <c r="E25" s="69"/>
      <c r="F25" s="67"/>
      <c r="G25" s="68" t="s">
        <v>74</v>
      </c>
      <c r="H25" s="94">
        <v>73.044524669073411</v>
      </c>
      <c r="I25" s="94">
        <v>18.922984356197354</v>
      </c>
      <c r="J25" s="94">
        <v>8.0324909747292423</v>
      </c>
    </row>
    <row r="26" spans="1:10">
      <c r="A26" s="68" t="s">
        <v>75</v>
      </c>
      <c r="B26" s="94">
        <v>72.422830518345947</v>
      </c>
      <c r="C26" s="94">
        <v>22.743156668608037</v>
      </c>
      <c r="D26" s="94">
        <v>4.8340128130460105</v>
      </c>
      <c r="E26" s="69"/>
      <c r="F26" s="67"/>
      <c r="G26" s="68" t="s">
        <v>79</v>
      </c>
      <c r="H26" s="94">
        <v>73.440088348978463</v>
      </c>
      <c r="I26" s="94">
        <v>18.056322473771395</v>
      </c>
      <c r="J26" s="94">
        <v>8.503589177250138</v>
      </c>
    </row>
    <row r="27" spans="1:10">
      <c r="A27" s="68" t="s">
        <v>89</v>
      </c>
      <c r="B27" s="94">
        <v>73.417109714838091</v>
      </c>
      <c r="C27" s="94">
        <v>18.704688255195748</v>
      </c>
      <c r="D27" s="94">
        <v>7.8782020299661681</v>
      </c>
      <c r="E27" s="69"/>
      <c r="F27" s="67"/>
      <c r="G27" s="68" t="s">
        <v>95</v>
      </c>
      <c r="H27" s="94">
        <v>74.145120934111759</v>
      </c>
      <c r="I27" s="94">
        <v>15.55462885738115</v>
      </c>
      <c r="J27" s="94">
        <v>10.300250208507089</v>
      </c>
    </row>
    <row r="28" spans="1:10">
      <c r="A28" s="68" t="s">
        <v>79</v>
      </c>
      <c r="B28" s="94">
        <v>73.769542559351478</v>
      </c>
      <c r="C28" s="94">
        <v>18.934568616097277</v>
      </c>
      <c r="D28" s="94">
        <v>7.2958888245512448</v>
      </c>
      <c r="E28" s="69"/>
      <c r="F28" s="67"/>
      <c r="G28" s="68" t="s">
        <v>66</v>
      </c>
      <c r="H28" s="94">
        <v>74.499089253187606</v>
      </c>
      <c r="I28" s="94">
        <v>17.486338797814209</v>
      </c>
      <c r="J28" s="94">
        <v>8.0145719489981779</v>
      </c>
    </row>
    <row r="29" spans="1:10">
      <c r="A29" s="68" t="s">
        <v>73</v>
      </c>
      <c r="B29" s="94">
        <v>74.027514231499055</v>
      </c>
      <c r="C29" s="94">
        <v>17.979127134724855</v>
      </c>
      <c r="D29" s="94">
        <v>7.9933586337760918</v>
      </c>
      <c r="E29" s="69"/>
      <c r="F29" s="67"/>
      <c r="G29" s="68" t="s">
        <v>71</v>
      </c>
      <c r="H29" s="94">
        <v>74.519360953154617</v>
      </c>
      <c r="I29" s="94">
        <v>17.303005686433796</v>
      </c>
      <c r="J29" s="94">
        <v>8.1776333604115887</v>
      </c>
    </row>
    <row r="30" spans="1:10">
      <c r="A30" s="68" t="s">
        <v>93</v>
      </c>
      <c r="B30" s="94">
        <v>74.117077890662799</v>
      </c>
      <c r="C30" s="94">
        <v>17.561683599419446</v>
      </c>
      <c r="D30" s="94">
        <v>8.3212385099177553</v>
      </c>
      <c r="E30" s="69"/>
      <c r="F30" s="67"/>
      <c r="G30" s="68" t="s">
        <v>70</v>
      </c>
      <c r="H30" s="94">
        <v>75.498392282958207</v>
      </c>
      <c r="I30" s="94">
        <v>15.155412647374062</v>
      </c>
      <c r="J30" s="94">
        <v>9.3461950696677381</v>
      </c>
    </row>
    <row r="31" spans="1:10">
      <c r="A31" s="68" t="s">
        <v>80</v>
      </c>
      <c r="B31" s="94">
        <v>74.905878945844194</v>
      </c>
      <c r="C31" s="94">
        <v>18.071242397914858</v>
      </c>
      <c r="D31" s="94">
        <v>7.02287865624095</v>
      </c>
      <c r="E31" s="69"/>
      <c r="F31" s="67"/>
      <c r="G31" s="68" t="s">
        <v>86</v>
      </c>
      <c r="H31" s="94">
        <v>75.583782396715421</v>
      </c>
      <c r="I31" s="94">
        <v>14.908904285347704</v>
      </c>
      <c r="J31" s="94">
        <v>9.507313317936875</v>
      </c>
    </row>
    <row r="32" spans="1:10">
      <c r="A32" s="68" t="s">
        <v>74</v>
      </c>
      <c r="B32" s="94">
        <v>76.418002466091252</v>
      </c>
      <c r="C32" s="94">
        <v>20.715166461159061</v>
      </c>
      <c r="D32" s="94">
        <v>2.8668310727496915</v>
      </c>
      <c r="E32" s="69"/>
      <c r="F32" s="67"/>
      <c r="G32" s="68" t="s">
        <v>73</v>
      </c>
      <c r="H32" s="94">
        <v>75.660639777468703</v>
      </c>
      <c r="I32" s="94">
        <v>15.632823365785814</v>
      </c>
      <c r="J32" s="94">
        <v>8.7065368567454797</v>
      </c>
    </row>
    <row r="33" spans="1:10">
      <c r="A33" s="68" t="s">
        <v>86</v>
      </c>
      <c r="B33" s="94">
        <v>77.23557692307692</v>
      </c>
      <c r="C33" s="94">
        <v>18.221153846153847</v>
      </c>
      <c r="D33" s="94">
        <v>4.5432692307692308</v>
      </c>
      <c r="E33" s="69"/>
      <c r="F33" s="67"/>
      <c r="G33" s="68" t="s">
        <v>80</v>
      </c>
      <c r="H33" s="94">
        <v>76.452948736255891</v>
      </c>
      <c r="I33" s="94">
        <v>14.151078109381693</v>
      </c>
      <c r="J33" s="94">
        <v>9.3959731543624159</v>
      </c>
    </row>
    <row r="34" spans="1:10">
      <c r="A34" s="68" t="s">
        <v>70</v>
      </c>
      <c r="B34" s="94">
        <v>77.508444267832317</v>
      </c>
      <c r="C34" s="94">
        <v>13.947943572422014</v>
      </c>
      <c r="D34" s="94">
        <v>8.5436121597456776</v>
      </c>
      <c r="E34" s="69"/>
      <c r="F34" s="67"/>
      <c r="G34" s="68" t="s">
        <v>76</v>
      </c>
      <c r="H34" s="94">
        <v>76.489404238304687</v>
      </c>
      <c r="I34" s="94">
        <v>15.913634546181527</v>
      </c>
      <c r="J34" s="94">
        <v>7.5969612155137947</v>
      </c>
    </row>
    <row r="35" spans="1:10">
      <c r="A35" s="68" t="s">
        <v>69</v>
      </c>
      <c r="B35" s="94">
        <v>77.910579902611772</v>
      </c>
      <c r="C35" s="94">
        <v>16.954404603806992</v>
      </c>
      <c r="D35" s="94">
        <v>5.1350154935812302</v>
      </c>
      <c r="E35" s="69"/>
      <c r="F35" s="67"/>
      <c r="G35" s="68" t="s">
        <v>89</v>
      </c>
      <c r="H35" s="94">
        <v>76.767137903440926</v>
      </c>
      <c r="I35" s="94">
        <v>15.070685516137635</v>
      </c>
      <c r="J35" s="94">
        <v>8.1621765804214466</v>
      </c>
    </row>
    <row r="36" spans="1:10">
      <c r="A36" s="68" t="s">
        <v>76</v>
      </c>
      <c r="B36" s="94">
        <v>81.456200227531284</v>
      </c>
      <c r="C36" s="94">
        <v>14.334470989761092</v>
      </c>
      <c r="D36" s="94">
        <v>4.2093287827076225</v>
      </c>
      <c r="E36" s="69"/>
      <c r="F36" s="67"/>
      <c r="G36" s="68" t="s">
        <v>114</v>
      </c>
      <c r="H36" s="94">
        <v>77.540618031220134</v>
      </c>
      <c r="I36" s="94">
        <v>15.769353297228417</v>
      </c>
      <c r="J36" s="94">
        <v>6.6900286715514499</v>
      </c>
    </row>
    <row r="37" spans="1:10">
      <c r="A37" s="68" t="s">
        <v>82</v>
      </c>
      <c r="B37" s="94">
        <v>86.124902012019859</v>
      </c>
      <c r="C37" s="94">
        <v>10.58270185523909</v>
      </c>
      <c r="D37" s="94">
        <v>3.2923961327410503</v>
      </c>
      <c r="E37" s="69"/>
      <c r="F37" s="67"/>
      <c r="G37" s="68" t="s">
        <v>69</v>
      </c>
      <c r="H37" s="94">
        <v>80.341151385927503</v>
      </c>
      <c r="I37" s="94">
        <v>13.347547974413645</v>
      </c>
      <c r="J37" s="94">
        <v>6.3113006396588487</v>
      </c>
    </row>
    <row r="38" spans="1:10">
      <c r="A38" s="70" t="s">
        <v>114</v>
      </c>
      <c r="B38" s="93">
        <v>86.155747836835587</v>
      </c>
      <c r="C38" s="93">
        <v>11.248454882571075</v>
      </c>
      <c r="D38" s="93">
        <v>2.5957972805933252</v>
      </c>
      <c r="E38" s="69"/>
      <c r="F38" s="67"/>
      <c r="G38" s="70" t="s">
        <v>82</v>
      </c>
      <c r="H38" s="93">
        <v>80.429594272076372</v>
      </c>
      <c r="I38" s="93">
        <v>13.53562904875554</v>
      </c>
      <c r="J38" s="93">
        <v>6.034776679168087</v>
      </c>
    </row>
    <row r="40" spans="1:10">
      <c r="A40" s="81" t="s">
        <v>234</v>
      </c>
      <c r="G40" s="81" t="s">
        <v>234</v>
      </c>
    </row>
    <row r="41" spans="1:10">
      <c r="A41" s="222" t="s">
        <v>178</v>
      </c>
      <c r="B41" s="222"/>
      <c r="C41" s="222"/>
      <c r="G41" s="222" t="s">
        <v>178</v>
      </c>
      <c r="H41" s="222"/>
      <c r="I41" s="222"/>
    </row>
    <row r="42" spans="1:10">
      <c r="A42" s="74" t="s">
        <v>140</v>
      </c>
      <c r="B42" s="74"/>
      <c r="C42" s="13"/>
      <c r="G42" s="222" t="s">
        <v>188</v>
      </c>
      <c r="H42" s="222"/>
      <c r="I42" s="222"/>
    </row>
    <row r="43" spans="1:10">
      <c r="A43" s="253" t="s">
        <v>235</v>
      </c>
      <c r="B43" s="253"/>
      <c r="C43" s="253"/>
      <c r="D43" s="253"/>
      <c r="G43" s="222" t="s">
        <v>235</v>
      </c>
      <c r="H43" s="222"/>
      <c r="I43" s="222"/>
      <c r="J43" s="222"/>
    </row>
    <row r="45" spans="1:10">
      <c r="A45" s="239" t="s">
        <v>193</v>
      </c>
      <c r="B45" s="219"/>
    </row>
  </sheetData>
  <mergeCells count="11">
    <mergeCell ref="N1:P1"/>
    <mergeCell ref="A3:F3"/>
    <mergeCell ref="A45:B45"/>
    <mergeCell ref="A41:C41"/>
    <mergeCell ref="G41:I41"/>
    <mergeCell ref="G42:I42"/>
    <mergeCell ref="G3:L3"/>
    <mergeCell ref="A43:D43"/>
    <mergeCell ref="G43:J43"/>
    <mergeCell ref="A1:F2"/>
    <mergeCell ref="G1:L2"/>
  </mergeCells>
  <phoneticPr fontId="4" type="noConversion"/>
  <hyperlinks>
    <hyperlink ref="N1" location="Contents!A1" display="back to contents page"/>
  </hyperlinks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39"/>
  <sheetViews>
    <sheetView workbookViewId="0">
      <selection sqref="A1:G1"/>
    </sheetView>
  </sheetViews>
  <sheetFormatPr defaultRowHeight="12.75"/>
  <cols>
    <col min="1" max="1" width="21.28515625" style="1" customWidth="1"/>
    <col min="2" max="6" width="10.28515625" style="1" customWidth="1"/>
    <col min="7" max="7" width="17.5703125" style="1" customWidth="1"/>
    <col min="8" max="16384" width="9.140625" style="1"/>
  </cols>
  <sheetData>
    <row r="1" spans="1:11" ht="18" customHeight="1">
      <c r="A1" s="259" t="s">
        <v>226</v>
      </c>
      <c r="B1" s="224"/>
      <c r="C1" s="224"/>
      <c r="D1" s="224"/>
      <c r="E1" s="224"/>
      <c r="F1" s="224"/>
      <c r="G1" s="224"/>
      <c r="I1" s="256" t="s">
        <v>129</v>
      </c>
      <c r="J1" s="256"/>
      <c r="K1" s="257"/>
    </row>
    <row r="3" spans="1:11" s="85" customFormat="1" ht="25.5" customHeight="1">
      <c r="A3" s="83"/>
      <c r="B3" s="83"/>
      <c r="C3" s="229" t="s">
        <v>141</v>
      </c>
      <c r="D3" s="258"/>
      <c r="E3" s="229" t="s">
        <v>173</v>
      </c>
      <c r="F3" s="230"/>
      <c r="G3" s="84" t="s">
        <v>174</v>
      </c>
    </row>
    <row r="4" spans="1:11" s="85" customFormat="1" ht="25.5">
      <c r="A4" s="86"/>
      <c r="B4" s="87" t="s">
        <v>102</v>
      </c>
      <c r="C4" s="100" t="s">
        <v>175</v>
      </c>
      <c r="D4" s="101" t="s">
        <v>54</v>
      </c>
      <c r="E4" s="88" t="s">
        <v>175</v>
      </c>
      <c r="F4" s="89" t="s">
        <v>54</v>
      </c>
      <c r="G4" s="87" t="s">
        <v>176</v>
      </c>
    </row>
    <row r="5" spans="1:11">
      <c r="A5" s="28" t="s">
        <v>67</v>
      </c>
      <c r="B5" s="108">
        <v>23230</v>
      </c>
      <c r="C5" s="108">
        <v>11799</v>
      </c>
      <c r="D5" s="109">
        <v>11431</v>
      </c>
      <c r="E5" s="102">
        <v>50.792079207920793</v>
      </c>
      <c r="F5" s="103">
        <v>49.207920792079207</v>
      </c>
      <c r="G5" s="208">
        <v>103</v>
      </c>
      <c r="H5" s="82"/>
      <c r="I5" s="82"/>
    </row>
    <row r="6" spans="1:11">
      <c r="A6" s="29" t="s">
        <v>78</v>
      </c>
      <c r="B6" s="111">
        <v>21590</v>
      </c>
      <c r="C6" s="111">
        <v>10734</v>
      </c>
      <c r="D6" s="112">
        <v>10856</v>
      </c>
      <c r="E6" s="104">
        <v>49.71746178786475</v>
      </c>
      <c r="F6" s="105">
        <v>50.28253821213525</v>
      </c>
      <c r="G6" s="209">
        <v>99</v>
      </c>
      <c r="H6" s="82"/>
      <c r="I6" s="82"/>
    </row>
    <row r="7" spans="1:11">
      <c r="A7" s="29" t="s">
        <v>90</v>
      </c>
      <c r="B7" s="111">
        <v>260500</v>
      </c>
      <c r="C7" s="111">
        <v>129478</v>
      </c>
      <c r="D7" s="112">
        <v>131022</v>
      </c>
      <c r="E7" s="104">
        <v>49.703646833013437</v>
      </c>
      <c r="F7" s="105">
        <v>50.296353166986563</v>
      </c>
      <c r="G7" s="209">
        <v>99</v>
      </c>
      <c r="H7" s="82"/>
      <c r="I7" s="82"/>
    </row>
    <row r="8" spans="1:11">
      <c r="A8" s="29" t="s">
        <v>63</v>
      </c>
      <c r="B8" s="111">
        <v>228990</v>
      </c>
      <c r="C8" s="111">
        <v>113474</v>
      </c>
      <c r="D8" s="112">
        <v>115516</v>
      </c>
      <c r="E8" s="104">
        <v>49.554129001266425</v>
      </c>
      <c r="F8" s="105">
        <v>50.445870998733568</v>
      </c>
      <c r="G8" s="209">
        <v>98</v>
      </c>
      <c r="H8" s="82"/>
      <c r="I8" s="82"/>
    </row>
    <row r="9" spans="1:11">
      <c r="A9" s="29" t="s">
        <v>85</v>
      </c>
      <c r="B9" s="111">
        <v>87660</v>
      </c>
      <c r="C9" s="111">
        <v>43421</v>
      </c>
      <c r="D9" s="112">
        <v>44239</v>
      </c>
      <c r="E9" s="104">
        <v>49.53342459502624</v>
      </c>
      <c r="F9" s="105">
        <v>50.46657540497376</v>
      </c>
      <c r="G9" s="209">
        <v>98</v>
      </c>
      <c r="H9" s="82"/>
      <c r="I9" s="82"/>
      <c r="J9" s="80"/>
    </row>
    <row r="10" spans="1:11">
      <c r="A10" s="29" t="s">
        <v>65</v>
      </c>
      <c r="B10" s="111">
        <v>27250</v>
      </c>
      <c r="C10" s="111">
        <v>13441</v>
      </c>
      <c r="D10" s="112">
        <v>13809</v>
      </c>
      <c r="E10" s="104">
        <v>49.324770642201834</v>
      </c>
      <c r="F10" s="105">
        <v>50.675229357798166</v>
      </c>
      <c r="G10" s="209">
        <v>97</v>
      </c>
      <c r="H10" s="82"/>
      <c r="I10" s="82"/>
    </row>
    <row r="11" spans="1:11">
      <c r="A11" s="29" t="s">
        <v>84</v>
      </c>
      <c r="B11" s="111">
        <v>94750</v>
      </c>
      <c r="C11" s="111">
        <v>46656</v>
      </c>
      <c r="D11" s="112">
        <v>48094</v>
      </c>
      <c r="E11" s="104">
        <v>49.241160949868075</v>
      </c>
      <c r="F11" s="105">
        <v>50.758839050131918</v>
      </c>
      <c r="G11" s="209">
        <v>97</v>
      </c>
      <c r="H11" s="82"/>
      <c r="I11" s="82"/>
    </row>
    <row r="12" spans="1:11">
      <c r="A12" s="29" t="s">
        <v>79</v>
      </c>
      <c r="B12" s="111">
        <v>51190</v>
      </c>
      <c r="C12" s="111">
        <v>25119</v>
      </c>
      <c r="D12" s="112">
        <v>26071</v>
      </c>
      <c r="E12" s="104">
        <v>49.070130884938465</v>
      </c>
      <c r="F12" s="105">
        <v>50.929869115061535</v>
      </c>
      <c r="G12" s="209">
        <v>96</v>
      </c>
      <c r="H12" s="82"/>
      <c r="I12" s="82"/>
    </row>
    <row r="13" spans="1:11">
      <c r="A13" s="29" t="s">
        <v>95</v>
      </c>
      <c r="B13" s="111">
        <v>177150</v>
      </c>
      <c r="C13" s="111">
        <v>86756</v>
      </c>
      <c r="D13" s="112">
        <v>90394</v>
      </c>
      <c r="E13" s="104">
        <v>48.973186565057858</v>
      </c>
      <c r="F13" s="105">
        <v>51.026813434942142</v>
      </c>
      <c r="G13" s="209">
        <v>96</v>
      </c>
      <c r="H13" s="82"/>
      <c r="I13" s="82"/>
    </row>
    <row r="14" spans="1:11">
      <c r="A14" s="29" t="s">
        <v>83</v>
      </c>
      <c r="B14" s="111">
        <v>233100</v>
      </c>
      <c r="C14" s="111">
        <v>114068</v>
      </c>
      <c r="D14" s="112">
        <v>119032</v>
      </c>
      <c r="E14" s="104">
        <v>48.935220935220933</v>
      </c>
      <c r="F14" s="105">
        <v>51.064779064779067</v>
      </c>
      <c r="G14" s="209">
        <v>96</v>
      </c>
      <c r="H14" s="82"/>
      <c r="I14" s="82"/>
    </row>
    <row r="15" spans="1:11">
      <c r="A15" s="29" t="s">
        <v>89</v>
      </c>
      <c r="B15" s="111">
        <v>157640</v>
      </c>
      <c r="C15" s="111">
        <v>77022</v>
      </c>
      <c r="D15" s="112">
        <v>80618</v>
      </c>
      <c r="E15" s="104">
        <v>48.859426541486933</v>
      </c>
      <c r="F15" s="105">
        <v>51.140573458513074</v>
      </c>
      <c r="G15" s="209">
        <v>96</v>
      </c>
      <c r="H15" s="82"/>
      <c r="I15" s="82"/>
    </row>
    <row r="16" spans="1:11">
      <c r="A16" s="29" t="s">
        <v>88</v>
      </c>
      <c r="B16" s="111">
        <v>148880</v>
      </c>
      <c r="C16" s="111">
        <v>72729</v>
      </c>
      <c r="D16" s="112">
        <v>76151</v>
      </c>
      <c r="E16" s="104">
        <v>48.850752283718428</v>
      </c>
      <c r="F16" s="105">
        <v>51.149247716281565</v>
      </c>
      <c r="G16" s="209">
        <v>96</v>
      </c>
      <c r="H16" s="82"/>
      <c r="I16" s="82"/>
    </row>
    <row r="17" spans="1:9">
      <c r="A17" s="29" t="s">
        <v>92</v>
      </c>
      <c r="B17" s="111">
        <v>492680</v>
      </c>
      <c r="C17" s="111">
        <v>239922</v>
      </c>
      <c r="D17" s="112">
        <v>252758</v>
      </c>
      <c r="E17" s="104">
        <v>48.697328895023141</v>
      </c>
      <c r="F17" s="105">
        <v>51.302671104976859</v>
      </c>
      <c r="G17" s="209">
        <v>95</v>
      </c>
      <c r="H17" s="82"/>
      <c r="I17" s="82"/>
    </row>
    <row r="18" spans="1:9">
      <c r="A18" s="29" t="s">
        <v>73</v>
      </c>
      <c r="B18" s="111">
        <v>116660</v>
      </c>
      <c r="C18" s="111">
        <v>56769</v>
      </c>
      <c r="D18" s="112">
        <v>59891</v>
      </c>
      <c r="E18" s="104">
        <v>48.661923538487912</v>
      </c>
      <c r="F18" s="105">
        <v>51.338076461512081</v>
      </c>
      <c r="G18" s="209">
        <v>95</v>
      </c>
      <c r="H18" s="82"/>
      <c r="I18" s="82"/>
    </row>
    <row r="19" spans="1:9">
      <c r="A19" s="29" t="s">
        <v>77</v>
      </c>
      <c r="B19" s="111">
        <v>149940</v>
      </c>
      <c r="C19" s="111">
        <v>72814</v>
      </c>
      <c r="D19" s="112">
        <v>77126</v>
      </c>
      <c r="E19" s="104">
        <v>48.562091503267972</v>
      </c>
      <c r="F19" s="105">
        <v>51.437908496732021</v>
      </c>
      <c r="G19" s="209">
        <v>94</v>
      </c>
      <c r="H19" s="82"/>
      <c r="I19" s="82"/>
    </row>
    <row r="20" spans="1:9">
      <c r="A20" s="29" t="s">
        <v>81</v>
      </c>
      <c r="B20" s="111">
        <v>5347600</v>
      </c>
      <c r="C20" s="111">
        <v>2596384</v>
      </c>
      <c r="D20" s="112">
        <v>2751216</v>
      </c>
      <c r="E20" s="104">
        <v>48.552322537212959</v>
      </c>
      <c r="F20" s="105">
        <v>51.447677462787041</v>
      </c>
      <c r="G20" s="209">
        <v>94</v>
      </c>
      <c r="H20" s="82"/>
      <c r="I20" s="82"/>
    </row>
    <row r="21" spans="1:9">
      <c r="A21" s="29" t="s">
        <v>94</v>
      </c>
      <c r="B21" s="111">
        <v>114030</v>
      </c>
      <c r="C21" s="111">
        <v>55316</v>
      </c>
      <c r="D21" s="112">
        <v>58714</v>
      </c>
      <c r="E21" s="104">
        <v>48.510041217223538</v>
      </c>
      <c r="F21" s="105">
        <v>51.489958782776455</v>
      </c>
      <c r="G21" s="209">
        <v>94</v>
      </c>
      <c r="H21" s="82"/>
      <c r="I21" s="82"/>
    </row>
    <row r="22" spans="1:9">
      <c r="A22" s="29" t="s">
        <v>91</v>
      </c>
      <c r="B22" s="111">
        <v>367260</v>
      </c>
      <c r="C22" s="111">
        <v>177912</v>
      </c>
      <c r="D22" s="112">
        <v>189348</v>
      </c>
      <c r="E22" s="104">
        <v>48.443064858683222</v>
      </c>
      <c r="F22" s="105">
        <v>51.556935141316771</v>
      </c>
      <c r="G22" s="209">
        <v>94</v>
      </c>
      <c r="H22" s="82"/>
      <c r="I22" s="82"/>
    </row>
    <row r="23" spans="1:9">
      <c r="A23" s="29" t="s">
        <v>74</v>
      </c>
      <c r="B23" s="111">
        <v>122150</v>
      </c>
      <c r="C23" s="111">
        <v>59163</v>
      </c>
      <c r="D23" s="112">
        <v>62987</v>
      </c>
      <c r="E23" s="104">
        <v>48.434711420384772</v>
      </c>
      <c r="F23" s="105">
        <v>51.565288579615235</v>
      </c>
      <c r="G23" s="209">
        <v>94</v>
      </c>
      <c r="H23" s="82"/>
      <c r="I23" s="82"/>
    </row>
    <row r="24" spans="1:9">
      <c r="A24" s="29" t="s">
        <v>68</v>
      </c>
      <c r="B24" s="111">
        <v>106730</v>
      </c>
      <c r="C24" s="111">
        <v>51693</v>
      </c>
      <c r="D24" s="112">
        <v>55037</v>
      </c>
      <c r="E24" s="104">
        <v>48.433430150847933</v>
      </c>
      <c r="F24" s="105">
        <v>51.566569849152067</v>
      </c>
      <c r="G24" s="209">
        <v>94</v>
      </c>
      <c r="H24" s="82"/>
      <c r="I24" s="82"/>
    </row>
    <row r="25" spans="1:9">
      <c r="A25" s="29" t="s">
        <v>72</v>
      </c>
      <c r="B25" s="111">
        <v>599650</v>
      </c>
      <c r="C25" s="111">
        <v>290048</v>
      </c>
      <c r="D25" s="112">
        <v>309602</v>
      </c>
      <c r="E25" s="104">
        <v>48.369548903527061</v>
      </c>
      <c r="F25" s="105">
        <v>51.630451096472939</v>
      </c>
      <c r="G25" s="209">
        <v>94</v>
      </c>
      <c r="H25" s="82"/>
      <c r="I25" s="82"/>
    </row>
    <row r="26" spans="1:9">
      <c r="A26" s="29" t="s">
        <v>80</v>
      </c>
      <c r="B26" s="111">
        <v>337950</v>
      </c>
      <c r="C26" s="111">
        <v>163403</v>
      </c>
      <c r="D26" s="112">
        <v>174547</v>
      </c>
      <c r="E26" s="104">
        <v>48.351235389850572</v>
      </c>
      <c r="F26" s="105">
        <v>51.648764610149435</v>
      </c>
      <c r="G26" s="209">
        <v>94</v>
      </c>
      <c r="H26" s="82"/>
      <c r="I26" s="82"/>
    </row>
    <row r="27" spans="1:9">
      <c r="A27" s="29" t="s">
        <v>76</v>
      </c>
      <c r="B27" s="111">
        <v>86210</v>
      </c>
      <c r="C27" s="111">
        <v>41531</v>
      </c>
      <c r="D27" s="112">
        <v>44679</v>
      </c>
      <c r="E27" s="104">
        <v>48.174225727873797</v>
      </c>
      <c r="F27" s="105">
        <v>51.825774272126203</v>
      </c>
      <c r="G27" s="209">
        <v>93</v>
      </c>
      <c r="H27" s="82"/>
      <c r="I27" s="82"/>
    </row>
    <row r="28" spans="1:9">
      <c r="A28" s="29" t="s">
        <v>64</v>
      </c>
      <c r="B28" s="111">
        <v>148260</v>
      </c>
      <c r="C28" s="111">
        <v>71362</v>
      </c>
      <c r="D28" s="112">
        <v>76898</v>
      </c>
      <c r="E28" s="104">
        <v>48.133009577768789</v>
      </c>
      <c r="F28" s="105">
        <v>51.866990422231218</v>
      </c>
      <c r="G28" s="209">
        <v>93</v>
      </c>
      <c r="H28" s="82"/>
      <c r="I28" s="82"/>
    </row>
    <row r="29" spans="1:9">
      <c r="A29" s="29" t="s">
        <v>86</v>
      </c>
      <c r="B29" s="111">
        <v>315360</v>
      </c>
      <c r="C29" s="111">
        <v>151790</v>
      </c>
      <c r="D29" s="112">
        <v>163570</v>
      </c>
      <c r="E29" s="104">
        <v>48.132293252156266</v>
      </c>
      <c r="F29" s="105">
        <v>51.867706747843734</v>
      </c>
      <c r="G29" s="209">
        <v>93</v>
      </c>
      <c r="H29" s="82"/>
      <c r="I29" s="82"/>
    </row>
    <row r="30" spans="1:9">
      <c r="A30" s="29" t="s">
        <v>70</v>
      </c>
      <c r="B30" s="111">
        <v>174230</v>
      </c>
      <c r="C30" s="111">
        <v>83769</v>
      </c>
      <c r="D30" s="112">
        <v>90461</v>
      </c>
      <c r="E30" s="104">
        <v>48.079550020088391</v>
      </c>
      <c r="F30" s="105">
        <v>51.920449979911609</v>
      </c>
      <c r="G30" s="209">
        <v>93</v>
      </c>
      <c r="H30" s="82"/>
      <c r="I30" s="82"/>
    </row>
    <row r="31" spans="1:9">
      <c r="A31" s="29" t="s">
        <v>87</v>
      </c>
      <c r="B31" s="111">
        <v>91580</v>
      </c>
      <c r="C31" s="111">
        <v>43977</v>
      </c>
      <c r="D31" s="112">
        <v>47603</v>
      </c>
      <c r="E31" s="104">
        <v>48.020310111378031</v>
      </c>
      <c r="F31" s="105">
        <v>51.979689888621969</v>
      </c>
      <c r="G31" s="209">
        <v>92</v>
      </c>
      <c r="H31" s="82"/>
      <c r="I31" s="82"/>
    </row>
    <row r="32" spans="1:9">
      <c r="A32" s="29" t="s">
        <v>93</v>
      </c>
      <c r="B32" s="111">
        <v>102050</v>
      </c>
      <c r="C32" s="111">
        <v>48839</v>
      </c>
      <c r="D32" s="112">
        <v>53211</v>
      </c>
      <c r="E32" s="104">
        <v>47.857912787849095</v>
      </c>
      <c r="F32" s="105">
        <v>52.142087212150912</v>
      </c>
      <c r="G32" s="209">
        <v>92</v>
      </c>
      <c r="H32" s="82"/>
      <c r="I32" s="82"/>
    </row>
    <row r="33" spans="1:9">
      <c r="A33" s="29" t="s">
        <v>66</v>
      </c>
      <c r="B33" s="111">
        <v>79860</v>
      </c>
      <c r="C33" s="111">
        <v>38130</v>
      </c>
      <c r="D33" s="112">
        <v>41730</v>
      </c>
      <c r="E33" s="104">
        <v>47.746055597295268</v>
      </c>
      <c r="F33" s="105">
        <v>52.253944402704732</v>
      </c>
      <c r="G33" s="209">
        <v>91</v>
      </c>
      <c r="H33" s="82"/>
      <c r="I33" s="82"/>
    </row>
    <row r="34" spans="1:9">
      <c r="A34" s="29" t="s">
        <v>75</v>
      </c>
      <c r="B34" s="111">
        <v>112510</v>
      </c>
      <c r="C34" s="111">
        <v>53691</v>
      </c>
      <c r="D34" s="112">
        <v>58819</v>
      </c>
      <c r="E34" s="104">
        <v>47.721091458537018</v>
      </c>
      <c r="F34" s="105">
        <v>52.278908541462975</v>
      </c>
      <c r="G34" s="209">
        <v>91</v>
      </c>
      <c r="H34" s="82"/>
      <c r="I34" s="82"/>
    </row>
    <row r="35" spans="1:9">
      <c r="A35" s="29" t="s">
        <v>82</v>
      </c>
      <c r="B35" s="111">
        <v>92380</v>
      </c>
      <c r="C35" s="111">
        <v>43999</v>
      </c>
      <c r="D35" s="112">
        <v>48381</v>
      </c>
      <c r="E35" s="104">
        <v>47.628274518293999</v>
      </c>
      <c r="F35" s="105">
        <v>52.371725481706001</v>
      </c>
      <c r="G35" s="209">
        <v>91</v>
      </c>
      <c r="H35" s="82"/>
      <c r="I35" s="82"/>
    </row>
    <row r="36" spans="1:9">
      <c r="A36" s="29" t="s">
        <v>69</v>
      </c>
      <c r="B36" s="111">
        <v>89730</v>
      </c>
      <c r="C36" s="111">
        <v>42696</v>
      </c>
      <c r="D36" s="112">
        <v>47034</v>
      </c>
      <c r="E36" s="104">
        <v>47.582748244734205</v>
      </c>
      <c r="F36" s="105">
        <v>52.417251755265795</v>
      </c>
      <c r="G36" s="209">
        <v>91</v>
      </c>
      <c r="H36" s="82"/>
      <c r="I36" s="82"/>
    </row>
    <row r="37" spans="1:9">
      <c r="A37" s="3" t="s">
        <v>71</v>
      </c>
      <c r="B37" s="114">
        <v>136450</v>
      </c>
      <c r="C37" s="114">
        <v>64863</v>
      </c>
      <c r="D37" s="115">
        <v>71587</v>
      </c>
      <c r="E37" s="106">
        <v>47.536093807255405</v>
      </c>
      <c r="F37" s="107">
        <v>52.463906192744588</v>
      </c>
      <c r="G37" s="210">
        <v>91</v>
      </c>
      <c r="H37" s="82"/>
      <c r="I37" s="82"/>
    </row>
    <row r="39" spans="1:9">
      <c r="A39" s="214" t="s">
        <v>193</v>
      </c>
      <c r="B39" s="214"/>
    </row>
  </sheetData>
  <mergeCells count="5">
    <mergeCell ref="I1:K1"/>
    <mergeCell ref="C3:D3"/>
    <mergeCell ref="E3:F3"/>
    <mergeCell ref="A39:B39"/>
    <mergeCell ref="A1:G1"/>
  </mergeCells>
  <phoneticPr fontId="4" type="noConversion"/>
  <conditionalFormatting sqref="B5:G37">
    <cfRule type="expression" dxfId="5" priority="1" stopIfTrue="1">
      <formula>$A5="SCOTLAND"</formula>
    </cfRule>
  </conditionalFormatting>
  <hyperlinks>
    <hyperlink ref="I1:K1" location="Contents!A1" display="back to contents page"/>
  </hyperlinks>
  <pageMargins left="0.75" right="0.75" top="1" bottom="1" header="0.5" footer="0.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31" baseType="lpstr">
      <vt:lpstr>Contents</vt:lpstr>
      <vt:lpstr>Data Fig1</vt:lpstr>
      <vt:lpstr>Data Fig2</vt:lpstr>
      <vt:lpstr>Data Fig3</vt:lpstr>
      <vt:lpstr>Data Fig4</vt:lpstr>
      <vt:lpstr>Data Fig5</vt:lpstr>
      <vt:lpstr>Data Fig6</vt:lpstr>
      <vt:lpstr>Data Fig 7a &amp; Fig 7b</vt:lpstr>
      <vt:lpstr>Data Fig8</vt:lpstr>
      <vt:lpstr>Data Fig9</vt:lpstr>
      <vt:lpstr>Data Fig10</vt:lpstr>
      <vt:lpstr>Data Fig11a &amp; Fig11b</vt:lpstr>
      <vt:lpstr>Data Fig12a &amp; 12b</vt:lpstr>
      <vt:lpstr>Data Fig13</vt:lpstr>
      <vt:lpstr>Fig1</vt:lpstr>
      <vt:lpstr>Fig2</vt:lpstr>
      <vt:lpstr>Fig 3</vt:lpstr>
      <vt:lpstr>Fig4</vt:lpstr>
      <vt:lpstr>Fig5</vt:lpstr>
      <vt:lpstr>Fig6</vt:lpstr>
      <vt:lpstr>Figure 7a</vt:lpstr>
      <vt:lpstr>Figure 7b</vt:lpstr>
      <vt:lpstr>Fig8</vt:lpstr>
      <vt:lpstr>Fig9</vt:lpstr>
      <vt:lpstr>Fig10</vt:lpstr>
      <vt:lpstr>Fig11a</vt:lpstr>
      <vt:lpstr>Fig12b</vt:lpstr>
      <vt:lpstr>Fig13</vt:lpstr>
      <vt:lpstr>'Data Fig11a &amp; Fig11b'!Print_Area</vt:lpstr>
      <vt:lpstr>'Data Fig6'!Print_Area</vt:lpstr>
      <vt:lpstr>'Data Fig8'!Print_Area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2015-04-21T15:12:11Z</cp:lastPrinted>
  <dcterms:created xsi:type="dcterms:W3CDTF">2006-03-02T15:35:27Z</dcterms:created>
  <dcterms:modified xsi:type="dcterms:W3CDTF">2015-04-28T11:38:08Z</dcterms:modified>
</cp:coreProperties>
</file>