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0" yWindow="240" windowWidth="15600" windowHeight="11700" tabRatio="898"/>
  </bookViews>
  <sheets>
    <sheet name="Contents" sheetId="34" r:id="rId1"/>
    <sheet name="Metadata" sheetId="45" r:id="rId2"/>
    <sheet name="Data Fig 1" sheetId="97" r:id="rId3"/>
    <sheet name="Figure 1" sheetId="98" r:id="rId4"/>
    <sheet name="Data Fig 2" sheetId="101" r:id="rId5"/>
    <sheet name="Figure 2" sheetId="102" r:id="rId6"/>
    <sheet name="Data Fig 3" sheetId="91" r:id="rId7"/>
    <sheet name="Figure 3" sheetId="92" r:id="rId8"/>
  </sheets>
  <externalReferences>
    <externalReference r:id="rId9"/>
    <externalReference r:id="rId10"/>
    <externalReference r:id="rId11"/>
    <externalReference r:id="rId12"/>
  </externalReferences>
  <definedNames>
    <definedName name="ASFRs">#REF!</definedName>
    <definedName name="Births">#REF!</definedName>
    <definedName name="CHPname">[1]Pivot!$G$47:$H$87</definedName>
    <definedName name="CrownCopyright">#REF!</definedName>
    <definedName name="DEATHNF">#REF!</definedName>
    <definedName name="DeathsF">#REF!</definedName>
    <definedName name="DeathsM">#REF!</definedName>
    <definedName name="DeathsP">#REF!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JanpopF">#REF!</definedName>
    <definedName name="janpopm">#REF!</definedName>
    <definedName name="janpopp">#REF!</definedName>
    <definedName name="MaleAnchor">#REF!</definedName>
    <definedName name="Males">#REF!</definedName>
    <definedName name="Males91">#REF!</definedName>
    <definedName name="MalesAgedOn">#REF!</definedName>
    <definedName name="MalesTotal">#REF!</definedName>
    <definedName name="midpopF">#REF!</definedName>
    <definedName name="midpopm">#REF!</definedName>
    <definedName name="midpopp">#REF!</definedName>
    <definedName name="MigrantsF">#REF!</definedName>
    <definedName name="MigrantsM">#REF!</definedName>
    <definedName name="MigrantsP">#REF!</definedName>
    <definedName name="mxF">#REF!</definedName>
    <definedName name="mxM">#REF!</definedName>
    <definedName name="mxP">#REF!</definedName>
    <definedName name="OtherChangesF">#REF!</definedName>
    <definedName name="OtherChangesM">#REF!</definedName>
    <definedName name="pensionadjf">#REF!</definedName>
    <definedName name="pensionadjm">#REF!</definedName>
    <definedName name="PopNote">#REF!</definedName>
    <definedName name="PopsCreation">#REF!</definedName>
    <definedName name="PopsHeader">#REF!</definedName>
    <definedName name="_xlnm.Print_Area">#REF!</definedName>
    <definedName name="ProjBirths" localSheetId="1">[2]Scratchpad!#REF!</definedName>
    <definedName name="ProjBirths">[3]Scratchpad!#REF!</definedName>
    <definedName name="Projnirths2">[4]Scratchpad!#REF!</definedName>
    <definedName name="SPSS">#REF!</definedName>
    <definedName name="Status">#REF!</definedName>
    <definedName name="summaryf">#REF!</definedName>
    <definedName name="summarym">#REF!</definedName>
    <definedName name="summaryp">#REF!</definedName>
    <definedName name="Textline3">#REF!</definedName>
  </definedNames>
  <calcPr calcId="145621"/>
</workbook>
</file>

<file path=xl/calcChain.xml><?xml version="1.0" encoding="utf-8"?>
<calcChain xmlns="http://schemas.openxmlformats.org/spreadsheetml/2006/main">
  <c r="A1" i="92" l="1"/>
</calcChain>
</file>

<file path=xl/sharedStrings.xml><?xml version="1.0" encoding="utf-8"?>
<sst xmlns="http://schemas.openxmlformats.org/spreadsheetml/2006/main" count="99" uniqueCount="56">
  <si>
    <t>Scotland</t>
  </si>
  <si>
    <t>Contents</t>
  </si>
  <si>
    <t>Figure 1</t>
  </si>
  <si>
    <t>Figure 2</t>
  </si>
  <si>
    <t>Figure 3</t>
  </si>
  <si>
    <t>United Kingdom</t>
  </si>
  <si>
    <t>Principal</t>
  </si>
  <si>
    <t>Supplier:</t>
  </si>
  <si>
    <t>Department:</t>
  </si>
  <si>
    <t>Demography Division, Population and Migration Statistics Branch</t>
  </si>
  <si>
    <t>Methodology:</t>
  </si>
  <si>
    <t>Metadata</t>
  </si>
  <si>
    <t>Metadata associated with the population projections</t>
  </si>
  <si>
    <t>Back to contents</t>
  </si>
  <si>
    <t>© Crown Copyright 2015</t>
  </si>
  <si>
    <t>Population (in millions)</t>
  </si>
  <si>
    <t>Dataset title:</t>
  </si>
  <si>
    <t>Time period of dataset:</t>
  </si>
  <si>
    <t>Geographic coverage:</t>
  </si>
  <si>
    <t>General details</t>
  </si>
  <si>
    <t>© Crown Copyright 2017</t>
  </si>
  <si>
    <t>1) The figures for working age and pensionable age and over take into account the changes in the State Pension Age (SPA)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SPA will increase from 67 to 68. The UK Government plan to review state pension age every five years in line with life expectancy and other factors. Further information regarding these changes can be found at The new State Pension section of the GOV.UK website.</t>
  </si>
  <si>
    <t>Population (millions)</t>
  </si>
  <si>
    <t>UK</t>
  </si>
  <si>
    <t>Children</t>
  </si>
  <si>
    <t>Working age</t>
  </si>
  <si>
    <t>Total population</t>
  </si>
  <si>
    <t>Pensionable age</t>
  </si>
  <si>
    <t>Percentage change 2016-2041</t>
  </si>
  <si>
    <t>2016-2041</t>
  </si>
  <si>
    <t xml:space="preserve">The Office for National Statistics (ONS), on behalf of the Registrars General, prepares population projections for the United Kingdom and its constituent countries. The projections are trend-based. They are therefore not policy-based forecasts of what the government expects to happen. </t>
  </si>
  <si>
    <t>The assumptions about future patterns in fertility, mortality are the same as the principal projection and are based on analysis of past trends. The final decisions on assumptions take into account the views of a range of groups who are consulted including a United Kingdom expert advisory panel and key</t>
  </si>
  <si>
    <r>
      <rPr>
        <sz val="10"/>
        <rFont val="Arial"/>
        <family val="2"/>
      </rPr>
      <t xml:space="preserve">users in Scotland. More information on the method for creating these assumptions is available from the </t>
    </r>
    <r>
      <rPr>
        <u/>
        <sz val="10"/>
        <color indexed="12"/>
        <rFont val="Arial"/>
        <family val="2"/>
      </rPr>
      <t>ONS website</t>
    </r>
    <r>
      <rPr>
        <sz val="10"/>
        <rFont val="Arial"/>
        <family val="2"/>
      </rPr>
      <t>.</t>
    </r>
  </si>
  <si>
    <r>
      <rPr>
        <sz val="10"/>
        <rFont val="Arial"/>
        <family val="2"/>
      </rPr>
      <t xml:space="preserve">Population projections have limitations. Please refer to the </t>
    </r>
    <r>
      <rPr>
        <u/>
        <sz val="10"/>
        <color indexed="12"/>
        <rFont val="Arial"/>
        <family val="2"/>
      </rPr>
      <t>Limitations of Population Projections</t>
    </r>
    <r>
      <rPr>
        <sz val="10"/>
        <rFont val="Arial"/>
        <family val="2"/>
      </rPr>
      <t xml:space="preserve"> section of the NRS website for more details.</t>
    </r>
  </si>
  <si>
    <r>
      <rPr>
        <sz val="10"/>
        <rFont val="Arial"/>
        <family val="2"/>
      </rPr>
      <t>For more information on projections for Scotland go to the</t>
    </r>
    <r>
      <rPr>
        <sz val="10"/>
        <color indexed="12"/>
        <rFont val="Arial"/>
        <family val="2"/>
      </rPr>
      <t xml:space="preserve"> </t>
    </r>
    <r>
      <rPr>
        <u/>
        <sz val="10"/>
        <color indexed="12"/>
        <rFont val="Arial"/>
        <family val="2"/>
      </rPr>
      <t>Population Projections</t>
    </r>
    <r>
      <rPr>
        <sz val="10"/>
        <rFont val="Arial"/>
        <family val="2"/>
      </rPr>
      <t xml:space="preserve"> area of the NRS website.</t>
    </r>
  </si>
  <si>
    <t>150 per cent future EU migration</t>
  </si>
  <si>
    <t>50 per cent future EU migration</t>
  </si>
  <si>
    <t>Zero future EU migration</t>
  </si>
  <si>
    <t>Scotland No EU migration</t>
  </si>
  <si>
    <t>UK No EU migration</t>
  </si>
  <si>
    <t>UK Zero future EU migration variant</t>
  </si>
  <si>
    <t>Scotland Zero future EU migration variant</t>
  </si>
  <si>
    <t>Scotland principal projection</t>
  </si>
  <si>
    <t>UK principal projection</t>
  </si>
  <si>
    <t xml:space="preserve">Figure 1: Projected total population for the 2016-based principal and alternative EU migration variant projections, Scotland, 2016 to 2041
</t>
  </si>
  <si>
    <t>Percentage change in population between 2016 and 2041</t>
  </si>
  <si>
    <t>Projected total population for the 2016-based principal and alternative EU migration variant projections, Scotland, 2016 to 2041</t>
  </si>
  <si>
    <t>Projected percentage change in population across the UK, principal and alternative EU migration variant projections, by age structure, 2016-2041</t>
  </si>
  <si>
    <t>Percentage change in population from 2016 to 2041, principal and alternative EU migration variant projections, United Kingdom and Scotland</t>
  </si>
  <si>
    <t>Figures: Projected Population of Scotland, Alternative European Union migration variants (2016-based)</t>
  </si>
  <si>
    <t>Figure 3: Projected percentage change in population across the UK, principal and alternative EU migration variant projections, by age structure, 2016-2041</t>
  </si>
  <si>
    <t>Projected Population of Scotland (2016-based): Variants using alternative European Union migration assumptions</t>
  </si>
  <si>
    <t>National Records of Scotland (NRS), the Office for National Statistics (ONS)</t>
  </si>
  <si>
    <t xml:space="preserve">Figure 2: Percentage change in population from 2016 to 2041, principal and alternative EU migration variant projections, United Kingdom and Scotland
</t>
  </si>
  <si>
    <t xml:space="preserve">These variant projections, using alternative European Union migration assumptions, have been created for illustrative purposes only. Unlike the other National Population Projections variants, these variant projections do not have National Statistics status. This is because the method for creating these additional migration assumptions was not subject to the same rigorous quality assurance and assessment process. </t>
  </si>
  <si>
    <t>Footnote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</si>
</sst>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0.0"/>
    <numFmt numFmtId="165" formatCode="0_)"/>
    <numFmt numFmtId="166" formatCode="##\ ##0"/>
    <numFmt numFmtId="167" formatCode="0.000"/>
    <numFmt numFmtId="168" formatCode="#,##0.000"/>
    <numFmt numFmtId="169" formatCode="0.0%"/>
    <numFmt numFmtId="170" formatCode="#,##0.000;#,##0.000"/>
    <numFmt numFmtId="171" formatCode="#,##0.000;[Black]#,##0.000"/>
    <numFmt numFmtId="172" formatCode="_)#,##0_);_)\-#,##0_);_)0_);_)@_)"/>
    <numFmt numFmtId="173" formatCode="#,##0_);;&quot;- &quot;_);@_)\ "/>
    <numFmt numFmtId="174" formatCode="_(General"/>
    <numFmt numFmtId="175" formatCode="_-* #,##0_-;\-* #,##0_-;_-* &quot;-&quot;??_-;_-@_-"/>
    <numFmt numFmtId="176" formatCode="_(* #,##0.00_);_(* \(#,##0.00\);_(* &quot;-&quot;??_);_(@_)"/>
  </numFmts>
  <fonts count="69">
    <font>
      <sz val="10"/>
      <name val="Arial"/>
    </font>
    <font>
      <sz val="10"/>
      <name val="Arial"/>
      <family val="2"/>
    </font>
    <font>
      <sz val="10"/>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u/>
      <sz val="10"/>
      <color indexed="12"/>
      <name val="Arial"/>
      <family val="2"/>
    </font>
    <font>
      <sz val="10"/>
      <name val="Courier"/>
      <family val="3"/>
    </font>
    <font>
      <sz val="8"/>
      <name val="Arial"/>
      <family val="2"/>
    </font>
    <font>
      <sz val="10"/>
      <color indexed="8"/>
      <name val="Arial"/>
      <family val="2"/>
    </font>
    <font>
      <b/>
      <sz val="12"/>
      <name val="Arial"/>
      <family val="2"/>
    </font>
    <font>
      <sz val="12"/>
      <name val="Arial"/>
      <family val="2"/>
    </font>
    <font>
      <sz val="10"/>
      <name val="Arial"/>
      <family val="2"/>
    </font>
    <font>
      <b/>
      <sz val="10"/>
      <name val="Arial"/>
      <family val="2"/>
    </font>
    <font>
      <b/>
      <sz val="10"/>
      <color indexed="10"/>
      <name val="Arial"/>
      <family val="2"/>
    </font>
    <font>
      <b/>
      <sz val="10"/>
      <color indexed="8"/>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b/>
      <sz val="11"/>
      <name val="Arial"/>
      <family val="2"/>
    </font>
    <font>
      <sz val="11"/>
      <name val="Arial"/>
      <family val="2"/>
    </font>
    <font>
      <sz val="11"/>
      <color indexed="10"/>
      <name val="Arial"/>
      <family val="2"/>
    </font>
    <font>
      <u/>
      <sz val="11"/>
      <color indexed="12"/>
      <name val="Calibri"/>
      <family val="2"/>
    </font>
    <font>
      <sz val="10"/>
      <color indexed="12"/>
      <name val="Arial"/>
      <family val="2"/>
    </font>
    <font>
      <sz val="8"/>
      <color theme="0"/>
      <name val="Arial"/>
      <family val="2"/>
    </font>
  </fonts>
  <fills count="5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s>
  <cellStyleXfs count="302">
    <xf numFmtId="0" fontId="0" fillId="0" borderId="0"/>
    <xf numFmtId="0" fontId="9" fillId="0" borderId="0" applyNumberFormat="0" applyFill="0" applyBorder="0" applyAlignment="0" applyProtection="0">
      <alignment vertical="top"/>
      <protection locked="0"/>
    </xf>
    <xf numFmtId="165" fontId="10" fillId="0" borderId="0"/>
    <xf numFmtId="3" fontId="8" fillId="0" borderId="0"/>
    <xf numFmtId="0" fontId="11" fillId="0" borderId="0"/>
    <xf numFmtId="0" fontId="15"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4" applyNumberFormat="0" applyAlignment="0" applyProtection="0"/>
    <xf numFmtId="0" fontId="24" fillId="29" borderId="5" applyNumberFormat="0" applyAlignment="0" applyProtection="0"/>
    <xf numFmtId="43" fontId="20"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5" fillId="0" borderId="0" applyNumberFormat="0" applyFill="0" applyBorder="0" applyAlignment="0" applyProtection="0"/>
    <xf numFmtId="0" fontId="26" fillId="30" borderId="0" applyNumberFormat="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9" fillId="0" borderId="0" applyNumberFormat="0" applyFill="0" applyBorder="0" applyAlignment="0" applyProtection="0">
      <alignment vertical="top"/>
      <protection locked="0"/>
    </xf>
    <xf numFmtId="0" fontId="30" fillId="31" borderId="4" applyNumberFormat="0" applyAlignment="0" applyProtection="0"/>
    <xf numFmtId="0" fontId="31" fillId="0" borderId="9" applyNumberFormat="0" applyFill="0" applyAlignment="0" applyProtection="0"/>
    <xf numFmtId="0" fontId="32" fillId="32" borderId="0" applyNumberFormat="0" applyBorder="0" applyAlignment="0" applyProtection="0"/>
    <xf numFmtId="0" fontId="15" fillId="0" borderId="0"/>
    <xf numFmtId="0" fontId="20" fillId="0" borderId="0"/>
    <xf numFmtId="0" fontId="20" fillId="0" borderId="0"/>
    <xf numFmtId="0" fontId="37" fillId="0" borderId="0"/>
    <xf numFmtId="0" fontId="15" fillId="0" borderId="0"/>
    <xf numFmtId="3" fontId="15" fillId="0" borderId="0"/>
    <xf numFmtId="0" fontId="20" fillId="33" borderId="10" applyNumberFormat="0" applyFont="0" applyAlignment="0" applyProtection="0"/>
    <xf numFmtId="0" fontId="33" fillId="28" borderId="1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0" fontId="11" fillId="0" borderId="0"/>
    <xf numFmtId="0" fontId="15"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5" fillId="0" borderId="0"/>
    <xf numFmtId="0" fontId="15" fillId="0" borderId="0"/>
    <xf numFmtId="43" fontId="15" fillId="0" borderId="0" applyFont="0" applyFill="0" applyBorder="0" applyAlignment="0" applyProtection="0"/>
    <xf numFmtId="0" fontId="20" fillId="0" borderId="0"/>
    <xf numFmtId="9" fontId="15" fillId="0" borderId="0" applyFont="0" applyFill="0" applyBorder="0" applyAlignment="0" applyProtection="0"/>
    <xf numFmtId="0" fontId="15" fillId="0" borderId="0"/>
    <xf numFmtId="0" fontId="20" fillId="0" borderId="0"/>
    <xf numFmtId="0" fontId="37" fillId="0" borderId="0"/>
    <xf numFmtId="9" fontId="20"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9" fillId="0" borderId="0">
      <alignment horizontal="left"/>
    </xf>
    <xf numFmtId="0" fontId="11" fillId="0" borderId="0">
      <alignment horizontal="left"/>
    </xf>
    <xf numFmtId="0" fontId="11" fillId="0" borderId="0">
      <alignment horizontal="center" vertical="center" wrapText="1"/>
    </xf>
    <xf numFmtId="0" fontId="19" fillId="0" borderId="0">
      <alignment horizontal="left" vertical="center" wrapText="1"/>
    </xf>
    <xf numFmtId="0" fontId="19" fillId="0" borderId="0">
      <alignment horizontal="right"/>
    </xf>
    <xf numFmtId="0" fontId="11" fillId="0" borderId="0">
      <alignment horizontal="left" vertical="center" wrapText="1"/>
    </xf>
    <xf numFmtId="0" fontId="11" fillId="0" borderId="0">
      <alignment horizontal="right"/>
    </xf>
    <xf numFmtId="0" fontId="15" fillId="0" borderId="0"/>
    <xf numFmtId="0" fontId="15" fillId="0" borderId="0"/>
    <xf numFmtId="9" fontId="15"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3" fontId="15" fillId="0" borderId="0"/>
    <xf numFmtId="0" fontId="20" fillId="33" borderId="10" applyNumberFormat="0" applyFont="0" applyAlignment="0" applyProtection="0"/>
    <xf numFmtId="9" fontId="20"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0" fontId="11" fillId="0" borderId="0"/>
    <xf numFmtId="0" fontId="11" fillId="0" borderId="0"/>
    <xf numFmtId="0" fontId="20" fillId="0" borderId="0"/>
    <xf numFmtId="0" fontId="15" fillId="0" borderId="0"/>
    <xf numFmtId="0" fontId="7" fillId="0" borderId="0" applyFill="0"/>
    <xf numFmtId="0" fontId="7" fillId="35" borderId="0">
      <protection locked="0"/>
    </xf>
    <xf numFmtId="0" fontId="7" fillId="36" borderId="20">
      <alignment horizontal="center" vertical="center"/>
      <protection locked="0"/>
    </xf>
    <xf numFmtId="43" fontId="7" fillId="0" borderId="0" applyFont="0" applyFill="0" applyBorder="0" applyAlignment="0" applyProtection="0"/>
    <xf numFmtId="0" fontId="16" fillId="36" borderId="0">
      <alignment vertical="center"/>
      <protection locked="0"/>
    </xf>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ill="0"/>
    <xf numFmtId="0" fontId="6" fillId="33" borderId="10" applyNumberFormat="0" applyFont="0" applyAlignment="0" applyProtection="0"/>
    <xf numFmtId="0" fontId="7" fillId="36" borderId="1">
      <alignment vertical="center"/>
      <protection locked="0"/>
    </xf>
    <xf numFmtId="0" fontId="7" fillId="0" borderId="0"/>
    <xf numFmtId="0" fontId="7" fillId="0" borderId="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39" borderId="0" applyNumberFormat="0" applyBorder="0" applyAlignment="0" applyProtection="0"/>
    <xf numFmtId="0" fontId="39" fillId="41" borderId="0" applyNumberFormat="0" applyBorder="0" applyAlignment="0" applyProtection="0"/>
    <xf numFmtId="0" fontId="39" fillId="38"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1" borderId="0" applyNumberFormat="0" applyBorder="0" applyAlignment="0" applyProtection="0"/>
    <xf numFmtId="0" fontId="39" fillId="39" borderId="0" applyNumberFormat="0" applyBorder="0" applyAlignment="0" applyProtection="0"/>
    <xf numFmtId="0" fontId="40" fillId="41"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3"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46"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50" borderId="0" applyNumberFormat="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43" fillId="51" borderId="21" applyNumberFormat="0" applyAlignment="0" applyProtection="0"/>
    <xf numFmtId="0" fontId="43" fillId="51" borderId="21" applyNumberFormat="0" applyAlignment="0" applyProtection="0"/>
    <xf numFmtId="0" fontId="44" fillId="52" borderId="22" applyNumberFormat="0" applyAlignment="0" applyProtection="0"/>
    <xf numFmtId="40" fontId="45"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6" fillId="0" borderId="0" applyNumberFormat="0" applyFill="0" applyBorder="0" applyAlignment="0" applyProtection="0"/>
    <xf numFmtId="0" fontId="47" fillId="41" borderId="0" applyNumberFormat="0" applyBorder="0" applyAlignment="0" applyProtection="0"/>
    <xf numFmtId="0" fontId="48" fillId="0" borderId="23" applyNumberFormat="0" applyFill="0" applyBorder="0" applyProtection="0">
      <alignment horizontal="centerContinuous" vertical="center" wrapText="1"/>
    </xf>
    <xf numFmtId="0" fontId="49" fillId="0" borderId="24" applyNumberFormat="0" applyFill="0" applyAlignment="0" applyProtection="0"/>
    <xf numFmtId="0" fontId="50" fillId="0" borderId="25" applyNumberFormat="0" applyFill="0" applyAlignment="0" applyProtection="0"/>
    <xf numFmtId="0" fontId="51" fillId="0" borderId="26" applyNumberFormat="0" applyFill="0" applyAlignment="0" applyProtection="0"/>
    <xf numFmtId="0" fontId="52" fillId="0" borderId="27"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4" fillId="42" borderId="21" applyNumberFormat="0" applyAlignment="0" applyProtection="0"/>
    <xf numFmtId="0" fontId="54" fillId="42" borderId="21" applyNumberFormat="0" applyAlignment="0" applyProtection="0"/>
    <xf numFmtId="0" fontId="55" fillId="0" borderId="28" applyNumberFormat="0" applyFill="0" applyAlignment="0" applyProtection="0"/>
    <xf numFmtId="0" fontId="56" fillId="4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37" fillId="0" borderId="0"/>
    <xf numFmtId="0" fontId="7" fillId="0" borderId="0"/>
    <xf numFmtId="0" fontId="11" fillId="39" borderId="29" applyNumberFormat="0" applyFont="0" applyAlignment="0" applyProtection="0"/>
    <xf numFmtId="0" fontId="58" fillId="51" borderId="3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1" fillId="0" borderId="0">
      <alignment horizontal="left" vertical="center" wrapText="1"/>
    </xf>
    <xf numFmtId="0" fontId="11" fillId="0" borderId="0">
      <alignment horizontal="right"/>
    </xf>
    <xf numFmtId="173" fontId="57" fillId="0" borderId="2" applyFill="0" applyBorder="0" applyProtection="0">
      <alignment horizontal="right"/>
    </xf>
    <xf numFmtId="173" fontId="57" fillId="0" borderId="0" applyFill="0" applyBorder="0" applyProtection="0">
      <alignment horizontal="right"/>
    </xf>
    <xf numFmtId="0" fontId="59" fillId="0" borderId="0" applyNumberFormat="0" applyFill="0" applyBorder="0" applyProtection="0">
      <alignment horizontal="center" vertical="center" wrapText="1"/>
    </xf>
    <xf numFmtId="1" fontId="60" fillId="0" borderId="0" applyNumberFormat="0" applyFill="0" applyBorder="0" applyProtection="0">
      <alignment horizontal="right" vertical="top"/>
    </xf>
    <xf numFmtId="0" fontId="60" fillId="0" borderId="0" applyNumberFormat="0" applyFill="0" applyBorder="0" applyProtection="0">
      <alignment horizontal="right" vertical="top"/>
    </xf>
    <xf numFmtId="174" fontId="57" fillId="0" borderId="0" applyNumberFormat="0" applyFill="0" applyBorder="0" applyProtection="0">
      <alignment horizontal="left"/>
    </xf>
    <xf numFmtId="0" fontId="57" fillId="0" borderId="0" applyNumberFormat="0" applyFill="0" applyBorder="0" applyProtection="0">
      <alignment horizontal="left"/>
    </xf>
    <xf numFmtId="0" fontId="60" fillId="0" borderId="0" applyNumberFormat="0" applyFill="0" applyBorder="0" applyProtection="0">
      <alignment horizontal="left" vertical="top"/>
    </xf>
    <xf numFmtId="0" fontId="61" fillId="0" borderId="0" applyNumberFormat="0" applyFill="0" applyBorder="0" applyAlignment="0" applyProtection="0"/>
    <xf numFmtId="0" fontId="62" fillId="0" borderId="31" applyNumberFormat="0" applyFill="0" applyAlignment="0" applyProtection="0"/>
    <xf numFmtId="0" fontId="55" fillId="0" borderId="0" applyNumberFormat="0" applyFill="0" applyBorder="0" applyAlignment="0" applyProtection="0"/>
    <xf numFmtId="9" fontId="7" fillId="0" borderId="0" applyFont="0" applyFill="0" applyBorder="0" applyAlignment="0" applyProtection="0"/>
    <xf numFmtId="0" fontId="7" fillId="0" borderId="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6" fontId="7" fillId="0" borderId="0" applyFont="0" applyFill="0" applyBorder="0" applyAlignment="0" applyProtection="0"/>
    <xf numFmtId="0" fontId="16" fillId="0" borderId="0">
      <protection locked="0"/>
    </xf>
    <xf numFmtId="0" fontId="7" fillId="0" borderId="0"/>
    <xf numFmtId="0" fontId="66" fillId="0" borderId="0" applyNumberFormat="0" applyFill="0" applyBorder="0" applyAlignment="0" applyProtection="0"/>
    <xf numFmtId="0" fontId="9" fillId="0" borderId="0" applyNumberFormat="0" applyFill="0" applyBorder="0" applyAlignment="0" applyProtection="0"/>
    <xf numFmtId="0" fontId="12"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5" fillId="0" borderId="0"/>
    <xf numFmtId="0" fontId="7" fillId="0" borderId="0"/>
    <xf numFmtId="0" fontId="7" fillId="0" borderId="0"/>
    <xf numFmtId="0" fontId="7" fillId="0" borderId="0"/>
    <xf numFmtId="0" fontId="4" fillId="0" borderId="0"/>
    <xf numFmtId="3" fontId="7" fillId="0" borderId="0"/>
    <xf numFmtId="3" fontId="7" fillId="0" borderId="0"/>
    <xf numFmtId="3" fontId="7" fillId="0" borderId="0"/>
    <xf numFmtId="0" fontId="4" fillId="33" borderId="10" applyNumberFormat="0" applyFont="0" applyAlignment="0" applyProtection="0"/>
    <xf numFmtId="0" fontId="4" fillId="33" borderId="10" applyNumberFormat="0" applyFont="0" applyAlignment="0" applyProtection="0"/>
    <xf numFmtId="0" fontId="4" fillId="33" borderId="10"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2" fillId="0" borderId="0"/>
  </cellStyleXfs>
  <cellXfs count="149">
    <xf numFmtId="0" fontId="0" fillId="0" borderId="0" xfId="0"/>
    <xf numFmtId="0" fontId="16" fillId="2" borderId="0" xfId="0" applyFont="1" applyFill="1"/>
    <xf numFmtId="0" fontId="14" fillId="2" borderId="0" xfId="0" applyFont="1" applyFill="1"/>
    <xf numFmtId="0" fontId="9" fillId="2" borderId="0" xfId="1" applyFont="1" applyFill="1" applyAlignment="1" applyProtection="1"/>
    <xf numFmtId="0" fontId="13" fillId="2" borderId="0" xfId="0" applyFont="1" applyFill="1"/>
    <xf numFmtId="0" fontId="7" fillId="2" borderId="0" xfId="0" applyFont="1" applyFill="1"/>
    <xf numFmtId="0" fontId="9" fillId="2" borderId="0" xfId="1" applyFont="1" applyFill="1" applyAlignment="1" applyProtection="1">
      <alignment horizontal="left"/>
    </xf>
    <xf numFmtId="0" fontId="9" fillId="34" borderId="0" xfId="1" applyFont="1" applyFill="1" applyAlignment="1" applyProtection="1"/>
    <xf numFmtId="0" fontId="7" fillId="34" borderId="0" xfId="0" applyFont="1" applyFill="1"/>
    <xf numFmtId="0" fontId="9" fillId="2" borderId="0" xfId="1" applyFill="1" applyAlignment="1" applyProtection="1"/>
    <xf numFmtId="0" fontId="7" fillId="34" borderId="0" xfId="126" applyFont="1" applyFill="1"/>
    <xf numFmtId="0" fontId="14" fillId="34" borderId="0" xfId="188" applyFont="1" applyFill="1"/>
    <xf numFmtId="0" fontId="7" fillId="34" borderId="0" xfId="188" applyFont="1" applyFill="1"/>
    <xf numFmtId="165" fontId="63" fillId="34" borderId="0" xfId="2" applyFont="1" applyFill="1" applyAlignment="1" applyProtection="1">
      <alignment horizontal="left"/>
      <protection locked="0"/>
    </xf>
    <xf numFmtId="2" fontId="64" fillId="34" borderId="0" xfId="188" applyNumberFormat="1" applyFont="1" applyFill="1"/>
    <xf numFmtId="0" fontId="7" fillId="34" borderId="0" xfId="188" applyFill="1"/>
    <xf numFmtId="2" fontId="63" fillId="34" borderId="0" xfId="2" applyNumberFormat="1" applyFont="1" applyFill="1" applyAlignment="1" applyProtection="1">
      <alignment horizontal="right"/>
      <protection locked="0"/>
    </xf>
    <xf numFmtId="165" fontId="64" fillId="34" borderId="0" xfId="2" applyFont="1" applyFill="1" applyAlignment="1" applyProtection="1">
      <alignment horizontal="left"/>
      <protection locked="0"/>
    </xf>
    <xf numFmtId="0" fontId="64" fillId="34" borderId="0" xfId="188" applyFont="1" applyFill="1"/>
    <xf numFmtId="2" fontId="64" fillId="34" borderId="0" xfId="188" applyNumberFormat="1" applyFont="1" applyFill="1" applyAlignment="1">
      <alignment horizontal="right"/>
    </xf>
    <xf numFmtId="166" fontId="7" fillId="34" borderId="0" xfId="188" applyNumberFormat="1" applyFont="1" applyFill="1"/>
    <xf numFmtId="165" fontId="64" fillId="34" borderId="0" xfId="2" applyFont="1" applyFill="1" applyAlignment="1" applyProtection="1">
      <alignment horizontal="right"/>
      <protection locked="0"/>
    </xf>
    <xf numFmtId="0" fontId="65" fillId="34" borderId="0" xfId="188" applyFont="1" applyFill="1"/>
    <xf numFmtId="2" fontId="64" fillId="34" borderId="0" xfId="127" applyNumberFormat="1" applyFont="1" applyFill="1" applyAlignment="1">
      <alignment horizontal="right"/>
    </xf>
    <xf numFmtId="2" fontId="64" fillId="34" borderId="0" xfId="127" applyNumberFormat="1" applyFont="1" applyFill="1"/>
    <xf numFmtId="0" fontId="7" fillId="34" borderId="0" xfId="127" applyFill="1"/>
    <xf numFmtId="0" fontId="64" fillId="34" borderId="0" xfId="127" applyFont="1" applyFill="1"/>
    <xf numFmtId="1" fontId="64" fillId="34" borderId="0" xfId="210" applyNumberFormat="1" applyFont="1" applyFill="1"/>
    <xf numFmtId="9" fontId="64" fillId="34" borderId="0" xfId="210" applyFont="1" applyFill="1"/>
    <xf numFmtId="0" fontId="64" fillId="34" borderId="0" xfId="127" applyFont="1" applyFill="1" applyAlignment="1">
      <alignment horizontal="left"/>
    </xf>
    <xf numFmtId="175" fontId="64" fillId="34" borderId="0" xfId="173" applyNumberFormat="1" applyFont="1" applyFill="1"/>
    <xf numFmtId="2" fontId="17" fillId="34" borderId="0" xfId="2" applyNumberFormat="1" applyFont="1" applyFill="1" applyAlignment="1" applyProtection="1">
      <alignment horizontal="left"/>
      <protection locked="0"/>
    </xf>
    <xf numFmtId="164" fontId="64" fillId="34" borderId="0" xfId="127" applyNumberFormat="1" applyFont="1" applyFill="1"/>
    <xf numFmtId="170" fontId="7" fillId="34" borderId="0" xfId="188" applyNumberFormat="1" applyFont="1" applyFill="1"/>
    <xf numFmtId="168" fontId="7" fillId="34" borderId="0" xfId="188" applyNumberFormat="1" applyFont="1" applyFill="1"/>
    <xf numFmtId="167" fontId="7" fillId="34" borderId="0" xfId="188" applyNumberFormat="1" applyFont="1" applyFill="1"/>
    <xf numFmtId="166" fontId="7" fillId="34" borderId="0" xfId="188" applyNumberFormat="1" applyFont="1" applyFill="1" applyBorder="1"/>
    <xf numFmtId="170" fontId="7" fillId="34" borderId="0" xfId="188" applyNumberFormat="1" applyFont="1" applyFill="1" applyBorder="1"/>
    <xf numFmtId="167" fontId="7" fillId="34" borderId="0" xfId="188" applyNumberFormat="1" applyFont="1" applyFill="1" applyBorder="1"/>
    <xf numFmtId="166" fontId="7" fillId="34" borderId="0" xfId="188" applyNumberFormat="1" applyFont="1" applyFill="1" applyBorder="1" applyAlignment="1">
      <alignment horizontal="right"/>
    </xf>
    <xf numFmtId="171" fontId="7" fillId="34" borderId="0" xfId="188" applyNumberFormat="1" applyFont="1" applyFill="1" applyBorder="1"/>
    <xf numFmtId="166" fontId="7" fillId="34" borderId="3" xfId="188" applyNumberFormat="1" applyFont="1" applyFill="1" applyBorder="1" applyAlignment="1">
      <alignment horizontal="right"/>
    </xf>
    <xf numFmtId="171" fontId="7" fillId="34" borderId="3" xfId="170" applyNumberFormat="1" applyFont="1" applyFill="1" applyBorder="1" applyAlignment="1">
      <alignment horizontal="right"/>
    </xf>
    <xf numFmtId="170" fontId="7" fillId="34" borderId="3" xfId="188" applyNumberFormat="1" applyFont="1" applyFill="1" applyBorder="1"/>
    <xf numFmtId="167" fontId="7" fillId="34" borderId="3" xfId="170" applyNumberFormat="1" applyFont="1" applyFill="1" applyBorder="1" applyAlignment="1">
      <alignment horizontal="right"/>
    </xf>
    <xf numFmtId="0" fontId="19" fillId="34" borderId="0" xfId="188" applyFont="1" applyFill="1"/>
    <xf numFmtId="0" fontId="7" fillId="34" borderId="0" xfId="188" applyFont="1" applyFill="1" applyAlignment="1">
      <alignment horizontal="right"/>
    </xf>
    <xf numFmtId="0" fontId="7" fillId="34" borderId="0" xfId="232" applyFill="1"/>
    <xf numFmtId="2" fontId="7" fillId="34" borderId="0" xfId="188" applyNumberFormat="1" applyFill="1"/>
    <xf numFmtId="0" fontId="11" fillId="34" borderId="0" xfId="188" applyFont="1" applyFill="1" applyAlignment="1">
      <alignment horizontal="left"/>
    </xf>
    <xf numFmtId="0" fontId="7" fillId="2" borderId="16" xfId="120" applyFont="1" applyFill="1" applyBorder="1" applyAlignment="1">
      <alignment horizontal="right"/>
    </xf>
    <xf numFmtId="0" fontId="7" fillId="2" borderId="17" xfId="120" applyFont="1" applyFill="1" applyBorder="1" applyAlignment="1">
      <alignment horizontal="right"/>
    </xf>
    <xf numFmtId="0" fontId="7" fillId="2" borderId="19" xfId="120" applyFont="1" applyFill="1" applyBorder="1" applyAlignment="1">
      <alignment horizontal="right"/>
    </xf>
    <xf numFmtId="0" fontId="7" fillId="2" borderId="20" xfId="120" applyFont="1" applyFill="1" applyBorder="1" applyAlignment="1">
      <alignment horizontal="right"/>
    </xf>
    <xf numFmtId="0" fontId="7" fillId="2" borderId="18" xfId="120" applyFont="1" applyFill="1" applyBorder="1" applyAlignment="1">
      <alignment horizontal="right"/>
    </xf>
    <xf numFmtId="0" fontId="7" fillId="2" borderId="32" xfId="120" applyFont="1" applyFill="1" applyBorder="1" applyAlignment="1">
      <alignment horizontal="right"/>
    </xf>
    <xf numFmtId="164" fontId="7" fillId="2" borderId="17" xfId="120" applyNumberFormat="1" applyFont="1" applyFill="1" applyBorder="1" applyAlignment="1">
      <alignment horizontal="right"/>
    </xf>
    <xf numFmtId="164" fontId="7" fillId="2" borderId="20" xfId="120" applyNumberFormat="1" applyFont="1" applyFill="1" applyBorder="1" applyAlignment="1">
      <alignment horizontal="right"/>
    </xf>
    <xf numFmtId="164" fontId="7" fillId="2" borderId="32" xfId="120" applyNumberFormat="1" applyFont="1" applyFill="1" applyBorder="1" applyAlignment="1">
      <alignment horizontal="right"/>
    </xf>
    <xf numFmtId="2" fontId="7" fillId="34" borderId="16" xfId="188" applyNumberFormat="1" applyFill="1" applyBorder="1"/>
    <xf numFmtId="2" fontId="7" fillId="34" borderId="17" xfId="188" applyNumberFormat="1" applyFill="1" applyBorder="1"/>
    <xf numFmtId="2" fontId="7" fillId="34" borderId="19" xfId="188" applyNumberFormat="1" applyFill="1" applyBorder="1"/>
    <xf numFmtId="2" fontId="7" fillId="34" borderId="20" xfId="188" applyNumberFormat="1" applyFill="1" applyBorder="1"/>
    <xf numFmtId="2" fontId="7" fillId="34" borderId="18" xfId="188" applyNumberFormat="1" applyFill="1" applyBorder="1"/>
    <xf numFmtId="2" fontId="7" fillId="34" borderId="32" xfId="188" applyNumberFormat="1" applyFill="1" applyBorder="1"/>
    <xf numFmtId="0" fontId="7" fillId="34" borderId="0" xfId="0" applyFont="1" applyFill="1"/>
    <xf numFmtId="0" fontId="9" fillId="34" borderId="0" xfId="1" applyNumberFormat="1" applyFont="1" applyFill="1" applyAlignment="1" applyProtection="1">
      <alignment vertical="top" wrapText="1"/>
    </xf>
    <xf numFmtId="0" fontId="3" fillId="2" borderId="0" xfId="0" applyNumberFormat="1" applyFont="1" applyFill="1" applyAlignment="1">
      <alignment vertical="top" wrapText="1"/>
    </xf>
    <xf numFmtId="0" fontId="3" fillId="2" borderId="0" xfId="0" applyFont="1" applyFill="1" applyAlignment="1">
      <alignment vertical="top" wrapText="1"/>
    </xf>
    <xf numFmtId="0" fontId="3" fillId="2" borderId="0" xfId="0" applyFont="1" applyFill="1"/>
    <xf numFmtId="0" fontId="9" fillId="34" borderId="0" xfId="1" applyFont="1" applyFill="1" applyAlignment="1" applyProtection="1">
      <alignment horizontal="left"/>
    </xf>
    <xf numFmtId="0" fontId="14" fillId="2" borderId="0" xfId="301" applyFont="1" applyFill="1"/>
    <xf numFmtId="0" fontId="2" fillId="2" borderId="0" xfId="301" applyFont="1" applyFill="1"/>
    <xf numFmtId="0" fontId="17" fillId="2" borderId="0" xfId="301" applyFont="1" applyFill="1"/>
    <xf numFmtId="1" fontId="18" fillId="2" borderId="3" xfId="301" applyNumberFormat="1" applyFont="1" applyFill="1" applyBorder="1" applyAlignment="1">
      <alignment horizontal="left"/>
    </xf>
    <xf numFmtId="0" fontId="16" fillId="2" borderId="3" xfId="301" applyFont="1" applyFill="1" applyBorder="1"/>
    <xf numFmtId="0" fontId="16" fillId="2" borderId="0" xfId="301" applyFont="1" applyFill="1" applyBorder="1"/>
    <xf numFmtId="2" fontId="2" fillId="34" borderId="0" xfId="301" applyNumberFormat="1" applyFont="1" applyFill="1" applyBorder="1" applyAlignment="1">
      <alignment horizontal="right"/>
    </xf>
    <xf numFmtId="167" fontId="2" fillId="34" borderId="0" xfId="301" applyNumberFormat="1" applyFont="1" applyFill="1" applyBorder="1" applyAlignment="1">
      <alignment horizontal="right"/>
    </xf>
    <xf numFmtId="167" fontId="2" fillId="2" borderId="0" xfId="301" applyNumberFormat="1" applyFont="1" applyFill="1"/>
    <xf numFmtId="167" fontId="16" fillId="2" borderId="0" xfId="301" applyNumberFormat="1" applyFont="1" applyFill="1" applyBorder="1" applyAlignment="1">
      <alignment horizontal="left"/>
    </xf>
    <xf numFmtId="2" fontId="16" fillId="34" borderId="0" xfId="301" applyNumberFormat="1" applyFont="1" applyFill="1" applyBorder="1" applyAlignment="1">
      <alignment horizontal="right"/>
    </xf>
    <xf numFmtId="167" fontId="16" fillId="34" borderId="0" xfId="301" applyNumberFormat="1" applyFont="1" applyFill="1" applyBorder="1" applyAlignment="1">
      <alignment horizontal="right"/>
    </xf>
    <xf numFmtId="167" fontId="16" fillId="2" borderId="0" xfId="301" applyNumberFormat="1" applyFont="1" applyFill="1"/>
    <xf numFmtId="1" fontId="12" fillId="2" borderId="0" xfId="301" applyNumberFormat="1" applyFont="1" applyFill="1" applyBorder="1" applyAlignment="1">
      <alignment horizontal="left"/>
    </xf>
    <xf numFmtId="164" fontId="18" fillId="34" borderId="0" xfId="301" applyNumberFormat="1" applyFont="1" applyFill="1" applyBorder="1" applyAlignment="1">
      <alignment horizontal="right"/>
    </xf>
    <xf numFmtId="164" fontId="2" fillId="2" borderId="0" xfId="301" applyNumberFormat="1" applyFont="1" applyFill="1"/>
    <xf numFmtId="166" fontId="2" fillId="2" borderId="0" xfId="301" applyNumberFormat="1" applyFont="1" applyFill="1"/>
    <xf numFmtId="166" fontId="12" fillId="2" borderId="0" xfId="301" applyNumberFormat="1" applyFont="1" applyFill="1" applyBorder="1" applyAlignment="1">
      <alignment horizontal="left"/>
    </xf>
    <xf numFmtId="2" fontId="2" fillId="2" borderId="0" xfId="301" applyNumberFormat="1" applyFont="1" applyFill="1"/>
    <xf numFmtId="0" fontId="2" fillId="2" borderId="0" xfId="301" applyFont="1" applyFill="1" applyBorder="1"/>
    <xf numFmtId="167" fontId="12" fillId="2" borderId="0" xfId="301" applyNumberFormat="1" applyFont="1" applyFill="1" applyBorder="1" applyAlignment="1">
      <alignment horizontal="left"/>
    </xf>
    <xf numFmtId="2" fontId="16" fillId="34" borderId="3" xfId="301" applyNumberFormat="1" applyFont="1" applyFill="1" applyBorder="1" applyAlignment="1">
      <alignment horizontal="center" wrapText="1"/>
    </xf>
    <xf numFmtId="167" fontId="18" fillId="2" borderId="0" xfId="301" applyNumberFormat="1" applyFont="1" applyFill="1" applyBorder="1" applyAlignment="1">
      <alignment horizontal="left"/>
    </xf>
    <xf numFmtId="2" fontId="2" fillId="34" borderId="3" xfId="301" applyNumberFormat="1" applyFont="1" applyFill="1" applyBorder="1" applyAlignment="1">
      <alignment horizontal="right"/>
    </xf>
    <xf numFmtId="167" fontId="21" fillId="2" borderId="0" xfId="301" applyNumberFormat="1" applyFont="1" applyFill="1" applyBorder="1" applyAlignment="1">
      <alignment horizontal="left"/>
    </xf>
    <xf numFmtId="167" fontId="68" fillId="2" borderId="0" xfId="301" applyNumberFormat="1" applyFont="1" applyFill="1" applyBorder="1" applyAlignment="1">
      <alignment horizontal="left"/>
    </xf>
    <xf numFmtId="0" fontId="2" fillId="2" borderId="13" xfId="120" applyFont="1" applyFill="1" applyBorder="1" applyAlignment="1">
      <alignment horizontal="right" wrapText="1"/>
    </xf>
    <xf numFmtId="0" fontId="2" fillId="2" borderId="14" xfId="120" applyFont="1" applyFill="1" applyBorder="1" applyAlignment="1">
      <alignment horizontal="right" wrapText="1"/>
    </xf>
    <xf numFmtId="0" fontId="21" fillId="34" borderId="0" xfId="188" applyFont="1" applyFill="1"/>
    <xf numFmtId="169" fontId="2" fillId="34" borderId="0" xfId="301" applyNumberFormat="1" applyFont="1" applyFill="1" applyBorder="1" applyAlignment="1">
      <alignment horizontal="right"/>
    </xf>
    <xf numFmtId="169" fontId="2" fillId="34" borderId="3" xfId="301" applyNumberFormat="1" applyFont="1" applyFill="1" applyBorder="1" applyAlignment="1">
      <alignment horizontal="right"/>
    </xf>
    <xf numFmtId="0" fontId="9" fillId="2" borderId="0" xfId="1" applyNumberFormat="1" applyFill="1" applyAlignment="1" applyProtection="1">
      <alignment vertical="top" wrapText="1"/>
    </xf>
    <xf numFmtId="0" fontId="3" fillId="2" borderId="0" xfId="0" applyNumberFormat="1" applyFont="1" applyFill="1" applyAlignment="1">
      <alignment vertical="top" wrapText="1"/>
    </xf>
    <xf numFmtId="0" fontId="9" fillId="2" borderId="0" xfId="1" applyFill="1" applyAlignment="1" applyProtection="1">
      <alignment vertical="top" wrapText="1"/>
    </xf>
    <xf numFmtId="0" fontId="1" fillId="2" borderId="0" xfId="0" applyFont="1" applyFill="1"/>
    <xf numFmtId="1" fontId="11" fillId="34" borderId="0" xfId="126" applyNumberFormat="1" applyFont="1" applyFill="1" applyAlignment="1">
      <alignment vertical="top" wrapText="1"/>
    </xf>
    <xf numFmtId="0" fontId="2" fillId="0" borderId="0" xfId="301" applyFont="1" applyAlignment="1"/>
    <xf numFmtId="0" fontId="13" fillId="2" borderId="0" xfId="0" applyFont="1" applyFill="1"/>
    <xf numFmtId="0" fontId="9" fillId="2" borderId="0" xfId="1" applyNumberFormat="1" applyFill="1" applyAlignment="1" applyProtection="1">
      <alignment vertical="top" wrapText="1"/>
    </xf>
    <xf numFmtId="0" fontId="11" fillId="2" borderId="0" xfId="0" applyFont="1" applyFill="1"/>
    <xf numFmtId="0" fontId="9" fillId="2" borderId="0" xfId="1" applyFont="1" applyFill="1" applyAlignment="1" applyProtection="1"/>
    <xf numFmtId="0" fontId="1" fillId="2" borderId="0" xfId="0" applyFont="1" applyFill="1" applyAlignment="1">
      <alignment wrapText="1"/>
    </xf>
    <xf numFmtId="0" fontId="7" fillId="2" borderId="0" xfId="1" applyFont="1" applyFill="1" applyAlignment="1" applyProtection="1">
      <alignment wrapText="1"/>
    </xf>
    <xf numFmtId="0" fontId="7" fillId="2" borderId="0" xfId="0" applyFont="1" applyFill="1" applyAlignment="1">
      <alignment wrapText="1"/>
    </xf>
    <xf numFmtId="0" fontId="9" fillId="2" borderId="0" xfId="1" applyFill="1" applyAlignment="1" applyProtection="1">
      <alignment vertical="top" wrapText="1"/>
    </xf>
    <xf numFmtId="0" fontId="3" fillId="2" borderId="0" xfId="0" applyNumberFormat="1" applyFont="1" applyFill="1" applyAlignment="1">
      <alignment vertical="top" wrapText="1"/>
    </xf>
    <xf numFmtId="0" fontId="9" fillId="34" borderId="0" xfId="1" applyFill="1" applyAlignment="1" applyProtection="1">
      <alignment vertical="center"/>
    </xf>
    <xf numFmtId="0" fontId="1" fillId="2" borderId="0" xfId="0" applyNumberFormat="1" applyFont="1" applyFill="1" applyAlignment="1">
      <alignment vertical="top" wrapText="1"/>
    </xf>
    <xf numFmtId="0" fontId="1" fillId="2" borderId="0" xfId="0" applyFont="1" applyFill="1" applyAlignment="1">
      <alignment horizontal="left" wrapText="1"/>
    </xf>
    <xf numFmtId="0" fontId="11" fillId="2" borderId="0" xfId="0" applyFont="1" applyFill="1" applyAlignment="1">
      <alignment horizontal="left"/>
    </xf>
    <xf numFmtId="0" fontId="11" fillId="2" borderId="0" xfId="301" applyFont="1" applyFill="1" applyAlignment="1"/>
    <xf numFmtId="0" fontId="13" fillId="2" borderId="0" xfId="301" applyFont="1" applyFill="1" applyAlignment="1">
      <alignment vertical="top" wrapText="1"/>
    </xf>
    <xf numFmtId="0" fontId="2" fillId="2" borderId="0" xfId="301" applyFont="1" applyFill="1" applyAlignment="1"/>
    <xf numFmtId="167" fontId="12" fillId="2" borderId="2" xfId="301" applyNumberFormat="1" applyFont="1" applyFill="1" applyBorder="1" applyAlignment="1"/>
    <xf numFmtId="167" fontId="12" fillId="2" borderId="0" xfId="301" applyNumberFormat="1" applyFont="1" applyFill="1" applyBorder="1" applyAlignment="1"/>
    <xf numFmtId="167" fontId="12" fillId="2" borderId="3" xfId="301" applyNumberFormat="1" applyFont="1" applyFill="1" applyBorder="1" applyAlignment="1"/>
    <xf numFmtId="1" fontId="18" fillId="2" borderId="3" xfId="301" applyNumberFormat="1" applyFont="1" applyFill="1" applyBorder="1" applyAlignment="1"/>
    <xf numFmtId="167" fontId="18" fillId="2" borderId="2" xfId="301" applyNumberFormat="1" applyFont="1" applyFill="1" applyBorder="1" applyAlignment="1"/>
    <xf numFmtId="0" fontId="11" fillId="0" borderId="0" xfId="301" applyFont="1" applyAlignment="1">
      <alignment horizontal="left"/>
    </xf>
    <xf numFmtId="0" fontId="9" fillId="34" borderId="0" xfId="1" applyFont="1" applyFill="1" applyAlignment="1" applyProtection="1">
      <alignment horizontal="left"/>
    </xf>
    <xf numFmtId="0" fontId="11" fillId="34" borderId="0" xfId="188" applyFont="1" applyFill="1" applyAlignment="1">
      <alignment wrapText="1"/>
    </xf>
    <xf numFmtId="0" fontId="7" fillId="34" borderId="0" xfId="188" applyFont="1" applyFill="1" applyAlignment="1">
      <alignment wrapText="1"/>
    </xf>
    <xf numFmtId="0" fontId="11" fillId="34" borderId="0" xfId="0" applyFont="1" applyFill="1" applyBorder="1" applyAlignment="1">
      <alignment wrapText="1"/>
    </xf>
    <xf numFmtId="0" fontId="7" fillId="34" borderId="0" xfId="0" applyFont="1" applyFill="1" applyBorder="1" applyAlignment="1">
      <alignment wrapText="1"/>
    </xf>
    <xf numFmtId="1" fontId="19" fillId="34" borderId="0" xfId="126" applyNumberFormat="1" applyFont="1" applyFill="1" applyAlignment="1">
      <alignment horizontal="left"/>
    </xf>
    <xf numFmtId="1" fontId="11" fillId="34" borderId="0" xfId="126" applyNumberFormat="1" applyFont="1" applyFill="1" applyAlignment="1">
      <alignment vertical="top" wrapText="1"/>
    </xf>
    <xf numFmtId="0" fontId="16" fillId="2" borderId="13" xfId="120" applyFont="1" applyFill="1" applyBorder="1" applyAlignment="1">
      <alignment horizontal="center"/>
    </xf>
    <xf numFmtId="0" fontId="16" fillId="2" borderId="15" xfId="120" applyFont="1" applyFill="1" applyBorder="1" applyAlignment="1">
      <alignment horizontal="center"/>
    </xf>
    <xf numFmtId="0" fontId="7" fillId="2" borderId="17" xfId="120" applyFont="1" applyFill="1" applyBorder="1" applyAlignment="1">
      <alignment horizontal="center" vertical="center" wrapText="1"/>
    </xf>
    <xf numFmtId="0" fontId="7" fillId="2" borderId="20" xfId="120" applyFont="1" applyFill="1" applyBorder="1" applyAlignment="1">
      <alignment horizontal="center" vertical="center" wrapText="1"/>
    </xf>
    <xf numFmtId="0" fontId="7" fillId="2" borderId="32" xfId="120" applyFont="1" applyFill="1" applyBorder="1" applyAlignment="1">
      <alignment horizontal="center" vertical="center" wrapText="1"/>
    </xf>
    <xf numFmtId="0" fontId="13" fillId="34" borderId="0" xfId="188" applyFont="1" applyFill="1" applyAlignment="1">
      <alignment vertical="center" wrapText="1"/>
    </xf>
    <xf numFmtId="0" fontId="13" fillId="34" borderId="0" xfId="188" applyFont="1" applyFill="1" applyAlignment="1">
      <alignment wrapText="1"/>
    </xf>
    <xf numFmtId="167" fontId="12" fillId="2" borderId="0" xfId="301" applyNumberFormat="1" applyFont="1" applyFill="1" applyBorder="1" applyAlignment="1">
      <alignment horizontal="left"/>
    </xf>
    <xf numFmtId="167" fontId="12" fillId="2" borderId="2" xfId="301" applyNumberFormat="1" applyFont="1" applyFill="1" applyBorder="1" applyAlignment="1">
      <alignment horizontal="left"/>
    </xf>
    <xf numFmtId="167" fontId="12" fillId="2" borderId="3" xfId="301" applyNumberFormat="1" applyFont="1" applyFill="1" applyBorder="1" applyAlignment="1">
      <alignment horizontal="left"/>
    </xf>
    <xf numFmtId="0" fontId="2" fillId="2" borderId="2" xfId="301" applyFont="1" applyFill="1" applyBorder="1"/>
    <xf numFmtId="167" fontId="2" fillId="2" borderId="0" xfId="301" applyNumberFormat="1" applyFont="1" applyFill="1" applyBorder="1" applyAlignment="1">
      <alignment horizontal="left"/>
    </xf>
  </cellXfs>
  <cellStyles count="302">
    <cellStyle name="% 2" xfId="137"/>
    <cellStyle name="20% - Accent1 2" xfId="6"/>
    <cellStyle name="20% - Accent1 2 2" xfId="87"/>
    <cellStyle name="20% - Accent1 2 2 2" xfId="233"/>
    <cellStyle name="20% - Accent1 2 3" xfId="234"/>
    <cellStyle name="20% - Accent1 3" xfId="138"/>
    <cellStyle name="20% - Accent2 2" xfId="7"/>
    <cellStyle name="20% - Accent2 2 2" xfId="88"/>
    <cellStyle name="20% - Accent2 2 2 2" xfId="235"/>
    <cellStyle name="20% - Accent2 2 3" xfId="236"/>
    <cellStyle name="20% - Accent2 3" xfId="139"/>
    <cellStyle name="20% - Accent3 2" xfId="8"/>
    <cellStyle name="20% - Accent3 2 2" xfId="89"/>
    <cellStyle name="20% - Accent3 2 2 2" xfId="237"/>
    <cellStyle name="20% - Accent3 2 3" xfId="238"/>
    <cellStyle name="20% - Accent3 3" xfId="140"/>
    <cellStyle name="20% - Accent4 2" xfId="9"/>
    <cellStyle name="20% - Accent4 2 2" xfId="90"/>
    <cellStyle name="20% - Accent4 2 2 2" xfId="239"/>
    <cellStyle name="20% - Accent4 2 3" xfId="240"/>
    <cellStyle name="20% - Accent4 3" xfId="141"/>
    <cellStyle name="20% - Accent5 2" xfId="10"/>
    <cellStyle name="20% - Accent5 2 2" xfId="91"/>
    <cellStyle name="20% - Accent5 2 2 2" xfId="241"/>
    <cellStyle name="20% - Accent5 2 3" xfId="242"/>
    <cellStyle name="20% - Accent5 3" xfId="142"/>
    <cellStyle name="20% - Accent6 2" xfId="11"/>
    <cellStyle name="20% - Accent6 2 2" xfId="92"/>
    <cellStyle name="20% - Accent6 2 2 2" xfId="243"/>
    <cellStyle name="20% - Accent6 2 3" xfId="244"/>
    <cellStyle name="20% - Accent6 3" xfId="143"/>
    <cellStyle name="40% - Accent1 2" xfId="12"/>
    <cellStyle name="40% - Accent1 2 2" xfId="93"/>
    <cellStyle name="40% - Accent1 2 2 2" xfId="245"/>
    <cellStyle name="40% - Accent1 2 3" xfId="246"/>
    <cellStyle name="40% - Accent1 3" xfId="144"/>
    <cellStyle name="40% - Accent2 2" xfId="13"/>
    <cellStyle name="40% - Accent2 2 2" xfId="94"/>
    <cellStyle name="40% - Accent2 2 2 2" xfId="247"/>
    <cellStyle name="40% - Accent2 2 3" xfId="248"/>
    <cellStyle name="40% - Accent2 3" xfId="145"/>
    <cellStyle name="40% - Accent3 2" xfId="14"/>
    <cellStyle name="40% - Accent3 2 2" xfId="95"/>
    <cellStyle name="40% - Accent3 2 2 2" xfId="249"/>
    <cellStyle name="40% - Accent3 2 3" xfId="250"/>
    <cellStyle name="40% - Accent3 3" xfId="146"/>
    <cellStyle name="40% - Accent4 2" xfId="15"/>
    <cellStyle name="40% - Accent4 2 2" xfId="96"/>
    <cellStyle name="40% - Accent4 2 2 2" xfId="251"/>
    <cellStyle name="40% - Accent4 2 3" xfId="252"/>
    <cellStyle name="40% - Accent4 3" xfId="147"/>
    <cellStyle name="40% - Accent5 2" xfId="16"/>
    <cellStyle name="40% - Accent5 2 2" xfId="97"/>
    <cellStyle name="40% - Accent5 2 2 2" xfId="253"/>
    <cellStyle name="40% - Accent5 2 3" xfId="254"/>
    <cellStyle name="40% - Accent5 3" xfId="148"/>
    <cellStyle name="40% - Accent6 2" xfId="17"/>
    <cellStyle name="40% - Accent6 2 2" xfId="98"/>
    <cellStyle name="40% - Accent6 2 2 2" xfId="255"/>
    <cellStyle name="40% - Accent6 2 3" xfId="256"/>
    <cellStyle name="40% - Accent6 3" xfId="149"/>
    <cellStyle name="60% - Accent1 2" xfId="18"/>
    <cellStyle name="60% - Accent1 3" xfId="150"/>
    <cellStyle name="60% - Accent2 2" xfId="19"/>
    <cellStyle name="60% - Accent2 3" xfId="151"/>
    <cellStyle name="60% - Accent3 2" xfId="20"/>
    <cellStyle name="60% - Accent3 3" xfId="152"/>
    <cellStyle name="60% - Accent4 2" xfId="21"/>
    <cellStyle name="60% - Accent4 3" xfId="153"/>
    <cellStyle name="60% - Accent5 2" xfId="22"/>
    <cellStyle name="60% - Accent5 3" xfId="154"/>
    <cellStyle name="60% - Accent6 2" xfId="23"/>
    <cellStyle name="60% - Accent6 3" xfId="155"/>
    <cellStyle name="Accent1 2" xfId="24"/>
    <cellStyle name="Accent1 3" xfId="156"/>
    <cellStyle name="Accent2 2" xfId="25"/>
    <cellStyle name="Accent2 3" xfId="157"/>
    <cellStyle name="Accent3 2" xfId="26"/>
    <cellStyle name="Accent3 3" xfId="158"/>
    <cellStyle name="Accent4 2" xfId="27"/>
    <cellStyle name="Accent4 3" xfId="159"/>
    <cellStyle name="Accent5 2" xfId="28"/>
    <cellStyle name="Accent5 3" xfId="160"/>
    <cellStyle name="Accent6 2" xfId="29"/>
    <cellStyle name="Accent6 3" xfId="161"/>
    <cellStyle name="Bad 2" xfId="30"/>
    <cellStyle name="Bad 3" xfId="162"/>
    <cellStyle name="Bulletin Cells" xfId="163"/>
    <cellStyle name="Bulletin Cells 2" xfId="164"/>
    <cellStyle name="Calculation 2" xfId="31"/>
    <cellStyle name="Calculation 3" xfId="165"/>
    <cellStyle name="Calculation 4" xfId="166"/>
    <cellStyle name="cells" xfId="121"/>
    <cellStyle name="Check Cell 2" xfId="32"/>
    <cellStyle name="Check Cell 3" xfId="167"/>
    <cellStyle name="column field" xfId="122"/>
    <cellStyle name="Comma 2" xfId="33"/>
    <cellStyle name="Comma 2 2" xfId="99"/>
    <cellStyle name="Comma 2 2 2" xfId="257"/>
    <cellStyle name="Comma 2 3" xfId="168"/>
    <cellStyle name="Comma 2 4" xfId="169"/>
    <cellStyle name="Comma 3" xfId="34"/>
    <cellStyle name="Comma 4" xfId="35"/>
    <cellStyle name="Comma 4 2" xfId="100"/>
    <cellStyle name="Comma 4 2 2" xfId="258"/>
    <cellStyle name="Comma 4 3" xfId="170"/>
    <cellStyle name="Comma 4 3 2" xfId="171"/>
    <cellStyle name="Comma 5" xfId="36"/>
    <cellStyle name="Comma 5 2" xfId="101"/>
    <cellStyle name="Comma 5 2 2" xfId="259"/>
    <cellStyle name="Comma 5 3" xfId="260"/>
    <cellStyle name="Comma 6" xfId="67"/>
    <cellStyle name="Comma 6 2" xfId="102"/>
    <cellStyle name="Comma 6 2 2" xfId="261"/>
    <cellStyle name="Comma 6 3" xfId="262"/>
    <cellStyle name="Comma 7" xfId="123"/>
    <cellStyle name="Comma 7 2" xfId="172"/>
    <cellStyle name="Comma 8" xfId="173"/>
    <cellStyle name="Comma 9" xfId="263"/>
    <cellStyle name="Explanatory Text 2" xfId="37"/>
    <cellStyle name="Explanatory Text 3" xfId="174"/>
    <cellStyle name="field names" xfId="124"/>
    <cellStyle name="footer" xfId="264"/>
    <cellStyle name="Good 2" xfId="38"/>
    <cellStyle name="Good 3" xfId="175"/>
    <cellStyle name="Heading" xfId="176"/>
    <cellStyle name="Heading 1 1" xfId="177"/>
    <cellStyle name="Heading 1 2" xfId="39"/>
    <cellStyle name="Heading 1 3" xfId="178"/>
    <cellStyle name="Heading 2 2" xfId="40"/>
    <cellStyle name="Heading 2 3" xfId="179"/>
    <cellStyle name="Heading 3 2" xfId="41"/>
    <cellStyle name="Heading 3 3" xfId="180"/>
    <cellStyle name="Heading 4 2" xfId="42"/>
    <cellStyle name="Heading 4 3" xfId="181"/>
    <cellStyle name="Headings" xfId="74"/>
    <cellStyle name="Headings 2" xfId="265"/>
    <cellStyle name="Hyperlink" xfId="1" builtinId="8"/>
    <cellStyle name="Hyperlink 2" xfId="43"/>
    <cellStyle name="Hyperlink 2 2" xfId="63"/>
    <cellStyle name="Hyperlink 2 3" xfId="182"/>
    <cellStyle name="Hyperlink 2 4" xfId="266"/>
    <cellStyle name="Hyperlink 3" xfId="64"/>
    <cellStyle name="Hyperlink 3 2" xfId="103"/>
    <cellStyle name="Hyperlink 4" xfId="183"/>
    <cellStyle name="Hyperlink 5" xfId="267"/>
    <cellStyle name="Input 2" xfId="44"/>
    <cellStyle name="Input 3" xfId="184"/>
    <cellStyle name="Input 4" xfId="185"/>
    <cellStyle name="Linked Cell 2" xfId="45"/>
    <cellStyle name="Linked Cell 3" xfId="186"/>
    <cellStyle name="Neutral 2" xfId="46"/>
    <cellStyle name="Neutral 3" xfId="187"/>
    <cellStyle name="Normal" xfId="0" builtinId="0"/>
    <cellStyle name="Normal 10" xfId="125"/>
    <cellStyle name="Normal 10 2" xfId="188"/>
    <cellStyle name="Normal 10 2 2" xfId="189"/>
    <cellStyle name="Normal 10 2 3" xfId="190"/>
    <cellStyle name="Normal 10 3" xfId="191"/>
    <cellStyle name="Normal 11" xfId="192"/>
    <cellStyle name="Normal 12" xfId="193"/>
    <cellStyle name="Normal 13" xfId="194"/>
    <cellStyle name="Normal 14" xfId="195"/>
    <cellStyle name="Normal 15" xfId="196"/>
    <cellStyle name="Normal 16" xfId="197"/>
    <cellStyle name="Normal 16 2" xfId="198"/>
    <cellStyle name="Normal 17" xfId="268"/>
    <cellStyle name="Normal 18" xfId="269"/>
    <cellStyle name="Normal 19" xfId="270"/>
    <cellStyle name="Normal 2" xfId="47"/>
    <cellStyle name="Normal 2 2" xfId="48"/>
    <cellStyle name="Normal 2 2 2" xfId="62"/>
    <cellStyle name="Normal 2 2 2 2" xfId="85"/>
    <cellStyle name="Normal 2 2 2 2 2" xfId="126"/>
    <cellStyle name="Normal 2 2 2 2 2 2" xfId="199"/>
    <cellStyle name="Normal 2 2 2 2 3" xfId="127"/>
    <cellStyle name="Normal 2 2 2 2 3 2" xfId="128"/>
    <cellStyle name="Normal 2 2 2 2 4" xfId="200"/>
    <cellStyle name="Normal 2 2 2 3" xfId="119"/>
    <cellStyle name="Normal 2 2 2 3 2" xfId="271"/>
    <cellStyle name="Normal 2 2 2 4" xfId="129"/>
    <cellStyle name="Normal 2 2 3" xfId="72"/>
    <cellStyle name="Normal 2 2 4" xfId="104"/>
    <cellStyle name="Normal 2 2 4 2" xfId="272"/>
    <cellStyle name="Normal 2 2 5" xfId="273"/>
    <cellStyle name="Normal 2 2 6" xfId="274"/>
    <cellStyle name="Normal 2 3" xfId="75"/>
    <cellStyle name="Normal 2 3 2" xfId="136"/>
    <cellStyle name="Normal 2 3 3" xfId="275"/>
    <cellStyle name="Normal 2 4" xfId="201"/>
    <cellStyle name="Normal 2 5" xfId="276"/>
    <cellStyle name="Normal 2 6" xfId="277"/>
    <cellStyle name="Normal 20" xfId="301"/>
    <cellStyle name="Normal 3" xfId="49"/>
    <cellStyle name="Normal 3 2" xfId="50"/>
    <cellStyle name="Normal 3 3" xfId="68"/>
    <cellStyle name="Normal 3 3 2" xfId="105"/>
    <cellStyle name="Normal 3 3 2 2" xfId="278"/>
    <cellStyle name="Normal 3 3 3" xfId="279"/>
    <cellStyle name="Normal 3 4" xfId="71"/>
    <cellStyle name="Normal 3 4 2" xfId="106"/>
    <cellStyle name="Normal 3 4 2 2" xfId="280"/>
    <cellStyle name="Normal 3 4 3" xfId="281"/>
    <cellStyle name="Normal 3 5" xfId="107"/>
    <cellStyle name="Normal 3 5 2" xfId="282"/>
    <cellStyle name="Normal 3 6" xfId="130"/>
    <cellStyle name="Normal 3 7" xfId="202"/>
    <cellStyle name="Normal 3 8" xfId="203"/>
    <cellStyle name="Normal 4" xfId="51"/>
    <cellStyle name="Normal 4 2" xfId="65"/>
    <cellStyle name="Normal 4 2 2" xfId="108"/>
    <cellStyle name="Normal 4 2 2 2" xfId="204"/>
    <cellStyle name="Normal 4 2 3" xfId="283"/>
    <cellStyle name="Normal 4 3" xfId="84"/>
    <cellStyle name="Normal 4 3 2" xfId="131"/>
    <cellStyle name="Normal 4 3 2 2" xfId="132"/>
    <cellStyle name="Normal 4 4" xfId="205"/>
    <cellStyle name="Normal 4 5" xfId="284"/>
    <cellStyle name="Normal 5" xfId="70"/>
    <cellStyle name="Normal 5 2" xfId="109"/>
    <cellStyle name="Normal 5 2 2" xfId="285"/>
    <cellStyle name="Normal 5 3" xfId="286"/>
    <cellStyle name="Normal 6" xfId="66"/>
    <cellStyle name="Normal 6 2" xfId="110"/>
    <cellStyle name="Normal 6 2 2" xfId="287"/>
    <cellStyle name="Normal 6 3" xfId="206"/>
    <cellStyle name="Normal 7" xfId="118"/>
    <cellStyle name="Normal 7 2" xfId="288"/>
    <cellStyle name="Normal 8" xfId="5"/>
    <cellStyle name="Normal 8 2" xfId="133"/>
    <cellStyle name="Normal 9" xfId="120"/>
    <cellStyle name="Normal 9 2" xfId="232"/>
    <cellStyle name="Normal_WebframesCC" xfId="2"/>
    <cellStyle name="Normal10" xfId="3"/>
    <cellStyle name="Normal10 2" xfId="111"/>
    <cellStyle name="Normal10 2 2" xfId="289"/>
    <cellStyle name="Normal10 3" xfId="52"/>
    <cellStyle name="Normal10 3 2" xfId="290"/>
    <cellStyle name="Normal10 4" xfId="291"/>
    <cellStyle name="Note 2" xfId="53"/>
    <cellStyle name="Note 2 2" xfId="112"/>
    <cellStyle name="Note 2 2 2" xfId="292"/>
    <cellStyle name="Note 2 3" xfId="293"/>
    <cellStyle name="Note 2 4" xfId="294"/>
    <cellStyle name="Note 3" xfId="134"/>
    <cellStyle name="Note 4" xfId="207"/>
    <cellStyle name="Output 2" xfId="54"/>
    <cellStyle name="Output 3" xfId="208"/>
    <cellStyle name="Percent 2" xfId="55"/>
    <cellStyle name="Percent 2 2" xfId="76"/>
    <cellStyle name="Percent 2 2 2" xfId="209"/>
    <cellStyle name="Percent 2 3" xfId="210"/>
    <cellStyle name="Percent 2 3 2" xfId="211"/>
    <cellStyle name="Percent 2 4" xfId="295"/>
    <cellStyle name="Percent 3" xfId="56"/>
    <cellStyle name="Percent 3 2" xfId="73"/>
    <cellStyle name="Percent 3 2 2" xfId="113"/>
    <cellStyle name="Percent 3 2 2 2" xfId="296"/>
    <cellStyle name="Percent 3 2 3" xfId="297"/>
    <cellStyle name="Percent 3 3" xfId="86"/>
    <cellStyle name="Percent 3 3 2" xfId="231"/>
    <cellStyle name="Percent 3 4" xfId="298"/>
    <cellStyle name="Percent 4" xfId="57"/>
    <cellStyle name="Percent 4 2" xfId="212"/>
    <cellStyle name="Percent 5" xfId="69"/>
    <cellStyle name="Percent 5 2" xfId="114"/>
    <cellStyle name="Percent 5 2 2" xfId="299"/>
    <cellStyle name="Percent 5 3" xfId="213"/>
    <cellStyle name="Percent 6" xfId="115"/>
    <cellStyle name="Percent 6 2" xfId="300"/>
    <cellStyle name="Percent 7" xfId="214"/>
    <cellStyle name="Percent 7 2" xfId="215"/>
    <cellStyle name="Percent 8" xfId="216"/>
    <cellStyle name="Percent 8 2" xfId="217"/>
    <cellStyle name="rowfield" xfId="135"/>
    <cellStyle name="Style1" xfId="77"/>
    <cellStyle name="Style2" xfId="78"/>
    <cellStyle name="Style3" xfId="79"/>
    <cellStyle name="Style4" xfId="80"/>
    <cellStyle name="Style5" xfId="81"/>
    <cellStyle name="Style6" xfId="82"/>
    <cellStyle name="Style6 2" xfId="218"/>
    <cellStyle name="Style7" xfId="83"/>
    <cellStyle name="Style7 2" xfId="219"/>
    <cellStyle name="Table Cells" xfId="220"/>
    <cellStyle name="Table Cells 2" xfId="221"/>
    <cellStyle name="Table Column Headings" xfId="222"/>
    <cellStyle name="Table Number" xfId="223"/>
    <cellStyle name="Table Number 2" xfId="224"/>
    <cellStyle name="Table Row Headings" xfId="225"/>
    <cellStyle name="Table Row Headings 2" xfId="226"/>
    <cellStyle name="Table Title" xfId="227"/>
    <cellStyle name="Title 2" xfId="58"/>
    <cellStyle name="Title 3" xfId="228"/>
    <cellStyle name="Total 2" xfId="59"/>
    <cellStyle name="Total 3" xfId="229"/>
    <cellStyle name="Warning Text 2" xfId="60"/>
    <cellStyle name="Warning Text 3" xfId="230"/>
    <cellStyle name="whole number" xfId="4"/>
    <cellStyle name="whole number 2" xfId="61"/>
    <cellStyle name="whole number 2 2" xfId="116"/>
    <cellStyle name="whole number 3" xfId="117"/>
  </cellStyles>
  <dxfs count="0"/>
  <tableStyles count="0" defaultTableStyle="TableStyleMedium2" defaultPivotStyle="PivotStyleLight16"/>
  <colors>
    <mruColors>
      <color rgb="FF66BAAA"/>
      <color rgb="FF1C625B"/>
      <color rgb="FF2DA197"/>
      <color rgb="FF7DD3C9"/>
      <color rgb="FF96D0CB"/>
      <color rgb="FF595959"/>
      <color rgb="FF7DC9D3"/>
      <color rgb="FFD5ECEA"/>
      <color rgb="FFD5E8F4"/>
      <color rgb="FF97C5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chartsheet" Target="chartsheets/sheet1.xml"/><Relationship Id="rId9" Type="http://schemas.openxmlformats.org/officeDocument/2006/relationships/externalLink" Target="externalLinks/externalLink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sz="1400" b="1">
                <a:latin typeface="Arial" panose="020B0604020202020204" pitchFamily="34" charset="0"/>
                <a:cs typeface="Arial" panose="020B0604020202020204" pitchFamily="34" charset="0"/>
              </a:rPr>
              <a:t>Figure 1: </a:t>
            </a:r>
            <a:r>
              <a:rPr lang="en-GB" sz="1400" b="1" i="0" baseline="0">
                <a:effectLst/>
                <a:latin typeface="Arial" panose="020B0604020202020204" pitchFamily="34" charset="0"/>
                <a:cs typeface="Arial" panose="020B0604020202020204" pitchFamily="34" charset="0"/>
              </a:rPr>
              <a:t>Projected total population for the 2016-based principal and alternative EU migration variant projections, Scotland, 2016 to 2041</a:t>
            </a:r>
            <a:endParaRPr lang="en-GB" sz="1400" b="1">
              <a:effectLst/>
              <a:latin typeface="Arial" panose="020B0604020202020204" pitchFamily="34" charset="0"/>
              <a:cs typeface="Arial" panose="020B0604020202020204" pitchFamily="34" charset="0"/>
            </a:endParaRPr>
          </a:p>
        </c:rich>
      </c:tx>
      <c:layout>
        <c:manualLayout>
          <c:xMode val="edge"/>
          <c:yMode val="edge"/>
          <c:x val="0.11995863495346432"/>
          <c:y val="6.7796610169491523E-3"/>
        </c:manualLayout>
      </c:layout>
      <c:overlay val="0"/>
      <c:spPr>
        <a:noFill/>
        <a:ln w="25400">
          <a:noFill/>
        </a:ln>
      </c:spPr>
    </c:title>
    <c:autoTitleDeleted val="0"/>
    <c:plotArea>
      <c:layout>
        <c:manualLayout>
          <c:layoutTarget val="inner"/>
          <c:xMode val="edge"/>
          <c:yMode val="edge"/>
          <c:x val="6.1013443640124093E-2"/>
          <c:y val="0.10329860282616188"/>
          <c:w val="0.85866942433643567"/>
          <c:h val="0.79555873697605983"/>
        </c:manualLayout>
      </c:layout>
      <c:scatterChart>
        <c:scatterStyle val="lineMarker"/>
        <c:varyColors val="0"/>
        <c:ser>
          <c:idx val="3"/>
          <c:order val="0"/>
          <c:tx>
            <c:strRef>
              <c:f>'Data Fig 1'!$A$6</c:f>
              <c:strCache>
                <c:ptCount val="1"/>
                <c:pt idx="0">
                  <c:v>150 per cent future EU migration</c:v>
                </c:pt>
              </c:strCache>
            </c:strRef>
          </c:tx>
          <c:spPr>
            <a:ln w="50800">
              <a:solidFill>
                <a:srgbClr val="1C625B"/>
              </a:solidFill>
              <a:prstDash val="sysDot"/>
            </a:ln>
          </c:spPr>
          <c:marker>
            <c:symbol val="none"/>
          </c:marker>
          <c:xVal>
            <c:numRef>
              <c:f>'Data Fig 1'!$C$5:$BX$5</c:f>
              <c:numCache>
                <c:formatCode>General</c:formatCode>
                <c:ptCount val="7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xVal>
          <c:yVal>
            <c:numRef>
              <c:f>'Data Fig 1'!$C$6:$BX$6</c:f>
              <c:numCache>
                <c:formatCode>0.00</c:formatCode>
                <c:ptCount val="74"/>
                <c:pt idx="0">
                  <c:v>5.4047000000000001</c:v>
                </c:pt>
                <c:pt idx="1">
                  <c:v>5.4259979999999999</c:v>
                </c:pt>
                <c:pt idx="2">
                  <c:v>5.4490809999999996</c:v>
                </c:pt>
                <c:pt idx="3">
                  <c:v>5.4739050000000002</c:v>
                </c:pt>
                <c:pt idx="4">
                  <c:v>5.4977</c:v>
                </c:pt>
                <c:pt idx="5">
                  <c:v>5.5189789999999999</c:v>
                </c:pt>
                <c:pt idx="6">
                  <c:v>5.5374720000000002</c:v>
                </c:pt>
                <c:pt idx="7">
                  <c:v>5.5547620000000002</c:v>
                </c:pt>
                <c:pt idx="8">
                  <c:v>5.5719729999999998</c:v>
                </c:pt>
                <c:pt idx="9">
                  <c:v>5.5889709999999999</c:v>
                </c:pt>
                <c:pt idx="10">
                  <c:v>5.6055960000000002</c:v>
                </c:pt>
                <c:pt idx="11">
                  <c:v>5.6217779999999999</c:v>
                </c:pt>
                <c:pt idx="12">
                  <c:v>5.6374890000000004</c:v>
                </c:pt>
                <c:pt idx="13">
                  <c:v>5.6525759999999998</c:v>
                </c:pt>
                <c:pt idx="14">
                  <c:v>5.6669049999999999</c:v>
                </c:pt>
                <c:pt idx="15">
                  <c:v>5.6805430000000001</c:v>
                </c:pt>
                <c:pt idx="16">
                  <c:v>5.6933730000000002</c:v>
                </c:pt>
                <c:pt idx="17">
                  <c:v>5.7054070000000001</c:v>
                </c:pt>
                <c:pt idx="18">
                  <c:v>5.7167009999999996</c:v>
                </c:pt>
                <c:pt idx="19">
                  <c:v>5.7273110000000003</c:v>
                </c:pt>
                <c:pt idx="20">
                  <c:v>5.7373310000000002</c:v>
                </c:pt>
                <c:pt idx="21">
                  <c:v>5.7468659999999998</c:v>
                </c:pt>
                <c:pt idx="22">
                  <c:v>5.7560349999999998</c:v>
                </c:pt>
                <c:pt idx="23">
                  <c:v>5.7649210000000002</c:v>
                </c:pt>
                <c:pt idx="24">
                  <c:v>5.7735510000000003</c:v>
                </c:pt>
                <c:pt idx="25">
                  <c:v>5.7818930000000002</c:v>
                </c:pt>
              </c:numCache>
            </c:numRef>
          </c:yVal>
          <c:smooth val="0"/>
        </c:ser>
        <c:ser>
          <c:idx val="4"/>
          <c:order val="1"/>
          <c:tx>
            <c:strRef>
              <c:f>'Data Fig 1'!$A$7</c:f>
              <c:strCache>
                <c:ptCount val="1"/>
                <c:pt idx="0">
                  <c:v>Principal</c:v>
                </c:pt>
              </c:strCache>
            </c:strRef>
          </c:tx>
          <c:spPr>
            <a:ln w="41275">
              <a:solidFill>
                <a:schemeClr val="tx1"/>
              </a:solidFill>
              <a:prstDash val="solid"/>
            </a:ln>
          </c:spPr>
          <c:marker>
            <c:symbol val="none"/>
          </c:marker>
          <c:xVal>
            <c:numRef>
              <c:f>'Data Fig 1'!$C$5:$BX$5</c:f>
              <c:numCache>
                <c:formatCode>General</c:formatCode>
                <c:ptCount val="7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xVal>
          <c:yVal>
            <c:numRef>
              <c:f>'Data Fig 1'!$C$7:$BX$7</c:f>
              <c:numCache>
                <c:formatCode>0.00</c:formatCode>
                <c:ptCount val="74"/>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pt idx="11">
                  <c:v>5.5914710000000003</c:v>
                </c:pt>
                <c:pt idx="12">
                  <c:v>5.6035430000000002</c:v>
                </c:pt>
                <c:pt idx="13">
                  <c:v>5.614884</c:v>
                </c:pt>
                <c:pt idx="14">
                  <c:v>5.6253700000000002</c:v>
                </c:pt>
                <c:pt idx="15">
                  <c:v>5.6350610000000003</c:v>
                </c:pt>
                <c:pt idx="16">
                  <c:v>5.6438569999999997</c:v>
                </c:pt>
                <c:pt idx="17">
                  <c:v>5.6517850000000003</c:v>
                </c:pt>
                <c:pt idx="18">
                  <c:v>5.6588710000000004</c:v>
                </c:pt>
                <c:pt idx="19">
                  <c:v>5.6652089999999999</c:v>
                </c:pt>
                <c:pt idx="20">
                  <c:v>5.6708949999999998</c:v>
                </c:pt>
                <c:pt idx="21">
                  <c:v>5.6760450000000002</c:v>
                </c:pt>
                <c:pt idx="22">
                  <c:v>5.6808040000000002</c:v>
                </c:pt>
                <c:pt idx="23">
                  <c:v>5.685244</c:v>
                </c:pt>
                <c:pt idx="24">
                  <c:v>5.6893950000000002</c:v>
                </c:pt>
                <c:pt idx="25">
                  <c:v>5.6932010000000002</c:v>
                </c:pt>
              </c:numCache>
            </c:numRef>
          </c:yVal>
          <c:smooth val="0"/>
        </c:ser>
        <c:ser>
          <c:idx val="5"/>
          <c:order val="2"/>
          <c:tx>
            <c:strRef>
              <c:f>'Data Fig 1'!$A$8</c:f>
              <c:strCache>
                <c:ptCount val="1"/>
                <c:pt idx="0">
                  <c:v>50 per cent future EU migration</c:v>
                </c:pt>
              </c:strCache>
            </c:strRef>
          </c:tx>
          <c:spPr>
            <a:ln w="47625">
              <a:solidFill>
                <a:srgbClr val="2DA197"/>
              </a:solidFill>
              <a:prstDash val="sysDot"/>
            </a:ln>
          </c:spPr>
          <c:marker>
            <c:symbol val="none"/>
          </c:marker>
          <c:xVal>
            <c:numRef>
              <c:f>'Data Fig 1'!$C$5:$BX$5</c:f>
              <c:numCache>
                <c:formatCode>General</c:formatCode>
                <c:ptCount val="7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xVal>
          <c:yVal>
            <c:numRef>
              <c:f>'Data Fig 1'!$C$8:$BX$8</c:f>
              <c:numCache>
                <c:formatCode>0.00</c:formatCode>
                <c:ptCount val="74"/>
                <c:pt idx="0">
                  <c:v>5.4047000000000001</c:v>
                </c:pt>
                <c:pt idx="1">
                  <c:v>5.4259979999999999</c:v>
                </c:pt>
                <c:pt idx="2">
                  <c:v>5.4490809999999996</c:v>
                </c:pt>
                <c:pt idx="3">
                  <c:v>5.4667370000000002</c:v>
                </c:pt>
                <c:pt idx="4">
                  <c:v>5.4835330000000004</c:v>
                </c:pt>
                <c:pt idx="5">
                  <c:v>5.4979630000000004</c:v>
                </c:pt>
                <c:pt idx="6">
                  <c:v>5.5100809999999996</c:v>
                </c:pt>
                <c:pt idx="7">
                  <c:v>5.5211620000000003</c:v>
                </c:pt>
                <c:pt idx="8">
                  <c:v>5.5319349999999998</c:v>
                </c:pt>
                <c:pt idx="9">
                  <c:v>5.5422940000000001</c:v>
                </c:pt>
                <c:pt idx="10">
                  <c:v>5.5521000000000003</c:v>
                </c:pt>
                <c:pt idx="11">
                  <c:v>5.5612310000000003</c:v>
                </c:pt>
                <c:pt idx="12">
                  <c:v>5.5696640000000004</c:v>
                </c:pt>
                <c:pt idx="13">
                  <c:v>5.5772690000000003</c:v>
                </c:pt>
                <c:pt idx="14">
                  <c:v>5.5838919999999996</c:v>
                </c:pt>
                <c:pt idx="15">
                  <c:v>5.5896249999999998</c:v>
                </c:pt>
                <c:pt idx="16">
                  <c:v>5.5943690000000004</c:v>
                </c:pt>
                <c:pt idx="17">
                  <c:v>5.5981740000000002</c:v>
                </c:pt>
                <c:pt idx="18">
                  <c:v>5.6010739999999997</c:v>
                </c:pt>
                <c:pt idx="19">
                  <c:v>5.6031550000000001</c:v>
                </c:pt>
                <c:pt idx="20">
                  <c:v>5.6045199999999999</c:v>
                </c:pt>
                <c:pt idx="21">
                  <c:v>5.605289</c:v>
                </c:pt>
                <c:pt idx="22">
                  <c:v>5.6056210000000002</c:v>
                </c:pt>
                <c:pt idx="23">
                  <c:v>5.6055859999999997</c:v>
                </c:pt>
                <c:pt idx="24">
                  <c:v>5.6052109999999997</c:v>
                </c:pt>
                <c:pt idx="25">
                  <c:v>5.6044989999999997</c:v>
                </c:pt>
              </c:numCache>
            </c:numRef>
          </c:yVal>
          <c:smooth val="0"/>
        </c:ser>
        <c:ser>
          <c:idx val="6"/>
          <c:order val="3"/>
          <c:tx>
            <c:strRef>
              <c:f>'Data Fig 1'!$A$9</c:f>
              <c:strCache>
                <c:ptCount val="1"/>
                <c:pt idx="0">
                  <c:v>Zero future EU migration</c:v>
                </c:pt>
              </c:strCache>
            </c:strRef>
          </c:tx>
          <c:spPr>
            <a:ln w="44450">
              <a:solidFill>
                <a:srgbClr val="1C625B"/>
              </a:solidFill>
              <a:prstDash val="sysDash"/>
            </a:ln>
          </c:spPr>
          <c:marker>
            <c:symbol val="none"/>
          </c:marker>
          <c:xVal>
            <c:numRef>
              <c:f>'Data Fig 1'!$C$5:$BX$5</c:f>
              <c:numCache>
                <c:formatCode>General</c:formatCode>
                <c:ptCount val="7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xVal>
          <c:yVal>
            <c:numRef>
              <c:f>'Data Fig 1'!$C$9:$BX$9</c:f>
              <c:numCache>
                <c:formatCode>0.00</c:formatCode>
                <c:ptCount val="74"/>
                <c:pt idx="0">
                  <c:v>5.4047000000000001</c:v>
                </c:pt>
                <c:pt idx="1">
                  <c:v>5.4259979999999999</c:v>
                </c:pt>
                <c:pt idx="2">
                  <c:v>5.4490809999999996</c:v>
                </c:pt>
                <c:pt idx="3">
                  <c:v>5.4631829999999999</c:v>
                </c:pt>
                <c:pt idx="4">
                  <c:v>5.4764720000000002</c:v>
                </c:pt>
                <c:pt idx="5">
                  <c:v>5.4874790000000004</c:v>
                </c:pt>
                <c:pt idx="6">
                  <c:v>5.4964110000000002</c:v>
                </c:pt>
                <c:pt idx="7">
                  <c:v>5.5043769999999999</c:v>
                </c:pt>
                <c:pt idx="8">
                  <c:v>5.5119389999999999</c:v>
                </c:pt>
                <c:pt idx="9">
                  <c:v>5.518999</c:v>
                </c:pt>
                <c:pt idx="10">
                  <c:v>5.5253800000000002</c:v>
                </c:pt>
                <c:pt idx="11">
                  <c:v>5.5309840000000001</c:v>
                </c:pt>
                <c:pt idx="12">
                  <c:v>5.5357799999999999</c:v>
                </c:pt>
                <c:pt idx="13">
                  <c:v>5.5396429999999999</c:v>
                </c:pt>
                <c:pt idx="14">
                  <c:v>5.54244</c:v>
                </c:pt>
                <c:pt idx="15">
                  <c:v>5.5442330000000002</c:v>
                </c:pt>
                <c:pt idx="16">
                  <c:v>5.5449479999999998</c:v>
                </c:pt>
                <c:pt idx="17">
                  <c:v>5.5446239999999998</c:v>
                </c:pt>
                <c:pt idx="18">
                  <c:v>5.5433180000000002</c:v>
                </c:pt>
                <c:pt idx="19">
                  <c:v>5.541137</c:v>
                </c:pt>
                <c:pt idx="20">
                  <c:v>5.5382040000000003</c:v>
                </c:pt>
                <c:pt idx="21">
                  <c:v>5.5346089999999997</c:v>
                </c:pt>
                <c:pt idx="22">
                  <c:v>5.5305289999999996</c:v>
                </c:pt>
                <c:pt idx="23">
                  <c:v>5.5260470000000002</c:v>
                </c:pt>
                <c:pt idx="24">
                  <c:v>5.5211949999999996</c:v>
                </c:pt>
                <c:pt idx="25">
                  <c:v>5.515949</c:v>
                </c:pt>
              </c:numCache>
            </c:numRef>
          </c:yVal>
          <c:smooth val="0"/>
        </c:ser>
        <c:dLbls>
          <c:showLegendKey val="0"/>
          <c:showVal val="0"/>
          <c:showCatName val="0"/>
          <c:showSerName val="0"/>
          <c:showPercent val="0"/>
          <c:showBubbleSize val="0"/>
        </c:dLbls>
        <c:axId val="151579264"/>
        <c:axId val="160240384"/>
      </c:scatterChart>
      <c:valAx>
        <c:axId val="151579264"/>
        <c:scaling>
          <c:orientation val="minMax"/>
          <c:max val="2041"/>
          <c:min val="2016"/>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9327817993795242"/>
              <c:y val="0.95988700564971752"/>
            </c:manualLayout>
          </c:layout>
          <c:overlay val="0"/>
          <c:spPr>
            <a:noFill/>
            <a:ln w="25400">
              <a:noFill/>
            </a:ln>
          </c:spPr>
        </c:title>
        <c:numFmt formatCode="General" sourceLinked="1"/>
        <c:majorTickMark val="cross"/>
        <c:minorTickMark val="out"/>
        <c:tickLblPos val="nextTo"/>
        <c:spPr>
          <a:ln w="3175">
            <a:solidFill>
              <a:schemeClr val="bg1">
                <a:lumMod val="6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0240384"/>
        <c:crosses val="autoZero"/>
        <c:crossBetween val="midCat"/>
        <c:majorUnit val="5"/>
        <c:minorUnit val="5"/>
      </c:valAx>
      <c:valAx>
        <c:axId val="160240384"/>
        <c:scaling>
          <c:orientation val="minMax"/>
          <c:max val="6"/>
          <c:min val="5"/>
        </c:scaling>
        <c:delete val="0"/>
        <c:axPos val="l"/>
        <c:title>
          <c:tx>
            <c:rich>
              <a:bodyPr/>
              <a:lstStyle/>
              <a:p>
                <a:pPr>
                  <a:defRPr sz="1200" b="1" i="0" u="none" strike="noStrike" baseline="0">
                    <a:solidFill>
                      <a:srgbClr val="000000"/>
                    </a:solidFill>
                    <a:latin typeface="Arial"/>
                    <a:ea typeface="Arial"/>
                    <a:cs typeface="Arial"/>
                  </a:defRPr>
                </a:pPr>
                <a:r>
                  <a:rPr lang="en-GB"/>
                  <a:t>Population (Millions)</a:t>
                </a:r>
              </a:p>
            </c:rich>
          </c:tx>
          <c:layout>
            <c:manualLayout>
              <c:xMode val="edge"/>
              <c:yMode val="edge"/>
              <c:x val="0"/>
              <c:y val="0.34406779661016951"/>
            </c:manualLayout>
          </c:layout>
          <c:overlay val="0"/>
          <c:spPr>
            <a:noFill/>
            <a:ln w="25400">
              <a:noFill/>
            </a:ln>
          </c:spPr>
        </c:title>
        <c:numFmt formatCode="0.0" sourceLinked="0"/>
        <c:majorTickMark val="cross"/>
        <c:minorTickMark val="cross"/>
        <c:tickLblPos val="nextTo"/>
        <c:spPr>
          <a:ln w="3175">
            <a:solidFill>
              <a:schemeClr val="bg1">
                <a:lumMod val="6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1579264"/>
        <c:crossesAt val="1981"/>
        <c:crossBetween val="midCat"/>
        <c:majorUnit val="0.2"/>
        <c:minorUnit val="0.2"/>
      </c:valAx>
      <c:spPr>
        <a:solidFill>
          <a:srgbClr val="FFFFFF"/>
        </a:solidFill>
        <a:ln>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GB" sz="1400" b="1" i="0" u="none" strike="noStrike" baseline="0">
                <a:effectLst/>
                <a:latin typeface="Arial" panose="020B0604020202020204" pitchFamily="34" charset="0"/>
                <a:cs typeface="Arial" panose="020B0604020202020204" pitchFamily="34" charset="0"/>
              </a:rPr>
              <a:t>Figure 2: Percentage change in population from 2016 to 2041, principal and alternative EU migration variant projections, United Kingdom and Scotland</a:t>
            </a:r>
            <a:endParaRPr lang="en-GB" sz="14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0043858520900323"/>
          <c:y val="0.13466486264862648"/>
          <c:w val="0.88458821007502675"/>
          <c:h val="0.75503222632226319"/>
        </c:manualLayout>
      </c:layout>
      <c:barChart>
        <c:barDir val="col"/>
        <c:grouping val="clustered"/>
        <c:varyColors val="0"/>
        <c:ser>
          <c:idx val="1"/>
          <c:order val="0"/>
          <c:tx>
            <c:strRef>
              <c:f>'Data Fig 2'!$D$20</c:f>
              <c:strCache>
                <c:ptCount val="1"/>
                <c:pt idx="0">
                  <c:v>United Kingdom</c:v>
                </c:pt>
              </c:strCache>
            </c:strRef>
          </c:tx>
          <c:spPr>
            <a:solidFill>
              <a:srgbClr val="66BAAA"/>
            </a:solidFill>
          </c:spPr>
          <c:invertIfNegative val="0"/>
          <c:dLbls>
            <c:txPr>
              <a:bodyPr/>
              <a:lstStyle/>
              <a:p>
                <a:pPr>
                  <a:defRPr sz="1400" b="1">
                    <a:solidFill>
                      <a:srgbClr val="66BAAA"/>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 Fig 2'!$A$21:$B$24</c:f>
              <c:strCache>
                <c:ptCount val="4"/>
                <c:pt idx="0">
                  <c:v>150 per cent future EU migration</c:v>
                </c:pt>
                <c:pt idx="1">
                  <c:v>Principal</c:v>
                </c:pt>
                <c:pt idx="2">
                  <c:v>50 per cent future EU migration</c:v>
                </c:pt>
                <c:pt idx="3">
                  <c:v>Zero future EU migration</c:v>
                </c:pt>
              </c:strCache>
            </c:strRef>
          </c:cat>
          <c:val>
            <c:numRef>
              <c:f>'Data Fig 2'!$D$21:$D$24</c:f>
              <c:numCache>
                <c:formatCode>0.0%</c:formatCode>
                <c:ptCount val="4"/>
                <c:pt idx="0">
                  <c:v>0.13165581419976294</c:v>
                </c:pt>
                <c:pt idx="1">
                  <c:v>0.11053628489886379</c:v>
                </c:pt>
                <c:pt idx="2">
                  <c:v>8.9450846479013746E-2</c:v>
                </c:pt>
                <c:pt idx="3">
                  <c:v>6.8344219312273927E-2</c:v>
                </c:pt>
              </c:numCache>
            </c:numRef>
          </c:val>
        </c:ser>
        <c:ser>
          <c:idx val="0"/>
          <c:order val="1"/>
          <c:tx>
            <c:strRef>
              <c:f>'Data Fig 2'!$C$20</c:f>
              <c:strCache>
                <c:ptCount val="1"/>
                <c:pt idx="0">
                  <c:v>Scotland</c:v>
                </c:pt>
              </c:strCache>
            </c:strRef>
          </c:tx>
          <c:spPr>
            <a:solidFill>
              <a:srgbClr val="1C625B"/>
            </a:solidFill>
          </c:spPr>
          <c:invertIfNegative val="0"/>
          <c:dLbls>
            <c:txPr>
              <a:bodyPr/>
              <a:lstStyle/>
              <a:p>
                <a:pPr>
                  <a:defRPr sz="1400" b="1">
                    <a:solidFill>
                      <a:srgbClr val="1C625B"/>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 Fig 2'!$A$21:$B$24</c:f>
              <c:strCache>
                <c:ptCount val="4"/>
                <c:pt idx="0">
                  <c:v>150 per cent future EU migration</c:v>
                </c:pt>
                <c:pt idx="1">
                  <c:v>Principal</c:v>
                </c:pt>
                <c:pt idx="2">
                  <c:v>50 per cent future EU migration</c:v>
                </c:pt>
                <c:pt idx="3">
                  <c:v>Zero future EU migration</c:v>
                </c:pt>
              </c:strCache>
            </c:strRef>
          </c:cat>
          <c:val>
            <c:numRef>
              <c:f>'Data Fig 2'!$C$21:$C$24</c:f>
              <c:numCache>
                <c:formatCode>0.0%</c:formatCode>
                <c:ptCount val="4"/>
                <c:pt idx="0">
                  <c:v>6.9789812570540469E-2</c:v>
                </c:pt>
                <c:pt idx="1">
                  <c:v>5.3379651044461324E-2</c:v>
                </c:pt>
                <c:pt idx="2">
                  <c:v>3.6967639276925569E-2</c:v>
                </c:pt>
                <c:pt idx="3">
                  <c:v>2.0583751179528917E-2</c:v>
                </c:pt>
              </c:numCache>
            </c:numRef>
          </c:val>
        </c:ser>
        <c:dLbls>
          <c:showLegendKey val="0"/>
          <c:showVal val="0"/>
          <c:showCatName val="0"/>
          <c:showSerName val="0"/>
          <c:showPercent val="0"/>
          <c:showBubbleSize val="0"/>
        </c:dLbls>
        <c:gapWidth val="150"/>
        <c:axId val="160563968"/>
        <c:axId val="160565888"/>
      </c:barChart>
      <c:catAx>
        <c:axId val="160563968"/>
        <c:scaling>
          <c:orientation val="minMax"/>
        </c:scaling>
        <c:delete val="0"/>
        <c:axPos val="b"/>
        <c:title>
          <c:tx>
            <c:rich>
              <a:bodyPr/>
              <a:lstStyle/>
              <a:p>
                <a:pPr>
                  <a:defRPr/>
                </a:pPr>
                <a:r>
                  <a:rPr lang="en-GB" sz="1200" b="1">
                    <a:latin typeface="Arial" panose="020B0604020202020204" pitchFamily="34" charset="0"/>
                    <a:cs typeface="Arial" panose="020B0604020202020204" pitchFamily="34" charset="0"/>
                  </a:rPr>
                  <a:t>Variant</a:t>
                </a:r>
              </a:p>
            </c:rich>
          </c:tx>
          <c:layout/>
          <c:overlay val="0"/>
        </c:title>
        <c:majorTickMark val="out"/>
        <c:minorTickMark val="none"/>
        <c:tickLblPos val="nextTo"/>
        <c:spPr>
          <a:ln>
            <a:solidFill>
              <a:schemeClr val="bg1">
                <a:lumMod val="65000"/>
              </a:schemeClr>
            </a:solidFill>
          </a:ln>
        </c:spPr>
        <c:txPr>
          <a:bodyPr/>
          <a:lstStyle/>
          <a:p>
            <a:pPr>
              <a:defRPr sz="1200">
                <a:latin typeface="Arial" panose="020B0604020202020204" pitchFamily="34" charset="0"/>
                <a:cs typeface="Arial" panose="020B0604020202020204" pitchFamily="34" charset="0"/>
              </a:defRPr>
            </a:pPr>
            <a:endParaRPr lang="en-US"/>
          </a:p>
        </c:txPr>
        <c:crossAx val="160565888"/>
        <c:crosses val="autoZero"/>
        <c:auto val="1"/>
        <c:lblAlgn val="ctr"/>
        <c:lblOffset val="100"/>
        <c:noMultiLvlLbl val="0"/>
      </c:catAx>
      <c:valAx>
        <c:axId val="160565888"/>
        <c:scaling>
          <c:orientation val="minMax"/>
        </c:scaling>
        <c:delete val="0"/>
        <c:axPos val="l"/>
        <c:majorGridlines>
          <c:spPr>
            <a:ln>
              <a:noFill/>
            </a:ln>
          </c:spPr>
        </c:majorGridlines>
        <c:title>
          <c:tx>
            <c:rich>
              <a:bodyPr rot="-5400000" vert="horz"/>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Projected percentage </a:t>
                </a:r>
              </a:p>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 </a:t>
                </a:r>
              </a:p>
            </c:rich>
          </c:tx>
          <c:layout>
            <c:manualLayout>
              <c:xMode val="edge"/>
              <c:yMode val="edge"/>
              <c:x val="8.129322296251431E-3"/>
              <c:y val="0.38426264792018366"/>
            </c:manualLayout>
          </c:layout>
          <c:overlay val="0"/>
        </c:title>
        <c:numFmt formatCode="General" sourceLinked="0"/>
        <c:majorTickMark val="out"/>
        <c:minorTickMark val="none"/>
        <c:tickLblPos val="nextTo"/>
        <c:spPr>
          <a:ln>
            <a:solidFill>
              <a:schemeClr val="bg1">
                <a:lumMod val="65000"/>
              </a:schemeClr>
            </a:solidFill>
          </a:ln>
        </c:spPr>
        <c:txPr>
          <a:bodyPr/>
          <a:lstStyle/>
          <a:p>
            <a:pPr>
              <a:defRPr sz="1200" b="0">
                <a:latin typeface="Arial" panose="020B0604020202020204" pitchFamily="34" charset="0"/>
                <a:cs typeface="Arial" panose="020B0604020202020204" pitchFamily="34" charset="0"/>
              </a:defRPr>
            </a:pPr>
            <a:endParaRPr lang="en-US"/>
          </a:p>
        </c:txPr>
        <c:crossAx val="160563968"/>
        <c:crosses val="autoZero"/>
        <c:crossBetween val="between"/>
      </c:valAx>
    </c:plotArea>
    <c:legend>
      <c:legendPos val="r"/>
      <c:layout>
        <c:manualLayout>
          <c:xMode val="edge"/>
          <c:yMode val="edge"/>
          <c:x val="0.78385018147040741"/>
          <c:y val="0.19133035486551642"/>
          <c:w val="0.15857069555149003"/>
          <c:h val="0.1513519117320366"/>
        </c:manualLayout>
      </c:layout>
      <c:overlay val="1"/>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501659636941626"/>
          <c:y val="5.5490582906075434E-2"/>
          <c:w val="0.8299415006730767"/>
          <c:h val="0.81094630394147627"/>
        </c:manualLayout>
      </c:layout>
      <c:barChart>
        <c:barDir val="col"/>
        <c:grouping val="clustered"/>
        <c:varyColors val="0"/>
        <c:ser>
          <c:idx val="0"/>
          <c:order val="0"/>
          <c:tx>
            <c:strRef>
              <c:f>'Data Fig 3'!$A$16</c:f>
              <c:strCache>
                <c:ptCount val="1"/>
                <c:pt idx="0">
                  <c:v>2016-2041</c:v>
                </c:pt>
              </c:strCache>
            </c:strRef>
          </c:tx>
          <c:spPr>
            <a:solidFill>
              <a:srgbClr val="66BAAA"/>
            </a:solidFill>
            <a:ln w="31750">
              <a:solidFill>
                <a:srgbClr val="66BAAA"/>
              </a:solidFill>
            </a:ln>
          </c:spPr>
          <c:invertIfNegative val="0"/>
          <c:dPt>
            <c:idx val="0"/>
            <c:invertIfNegative val="0"/>
            <c:bubble3D val="0"/>
          </c:dPt>
          <c:dPt>
            <c:idx val="1"/>
            <c:invertIfNegative val="0"/>
            <c:bubble3D val="0"/>
            <c:spPr>
              <a:solidFill>
                <a:srgbClr val="1C625B"/>
              </a:solidFill>
              <a:ln w="31750">
                <a:solidFill>
                  <a:srgbClr val="1C625B"/>
                </a:solidFill>
              </a:ln>
            </c:spPr>
          </c:dPt>
          <c:dPt>
            <c:idx val="3"/>
            <c:invertIfNegative val="0"/>
            <c:bubble3D val="0"/>
            <c:spPr>
              <a:solidFill>
                <a:srgbClr val="1C625B"/>
              </a:solidFill>
              <a:ln w="31750">
                <a:solidFill>
                  <a:srgbClr val="1C625B"/>
                </a:solidFill>
              </a:ln>
            </c:spPr>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3"/>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3'!$H$4:$K$4</c:f>
              <c:strCache>
                <c:ptCount val="4"/>
                <c:pt idx="0">
                  <c:v>UK</c:v>
                </c:pt>
                <c:pt idx="1">
                  <c:v>Scotland</c:v>
                </c:pt>
                <c:pt idx="2">
                  <c:v>UK</c:v>
                </c:pt>
                <c:pt idx="3">
                  <c:v>Scotland</c:v>
                </c:pt>
              </c:strCache>
            </c:strRef>
          </c:cat>
          <c:val>
            <c:numRef>
              <c:f>'Data Fig 3'!$C$16:$F$16</c:f>
              <c:numCache>
                <c:formatCode>0.0</c:formatCode>
                <c:ptCount val="4"/>
                <c:pt idx="0">
                  <c:v>11.053628489886378</c:v>
                </c:pt>
                <c:pt idx="1">
                  <c:v>5.3379651044461323</c:v>
                </c:pt>
                <c:pt idx="2">
                  <c:v>6.8344219312273928</c:v>
                </c:pt>
                <c:pt idx="3">
                  <c:v>2.0583751179528917</c:v>
                </c:pt>
              </c:numCache>
            </c:numRef>
          </c:val>
        </c:ser>
        <c:dLbls>
          <c:dLblPos val="outEnd"/>
          <c:showLegendKey val="0"/>
          <c:showVal val="1"/>
          <c:showCatName val="0"/>
          <c:showSerName val="0"/>
          <c:showPercent val="0"/>
          <c:showBubbleSize val="0"/>
        </c:dLbls>
        <c:gapWidth val="30"/>
        <c:axId val="160663040"/>
        <c:axId val="160664576"/>
      </c:barChart>
      <c:catAx>
        <c:axId val="160663040"/>
        <c:scaling>
          <c:orientation val="minMax"/>
        </c:scaling>
        <c:delete val="0"/>
        <c:axPos val="b"/>
        <c:majorTickMark val="out"/>
        <c:minorTickMark val="none"/>
        <c:tickLblPos val="none"/>
        <c:crossAx val="160664576"/>
        <c:crosses val="autoZero"/>
        <c:auto val="1"/>
        <c:lblAlgn val="ctr"/>
        <c:lblOffset val="100"/>
        <c:noMultiLvlLbl val="0"/>
      </c:catAx>
      <c:valAx>
        <c:axId val="160664576"/>
        <c:scaling>
          <c:orientation val="minMax"/>
          <c:max val="40"/>
          <c:min val="-10"/>
        </c:scaling>
        <c:delete val="0"/>
        <c:axPos val="l"/>
        <c:title>
          <c:tx>
            <c:rich>
              <a:bodyPr rot="-5400000" vert="horz"/>
              <a:lstStyle/>
              <a:p>
                <a:pPr>
                  <a:defRPr sz="1600">
                    <a:solidFill>
                      <a:schemeClr val="tx1">
                        <a:lumMod val="50000"/>
                        <a:lumOff val="50000"/>
                      </a:schemeClr>
                    </a:solidFill>
                  </a:defRPr>
                </a:pPr>
                <a:r>
                  <a:rPr lang="en-GB" sz="1600">
                    <a:solidFill>
                      <a:schemeClr val="tx1">
                        <a:lumMod val="50000"/>
                        <a:lumOff val="50000"/>
                      </a:schemeClr>
                    </a:solidFill>
                  </a:rPr>
                  <a:t>% change </a:t>
                </a:r>
              </a:p>
            </c:rich>
          </c:tx>
          <c:layout/>
          <c:overlay val="0"/>
        </c:title>
        <c:numFmt formatCode="0" sourceLinked="0"/>
        <c:majorTickMark val="out"/>
        <c:minorTickMark val="none"/>
        <c:tickLblPos val="nextTo"/>
        <c:txPr>
          <a:bodyPr/>
          <a:lstStyle/>
          <a:p>
            <a:pPr>
              <a:defRPr sz="1200"/>
            </a:pPr>
            <a:endParaRPr lang="en-US"/>
          </a:p>
        </c:txPr>
        <c:crossAx val="160663040"/>
        <c:crosses val="autoZero"/>
        <c:crossBetween val="between"/>
        <c:majorUnit val="10"/>
        <c:minorUnit val="10"/>
      </c:valAx>
      <c:spPr>
        <a:ln>
          <a:noFill/>
        </a:ln>
      </c:spPr>
    </c:plotArea>
    <c:legend>
      <c:legendPos val="l"/>
      <c:legendEntry>
        <c:idx val="2"/>
        <c:delete val="1"/>
      </c:legendEntry>
      <c:legendEntry>
        <c:idx val="3"/>
        <c:delete val="1"/>
      </c:legendEntry>
      <c:layout>
        <c:manualLayout>
          <c:xMode val="edge"/>
          <c:yMode val="edge"/>
          <c:x val="0.29896566371785577"/>
          <c:y val="0.14288257390698972"/>
          <c:w val="0.70103433628214418"/>
          <c:h val="0.35390607255813822"/>
        </c:manualLayout>
      </c:layout>
      <c:overlay val="0"/>
      <c:txPr>
        <a:bodyPr/>
        <a:lstStyle/>
        <a:p>
          <a:pPr>
            <a:defRPr sz="2000" b="1"/>
          </a:pPr>
          <a:endParaRPr lang="en-US"/>
        </a:p>
      </c:txPr>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5612826497852"/>
          <c:y val="5.8342886813920442E-2"/>
          <c:w val="0.80478605040924955"/>
          <c:h val="0.75992779849887182"/>
        </c:manualLayout>
      </c:layout>
      <c:barChart>
        <c:barDir val="col"/>
        <c:grouping val="clustered"/>
        <c:varyColors val="0"/>
        <c:ser>
          <c:idx val="0"/>
          <c:order val="0"/>
          <c:tx>
            <c:strRef>
              <c:f>'Data Fig 3'!$A$17</c:f>
              <c:strCache>
                <c:ptCount val="1"/>
              </c:strCache>
            </c:strRef>
          </c:tx>
          <c:spPr>
            <a:solidFill>
              <a:srgbClr val="66BAAA"/>
            </a:solidFill>
            <a:ln w="31750">
              <a:solidFill>
                <a:srgbClr val="66BAAA"/>
              </a:solidFill>
            </a:ln>
          </c:spPr>
          <c:invertIfNegative val="0"/>
          <c:dPt>
            <c:idx val="0"/>
            <c:invertIfNegative val="0"/>
            <c:bubble3D val="0"/>
          </c:dPt>
          <c:dPt>
            <c:idx val="1"/>
            <c:invertIfNegative val="0"/>
            <c:bubble3D val="0"/>
            <c:spPr>
              <a:solidFill>
                <a:srgbClr val="1C625B"/>
              </a:solidFill>
              <a:ln w="31750">
                <a:solidFill>
                  <a:srgbClr val="1C625B"/>
                </a:solidFill>
              </a:ln>
            </c:spPr>
          </c:dPt>
          <c:dPt>
            <c:idx val="3"/>
            <c:invertIfNegative val="0"/>
            <c:bubble3D val="0"/>
            <c:spPr>
              <a:solidFill>
                <a:srgbClr val="1C625B"/>
              </a:solidFill>
              <a:ln w="31750">
                <a:solidFill>
                  <a:srgbClr val="1C625B"/>
                </a:solidFill>
              </a:ln>
            </c:spPr>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3"/>
              <c:layout>
                <c:manualLayout>
                  <c:x val="-2.1873887849514652E-7"/>
                  <c:y val="1.8714187042409174E-2"/>
                </c:manualLayout>
              </c:layout>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3'!$C$15:$F$15</c:f>
              <c:strCache>
                <c:ptCount val="4"/>
                <c:pt idx="0">
                  <c:v>UK principal projection</c:v>
                </c:pt>
                <c:pt idx="1">
                  <c:v>Scotland principal projection</c:v>
                </c:pt>
                <c:pt idx="2">
                  <c:v>UK Zero future EU migration variant</c:v>
                </c:pt>
                <c:pt idx="3">
                  <c:v>Scotland Zero future EU migration variant</c:v>
                </c:pt>
              </c:strCache>
            </c:strRef>
          </c:cat>
          <c:val>
            <c:numRef>
              <c:f>'Data Fig 3'!$C$17:$F$17</c:f>
              <c:numCache>
                <c:formatCode>0.0</c:formatCode>
                <c:ptCount val="4"/>
                <c:pt idx="0">
                  <c:v>2.1333569866321422</c:v>
                </c:pt>
                <c:pt idx="1">
                  <c:v>-1.5227362304662901</c:v>
                </c:pt>
                <c:pt idx="2">
                  <c:v>-3.3398124324611902</c:v>
                </c:pt>
                <c:pt idx="3">
                  <c:v>-7.0880876760667189</c:v>
                </c:pt>
              </c:numCache>
            </c:numRef>
          </c:val>
        </c:ser>
        <c:dLbls>
          <c:dLblPos val="outEnd"/>
          <c:showLegendKey val="0"/>
          <c:showVal val="1"/>
          <c:showCatName val="0"/>
          <c:showSerName val="0"/>
          <c:showPercent val="0"/>
          <c:showBubbleSize val="0"/>
        </c:dLbls>
        <c:gapWidth val="30"/>
        <c:axId val="160516352"/>
        <c:axId val="160517504"/>
      </c:barChart>
      <c:catAx>
        <c:axId val="160516352"/>
        <c:scaling>
          <c:orientation val="minMax"/>
        </c:scaling>
        <c:delete val="0"/>
        <c:axPos val="b"/>
        <c:majorTickMark val="out"/>
        <c:minorTickMark val="none"/>
        <c:tickLblPos val="none"/>
        <c:crossAx val="160517504"/>
        <c:crosses val="autoZero"/>
        <c:auto val="1"/>
        <c:lblAlgn val="ctr"/>
        <c:lblOffset val="100"/>
        <c:noMultiLvlLbl val="0"/>
      </c:catAx>
      <c:valAx>
        <c:axId val="160517504"/>
        <c:scaling>
          <c:orientation val="minMax"/>
          <c:max val="40"/>
          <c:min val="-10"/>
        </c:scaling>
        <c:delete val="0"/>
        <c:axPos val="l"/>
        <c:title>
          <c:tx>
            <c:rich>
              <a:bodyPr rot="-5400000" vert="horz"/>
              <a:lstStyle/>
              <a:p>
                <a:pPr>
                  <a:defRPr/>
                </a:pPr>
                <a:r>
                  <a:rPr lang="en-GB" sz="1400" b="1" i="0" baseline="0">
                    <a:solidFill>
                      <a:schemeClr val="bg1">
                        <a:lumMod val="50000"/>
                      </a:schemeClr>
                    </a:solidFill>
                    <a:effectLst/>
                  </a:rPr>
                  <a:t>% change </a:t>
                </a:r>
                <a:endParaRPr lang="en-GB" sz="1400" b="1">
                  <a:solidFill>
                    <a:schemeClr val="bg1">
                      <a:lumMod val="50000"/>
                    </a:schemeClr>
                  </a:solidFill>
                  <a:effectLst/>
                </a:endParaRPr>
              </a:p>
            </c:rich>
          </c:tx>
          <c:layout/>
          <c:overlay val="0"/>
        </c:title>
        <c:numFmt formatCode="0" sourceLinked="0"/>
        <c:majorTickMark val="out"/>
        <c:minorTickMark val="none"/>
        <c:tickLblPos val="nextTo"/>
        <c:txPr>
          <a:bodyPr/>
          <a:lstStyle/>
          <a:p>
            <a:pPr>
              <a:defRPr sz="1200"/>
            </a:pPr>
            <a:endParaRPr lang="en-US"/>
          </a:p>
        </c:txPr>
        <c:crossAx val="160516352"/>
        <c:crosses val="autoZero"/>
        <c:crossBetween val="between"/>
        <c:majorUnit val="10"/>
        <c:minorUnit val="2"/>
      </c:valAx>
      <c:spPr>
        <a:ln w="25400">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8553537931008"/>
          <c:y val="5.0741769063406904E-2"/>
          <c:w val="0.83531446462068992"/>
          <c:h val="0.8225995141167407"/>
        </c:manualLayout>
      </c:layout>
      <c:barChart>
        <c:barDir val="col"/>
        <c:grouping val="clustered"/>
        <c:varyColors val="0"/>
        <c:ser>
          <c:idx val="0"/>
          <c:order val="0"/>
          <c:tx>
            <c:strRef>
              <c:f>'Data Fig 3'!$A$18</c:f>
              <c:strCache>
                <c:ptCount val="1"/>
              </c:strCache>
            </c:strRef>
          </c:tx>
          <c:spPr>
            <a:solidFill>
              <a:srgbClr val="66BAAA"/>
            </a:solidFill>
            <a:ln w="31750">
              <a:solidFill>
                <a:srgbClr val="66BAAA"/>
              </a:solidFill>
            </a:ln>
          </c:spPr>
          <c:invertIfNegative val="0"/>
          <c:dPt>
            <c:idx val="0"/>
            <c:invertIfNegative val="0"/>
            <c:bubble3D val="0"/>
          </c:dPt>
          <c:dPt>
            <c:idx val="1"/>
            <c:invertIfNegative val="0"/>
            <c:bubble3D val="0"/>
            <c:spPr>
              <a:solidFill>
                <a:srgbClr val="1C625B"/>
              </a:solidFill>
              <a:ln w="31750">
                <a:solidFill>
                  <a:srgbClr val="1C625B"/>
                </a:solidFill>
              </a:ln>
            </c:spPr>
          </c:dPt>
          <c:dPt>
            <c:idx val="3"/>
            <c:invertIfNegative val="0"/>
            <c:bubble3D val="0"/>
            <c:spPr>
              <a:solidFill>
                <a:srgbClr val="1C625B"/>
              </a:solidFill>
              <a:ln w="31750">
                <a:solidFill>
                  <a:srgbClr val="1C625B"/>
                </a:solidFill>
              </a:ln>
            </c:spPr>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3"/>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3'!$C$15:$F$15</c:f>
              <c:strCache>
                <c:ptCount val="4"/>
                <c:pt idx="0">
                  <c:v>UK principal projection</c:v>
                </c:pt>
                <c:pt idx="1">
                  <c:v>Scotland principal projection</c:v>
                </c:pt>
                <c:pt idx="2">
                  <c:v>UK Zero future EU migration variant</c:v>
                </c:pt>
                <c:pt idx="3">
                  <c:v>Scotland Zero future EU migration variant</c:v>
                </c:pt>
              </c:strCache>
            </c:strRef>
          </c:cat>
          <c:val>
            <c:numRef>
              <c:f>'Data Fig 3'!$C$18:$F$18</c:f>
              <c:numCache>
                <c:formatCode>0.0</c:formatCode>
                <c:ptCount val="4"/>
                <c:pt idx="0">
                  <c:v>7.7235433029357603</c:v>
                </c:pt>
                <c:pt idx="1">
                  <c:v>1.0944545398465102</c:v>
                </c:pt>
                <c:pt idx="2">
                  <c:v>2.8294014228832305</c:v>
                </c:pt>
                <c:pt idx="3">
                  <c:v>-2.5939329018172637</c:v>
                </c:pt>
              </c:numCache>
            </c:numRef>
          </c:val>
        </c:ser>
        <c:dLbls>
          <c:dLblPos val="outEnd"/>
          <c:showLegendKey val="0"/>
          <c:showVal val="1"/>
          <c:showCatName val="0"/>
          <c:showSerName val="0"/>
          <c:showPercent val="0"/>
          <c:showBubbleSize val="0"/>
        </c:dLbls>
        <c:gapWidth val="30"/>
        <c:axId val="161241344"/>
        <c:axId val="161255424"/>
      </c:barChart>
      <c:catAx>
        <c:axId val="161241344"/>
        <c:scaling>
          <c:orientation val="minMax"/>
        </c:scaling>
        <c:delete val="0"/>
        <c:axPos val="b"/>
        <c:majorTickMark val="out"/>
        <c:minorTickMark val="none"/>
        <c:tickLblPos val="none"/>
        <c:crossAx val="161255424"/>
        <c:crosses val="autoZero"/>
        <c:auto val="1"/>
        <c:lblAlgn val="ctr"/>
        <c:lblOffset val="100"/>
        <c:noMultiLvlLbl val="0"/>
      </c:catAx>
      <c:valAx>
        <c:axId val="161255424"/>
        <c:scaling>
          <c:orientation val="minMax"/>
          <c:max val="40"/>
          <c:min val="-10"/>
        </c:scaling>
        <c:delete val="0"/>
        <c:axPos val="l"/>
        <c:title>
          <c:tx>
            <c:rich>
              <a:bodyPr rot="-5400000" vert="horz"/>
              <a:lstStyle/>
              <a:p>
                <a:pPr algn="ctr" rtl="0">
                  <a:defRPr sz="1600">
                    <a:solidFill>
                      <a:schemeClr val="tx1">
                        <a:lumMod val="50000"/>
                        <a:lumOff val="50000"/>
                      </a:schemeClr>
                    </a:solidFill>
                  </a:defRPr>
                </a:pPr>
                <a:r>
                  <a:rPr lang="en-GB" sz="1600">
                    <a:solidFill>
                      <a:schemeClr val="tx1">
                        <a:lumMod val="50000"/>
                        <a:lumOff val="50000"/>
                      </a:schemeClr>
                    </a:solidFill>
                  </a:rPr>
                  <a:t>% change </a:t>
                </a:r>
              </a:p>
            </c:rich>
          </c:tx>
          <c:layout/>
          <c:overlay val="0"/>
        </c:title>
        <c:numFmt formatCode="0" sourceLinked="0"/>
        <c:majorTickMark val="out"/>
        <c:minorTickMark val="none"/>
        <c:tickLblPos val="nextTo"/>
        <c:txPr>
          <a:bodyPr/>
          <a:lstStyle/>
          <a:p>
            <a:pPr>
              <a:defRPr sz="1200"/>
            </a:pPr>
            <a:endParaRPr lang="en-US"/>
          </a:p>
        </c:txPr>
        <c:crossAx val="161241344"/>
        <c:crosses val="autoZero"/>
        <c:crossBetween val="between"/>
        <c:majorUnit val="10"/>
        <c:minorUnit val="2"/>
      </c:valAx>
      <c:spPr>
        <a:ln>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7951477323442"/>
          <c:y val="5.9910642245760426E-2"/>
          <c:w val="0.81883261081214287"/>
          <c:h val="0.80108262667002061"/>
        </c:manualLayout>
      </c:layout>
      <c:barChart>
        <c:barDir val="col"/>
        <c:grouping val="clustered"/>
        <c:varyColors val="0"/>
        <c:ser>
          <c:idx val="0"/>
          <c:order val="0"/>
          <c:tx>
            <c:strRef>
              <c:f>'Data Fig 3'!$A$19</c:f>
              <c:strCache>
                <c:ptCount val="1"/>
              </c:strCache>
            </c:strRef>
          </c:tx>
          <c:spPr>
            <a:solidFill>
              <a:srgbClr val="66BAAA"/>
            </a:solidFill>
            <a:ln w="38100">
              <a:solidFill>
                <a:srgbClr val="66BAAA"/>
              </a:solidFill>
            </a:ln>
          </c:spPr>
          <c:invertIfNegative val="0"/>
          <c:dPt>
            <c:idx val="0"/>
            <c:invertIfNegative val="0"/>
            <c:bubble3D val="0"/>
          </c:dPt>
          <c:dPt>
            <c:idx val="1"/>
            <c:invertIfNegative val="0"/>
            <c:bubble3D val="0"/>
            <c:spPr>
              <a:solidFill>
                <a:srgbClr val="1C625B"/>
              </a:solidFill>
              <a:ln w="38100">
                <a:solidFill>
                  <a:srgbClr val="1C625B"/>
                </a:solidFill>
              </a:ln>
            </c:spPr>
          </c:dPt>
          <c:dPt>
            <c:idx val="3"/>
            <c:invertIfNegative val="0"/>
            <c:bubble3D val="0"/>
            <c:spPr>
              <a:solidFill>
                <a:srgbClr val="1C625B"/>
              </a:solidFill>
              <a:ln w="38100">
                <a:solidFill>
                  <a:srgbClr val="1C625B"/>
                </a:solidFill>
              </a:ln>
            </c:spPr>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3"/>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3'!$C$15:$F$15</c:f>
              <c:strCache>
                <c:ptCount val="4"/>
                <c:pt idx="0">
                  <c:v>UK principal projection</c:v>
                </c:pt>
                <c:pt idx="1">
                  <c:v>Scotland principal projection</c:v>
                </c:pt>
                <c:pt idx="2">
                  <c:v>UK Zero future EU migration variant</c:v>
                </c:pt>
                <c:pt idx="3">
                  <c:v>Scotland Zero future EU migration variant</c:v>
                </c:pt>
              </c:strCache>
            </c:strRef>
          </c:cat>
          <c:val>
            <c:numRef>
              <c:f>'Data Fig 3'!$C$19:$F$19</c:f>
              <c:numCache>
                <c:formatCode>0.0</c:formatCode>
                <c:ptCount val="4"/>
                <c:pt idx="0">
                  <c:v>30.873387760659977</c:v>
                </c:pt>
                <c:pt idx="1">
                  <c:v>25.110042218223001</c:v>
                </c:pt>
                <c:pt idx="2">
                  <c:v>30.119247725260301</c:v>
                </c:pt>
                <c:pt idx="3">
                  <c:v>25.146067451626301</c:v>
                </c:pt>
              </c:numCache>
            </c:numRef>
          </c:val>
        </c:ser>
        <c:dLbls>
          <c:dLblPos val="outEnd"/>
          <c:showLegendKey val="0"/>
          <c:showVal val="1"/>
          <c:showCatName val="0"/>
          <c:showSerName val="0"/>
          <c:showPercent val="0"/>
          <c:showBubbleSize val="0"/>
        </c:dLbls>
        <c:gapWidth val="30"/>
        <c:axId val="161282688"/>
        <c:axId val="161350016"/>
      </c:barChart>
      <c:catAx>
        <c:axId val="161282688"/>
        <c:scaling>
          <c:orientation val="minMax"/>
        </c:scaling>
        <c:delete val="0"/>
        <c:axPos val="b"/>
        <c:majorTickMark val="out"/>
        <c:minorTickMark val="none"/>
        <c:tickLblPos val="none"/>
        <c:crossAx val="161350016"/>
        <c:crosses val="autoZero"/>
        <c:auto val="1"/>
        <c:lblAlgn val="ctr"/>
        <c:lblOffset val="100"/>
        <c:noMultiLvlLbl val="0"/>
      </c:catAx>
      <c:valAx>
        <c:axId val="161350016"/>
        <c:scaling>
          <c:orientation val="minMax"/>
          <c:max val="40"/>
          <c:min val="-10"/>
        </c:scaling>
        <c:delete val="0"/>
        <c:axPos val="l"/>
        <c:title>
          <c:tx>
            <c:rich>
              <a:bodyPr rot="-5400000" vert="horz"/>
              <a:lstStyle/>
              <a:p>
                <a:pPr>
                  <a:defRPr/>
                </a:pPr>
                <a:r>
                  <a:rPr lang="en-GB" sz="1600" b="1" i="0" baseline="0">
                    <a:solidFill>
                      <a:schemeClr val="bg1">
                        <a:lumMod val="50000"/>
                      </a:schemeClr>
                    </a:solidFill>
                    <a:effectLst/>
                  </a:rPr>
                  <a:t>% change </a:t>
                </a:r>
                <a:endParaRPr lang="en-GB" sz="1600">
                  <a:solidFill>
                    <a:schemeClr val="bg1">
                      <a:lumMod val="50000"/>
                    </a:schemeClr>
                  </a:solidFill>
                  <a:effectLst/>
                </a:endParaRPr>
              </a:p>
            </c:rich>
          </c:tx>
          <c:layout/>
          <c:overlay val="0"/>
        </c:title>
        <c:numFmt formatCode="0" sourceLinked="0"/>
        <c:majorTickMark val="out"/>
        <c:minorTickMark val="none"/>
        <c:tickLblPos val="nextTo"/>
        <c:txPr>
          <a:bodyPr/>
          <a:lstStyle/>
          <a:p>
            <a:pPr>
              <a:defRPr sz="1200"/>
            </a:pPr>
            <a:endParaRPr lang="en-US"/>
          </a:p>
        </c:txPr>
        <c:crossAx val="161282688"/>
        <c:crosses val="autoZero"/>
        <c:crossBetween val="between"/>
        <c:majorUnit val="10"/>
        <c:minorUnit val="2"/>
      </c:valAx>
      <c:spPr>
        <a:ln>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0.77973</cdr:x>
      <cdr:y>0.21436</cdr:y>
    </cdr:from>
    <cdr:to>
      <cdr:x>0.95385</cdr:x>
      <cdr:y>0.28507</cdr:y>
    </cdr:to>
    <cdr:sp macro="" textlink="">
      <cdr:nvSpPr>
        <cdr:cNvPr id="2" name="TextBox 1"/>
        <cdr:cNvSpPr txBox="1"/>
      </cdr:nvSpPr>
      <cdr:spPr>
        <a:xfrm xmlns:a="http://schemas.openxmlformats.org/drawingml/2006/main">
          <a:off x="7181867" y="1212837"/>
          <a:ext cx="1603763" cy="400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1C625B"/>
              </a:solidFill>
              <a:latin typeface="Arial" pitchFamily="34" charset="0"/>
              <a:cs typeface="Arial" pitchFamily="34" charset="0"/>
            </a:rPr>
            <a:t>150% future EU migration</a:t>
          </a:r>
        </a:p>
      </cdr:txBody>
    </cdr:sp>
  </cdr:relSizeAnchor>
  <cdr:relSizeAnchor xmlns:cdr="http://schemas.openxmlformats.org/drawingml/2006/chartDrawing">
    <cdr:from>
      <cdr:x>0.77766</cdr:x>
      <cdr:y>0.37093</cdr:y>
    </cdr:from>
    <cdr:to>
      <cdr:x>1</cdr:x>
      <cdr:y>0.41583</cdr:y>
    </cdr:to>
    <cdr:sp macro="" textlink="">
      <cdr:nvSpPr>
        <cdr:cNvPr id="3" name="TextBox 1"/>
        <cdr:cNvSpPr txBox="1"/>
      </cdr:nvSpPr>
      <cdr:spPr>
        <a:xfrm xmlns:a="http://schemas.openxmlformats.org/drawingml/2006/main">
          <a:off x="7162800" y="2098678"/>
          <a:ext cx="2047875" cy="253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DA197"/>
              </a:solidFill>
              <a:latin typeface="Arial" pitchFamily="34" charset="0"/>
              <a:cs typeface="Arial" pitchFamily="34" charset="0"/>
            </a:rPr>
            <a:t>50% future EU migration</a:t>
          </a:r>
        </a:p>
      </cdr:txBody>
    </cdr:sp>
  </cdr:relSizeAnchor>
  <cdr:relSizeAnchor xmlns:cdr="http://schemas.openxmlformats.org/drawingml/2006/chartDrawing">
    <cdr:from>
      <cdr:x>0.78112</cdr:x>
      <cdr:y>0.4871</cdr:y>
    </cdr:from>
    <cdr:to>
      <cdr:x>0.93524</cdr:x>
      <cdr:y>0.55781</cdr:y>
    </cdr:to>
    <cdr:sp macro="" textlink="">
      <cdr:nvSpPr>
        <cdr:cNvPr id="4" name="TextBox 1"/>
        <cdr:cNvSpPr txBox="1"/>
      </cdr:nvSpPr>
      <cdr:spPr>
        <a:xfrm xmlns:a="http://schemas.openxmlformats.org/drawingml/2006/main">
          <a:off x="7194653" y="2755927"/>
          <a:ext cx="1419549" cy="400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1C625B"/>
              </a:solidFill>
              <a:latin typeface="Arial" pitchFamily="34" charset="0"/>
              <a:cs typeface="Arial" pitchFamily="34" charset="0"/>
            </a:rPr>
            <a:t>Zero future EU migration</a:t>
          </a:r>
        </a:p>
      </cdr:txBody>
    </cdr:sp>
  </cdr:relSizeAnchor>
  <cdr:relSizeAnchor xmlns:cdr="http://schemas.openxmlformats.org/drawingml/2006/chartDrawing">
    <cdr:from>
      <cdr:x>0.77973</cdr:x>
      <cdr:y>0.30697</cdr:y>
    </cdr:from>
    <cdr:to>
      <cdr:x>0.90279</cdr:x>
      <cdr:y>0.37768</cdr:y>
    </cdr:to>
    <cdr:sp macro="" textlink="">
      <cdr:nvSpPr>
        <cdr:cNvPr id="5" name="TextBox 1"/>
        <cdr:cNvSpPr txBox="1"/>
      </cdr:nvSpPr>
      <cdr:spPr>
        <a:xfrm xmlns:a="http://schemas.openxmlformats.org/drawingml/2006/main">
          <a:off x="7181850" y="1736762"/>
          <a:ext cx="1133475" cy="400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ysClr val="windowText" lastClr="000000"/>
              </a:solidFill>
              <a:latin typeface="Arial" pitchFamily="34" charset="0"/>
              <a:cs typeface="Arial" pitchFamily="34" charset="0"/>
            </a:rPr>
            <a:t>Principal</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428625</xdr:colOff>
      <xdr:row>1</xdr:row>
      <xdr:rowOff>154782</xdr:rowOff>
    </xdr:from>
    <xdr:to>
      <xdr:col>8</xdr:col>
      <xdr:colOff>309562</xdr:colOff>
      <xdr:row>19</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64633</xdr:colOff>
      <xdr:row>2</xdr:row>
      <xdr:rowOff>47626</xdr:rowOff>
    </xdr:from>
    <xdr:to>
      <xdr:col>16</xdr:col>
      <xdr:colOff>369094</xdr:colOff>
      <xdr:row>19</xdr:row>
      <xdr:rowOff>347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407192</xdr:colOff>
      <xdr:row>21</xdr:row>
      <xdr:rowOff>28574</xdr:rowOff>
    </xdr:from>
    <xdr:to>
      <xdr:col>8</xdr:col>
      <xdr:colOff>297655</xdr:colOff>
      <xdr:row>38</xdr:row>
      <xdr:rowOff>83344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64634</xdr:colOff>
      <xdr:row>21</xdr:row>
      <xdr:rowOff>9525</xdr:rowOff>
    </xdr:from>
    <xdr:to>
      <xdr:col>16</xdr:col>
      <xdr:colOff>476250</xdr:colOff>
      <xdr:row>38</xdr:row>
      <xdr:rowOff>71436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509588</xdr:colOff>
      <xdr:row>3</xdr:row>
      <xdr:rowOff>35041</xdr:rowOff>
    </xdr:from>
    <xdr:to>
      <xdr:col>16</xdr:col>
      <xdr:colOff>547008</xdr:colOff>
      <xdr:row>5</xdr:row>
      <xdr:rowOff>142535</xdr:rowOff>
    </xdr:to>
    <xdr:sp macro="" textlink="">
      <xdr:nvSpPr>
        <xdr:cNvPr id="6" name="TextBox 5"/>
        <xdr:cNvSpPr txBox="1"/>
      </xdr:nvSpPr>
      <xdr:spPr>
        <a:xfrm>
          <a:off x="8434388" y="558916"/>
          <a:ext cx="1866220" cy="431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chemeClr val="tx1">
                  <a:lumMod val="50000"/>
                  <a:lumOff val="50000"/>
                </a:schemeClr>
              </a:solidFill>
              <a:latin typeface="Arial" pitchFamily="34" charset="0"/>
              <a:cs typeface="Arial" pitchFamily="34" charset="0"/>
            </a:rPr>
            <a:t>Children</a:t>
          </a:r>
        </a:p>
      </xdr:txBody>
    </xdr:sp>
    <xdr:clientData/>
  </xdr:twoCellAnchor>
  <xdr:twoCellAnchor>
    <xdr:from>
      <xdr:col>4</xdr:col>
      <xdr:colOff>36738</xdr:colOff>
      <xdr:row>21</xdr:row>
      <xdr:rowOff>50351</xdr:rowOff>
    </xdr:from>
    <xdr:to>
      <xdr:col>8</xdr:col>
      <xdr:colOff>569799</xdr:colOff>
      <xdr:row>24</xdr:row>
      <xdr:rowOff>110900</xdr:rowOff>
    </xdr:to>
    <xdr:sp macro="" textlink="">
      <xdr:nvSpPr>
        <xdr:cNvPr id="7" name="TextBox 6"/>
        <xdr:cNvSpPr txBox="1"/>
      </xdr:nvSpPr>
      <xdr:spPr>
        <a:xfrm>
          <a:off x="2475138" y="3488876"/>
          <a:ext cx="2971461" cy="546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chemeClr val="tx1">
                  <a:lumMod val="50000"/>
                  <a:lumOff val="50000"/>
                </a:schemeClr>
              </a:solidFill>
              <a:latin typeface="Arial" pitchFamily="34" charset="0"/>
              <a:cs typeface="Arial" pitchFamily="34" charset="0"/>
            </a:rPr>
            <a:t>Working</a:t>
          </a:r>
          <a:r>
            <a:rPr lang="en-GB" sz="3200" b="1" baseline="0">
              <a:solidFill>
                <a:schemeClr val="tx1">
                  <a:lumMod val="50000"/>
                  <a:lumOff val="50000"/>
                </a:schemeClr>
              </a:solidFill>
              <a:latin typeface="Arial" pitchFamily="34" charset="0"/>
              <a:cs typeface="Arial" pitchFamily="34" charset="0"/>
            </a:rPr>
            <a:t> age</a:t>
          </a:r>
          <a:endParaRPr lang="en-GB" sz="3200" b="1">
            <a:solidFill>
              <a:schemeClr val="tx1">
                <a:lumMod val="50000"/>
                <a:lumOff val="50000"/>
              </a:schemeClr>
            </a:solidFill>
            <a:latin typeface="Arial" pitchFamily="34" charset="0"/>
            <a:cs typeface="Arial" pitchFamily="34" charset="0"/>
          </a:endParaRPr>
        </a:p>
      </xdr:txBody>
    </xdr:sp>
    <xdr:clientData/>
  </xdr:twoCellAnchor>
  <xdr:twoCellAnchor>
    <xdr:from>
      <xdr:col>12</xdr:col>
      <xdr:colOff>533400</xdr:colOff>
      <xdr:row>20</xdr:row>
      <xdr:rowOff>14632</xdr:rowOff>
    </xdr:from>
    <xdr:to>
      <xdr:col>16</xdr:col>
      <xdr:colOff>501078</xdr:colOff>
      <xdr:row>22</xdr:row>
      <xdr:rowOff>150020</xdr:rowOff>
    </xdr:to>
    <xdr:sp macro="" textlink="">
      <xdr:nvSpPr>
        <xdr:cNvPr id="8" name="TextBox 7"/>
        <xdr:cNvSpPr txBox="1"/>
      </xdr:nvSpPr>
      <xdr:spPr>
        <a:xfrm>
          <a:off x="7848600" y="3291232"/>
          <a:ext cx="2406078" cy="45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baseline="0">
              <a:solidFill>
                <a:schemeClr val="tx1">
                  <a:lumMod val="50000"/>
                  <a:lumOff val="50000"/>
                </a:schemeClr>
              </a:solidFill>
              <a:latin typeface="Arial" pitchFamily="34" charset="0"/>
              <a:cs typeface="Arial" pitchFamily="34" charset="0"/>
            </a:rPr>
            <a:t>Pensioners</a:t>
          </a:r>
          <a:endParaRPr lang="en-GB" sz="3200" b="1">
            <a:solidFill>
              <a:schemeClr val="tx1">
                <a:lumMod val="50000"/>
                <a:lumOff val="50000"/>
              </a:schemeClr>
            </a:solidFill>
            <a:latin typeface="Arial" pitchFamily="34" charset="0"/>
            <a:cs typeface="Arial" pitchFamily="34" charset="0"/>
          </a:endParaRPr>
        </a:p>
      </xdr:txBody>
    </xdr:sp>
    <xdr:clientData/>
  </xdr:twoCellAnchor>
  <xdr:twoCellAnchor>
    <xdr:from>
      <xdr:col>3</xdr:col>
      <xdr:colOff>269079</xdr:colOff>
      <xdr:row>1</xdr:row>
      <xdr:rowOff>39463</xdr:rowOff>
    </xdr:from>
    <xdr:to>
      <xdr:col>9</xdr:col>
      <xdr:colOff>88784</xdr:colOff>
      <xdr:row>5</xdr:row>
      <xdr:rowOff>9525</xdr:rowOff>
    </xdr:to>
    <xdr:sp macro="" textlink="">
      <xdr:nvSpPr>
        <xdr:cNvPr id="9" name="TextBox 8"/>
        <xdr:cNvSpPr txBox="1"/>
      </xdr:nvSpPr>
      <xdr:spPr>
        <a:xfrm>
          <a:off x="2097879" y="239488"/>
          <a:ext cx="3477305" cy="617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chemeClr val="tx1">
                  <a:lumMod val="50000"/>
                  <a:lumOff val="50000"/>
                </a:schemeClr>
              </a:solidFill>
              <a:latin typeface="Arial" pitchFamily="34" charset="0"/>
              <a:cs typeface="Arial" pitchFamily="34" charset="0"/>
            </a:rPr>
            <a:t>Total population</a:t>
          </a:r>
        </a:p>
      </xdr:txBody>
    </xdr:sp>
    <xdr:clientData/>
  </xdr:twoCellAnchor>
  <xdr:oneCellAnchor>
    <xdr:from>
      <xdr:col>2</xdr:col>
      <xdr:colOff>109876</xdr:colOff>
      <xdr:row>14</xdr:row>
      <xdr:rowOff>100357</xdr:rowOff>
    </xdr:from>
    <xdr:ext cx="1860509" cy="311496"/>
    <xdr:sp macro="" textlink="">
      <xdr:nvSpPr>
        <xdr:cNvPr id="16" name="TextBox 15"/>
        <xdr:cNvSpPr txBox="1"/>
      </xdr:nvSpPr>
      <xdr:spPr>
        <a:xfrm>
          <a:off x="1329076" y="2405407"/>
          <a:ext cx="18605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Principal projection</a:t>
          </a:r>
          <a:endParaRPr lang="en-GB" sz="1100"/>
        </a:p>
      </xdr:txBody>
    </xdr:sp>
    <xdr:clientData/>
  </xdr:oneCellAnchor>
  <xdr:oneCellAnchor>
    <xdr:from>
      <xdr:col>5</xdr:col>
      <xdr:colOff>188454</xdr:colOff>
      <xdr:row>14</xdr:row>
      <xdr:rowOff>145599</xdr:rowOff>
    </xdr:from>
    <xdr:ext cx="1849896" cy="505267"/>
    <xdr:sp macro="" textlink="">
      <xdr:nvSpPr>
        <xdr:cNvPr id="19" name="TextBox 18"/>
        <xdr:cNvSpPr txBox="1"/>
      </xdr:nvSpPr>
      <xdr:spPr>
        <a:xfrm>
          <a:off x="3236454" y="2450649"/>
          <a:ext cx="1849896" cy="505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b="1">
              <a:solidFill>
                <a:srgbClr val="1C625B"/>
              </a:solidFill>
              <a:latin typeface="Arial" panose="020B0604020202020204" pitchFamily="34" charset="0"/>
              <a:cs typeface="Arial" panose="020B0604020202020204" pitchFamily="34" charset="0"/>
            </a:rPr>
            <a:t>Zero future EU migration</a:t>
          </a:r>
        </a:p>
      </xdr:txBody>
    </xdr:sp>
    <xdr:clientData/>
  </xdr:oneCellAnchor>
  <xdr:twoCellAnchor>
    <xdr:from>
      <xdr:col>5</xdr:col>
      <xdr:colOff>133350</xdr:colOff>
      <xdr:row>5</xdr:row>
      <xdr:rowOff>38100</xdr:rowOff>
    </xdr:from>
    <xdr:to>
      <xdr:col>5</xdr:col>
      <xdr:colOff>133350</xdr:colOff>
      <xdr:row>16</xdr:row>
      <xdr:rowOff>95250</xdr:rowOff>
    </xdr:to>
    <xdr:cxnSp macro="">
      <xdr:nvCxnSpPr>
        <xdr:cNvPr id="31" name="Straight Connector 30"/>
        <xdr:cNvCxnSpPr/>
      </xdr:nvCxnSpPr>
      <xdr:spPr>
        <a:xfrm>
          <a:off x="3181350" y="885825"/>
          <a:ext cx="0" cy="1838325"/>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0.15696</cdr:x>
      <cdr:y>0.82999</cdr:y>
    </cdr:from>
    <cdr:to>
      <cdr:x>0.56392</cdr:x>
      <cdr:y>0.95225</cdr:y>
    </cdr:to>
    <cdr:sp macro="" textlink="">
      <cdr:nvSpPr>
        <cdr:cNvPr id="2" name="TextBox 15"/>
        <cdr:cNvSpPr txBox="1"/>
      </cdr:nvSpPr>
      <cdr:spPr>
        <a:xfrm xmlns:a="http://schemas.openxmlformats.org/drawingml/2006/main">
          <a:off x="717550" y="2245506"/>
          <a:ext cx="1860509" cy="3307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Principal projection</a:t>
          </a:r>
          <a:endParaRPr lang="en-GB" sz="1100"/>
        </a:p>
      </cdr:txBody>
    </cdr:sp>
  </cdr:relSizeAnchor>
  <cdr:relSizeAnchor xmlns:cdr="http://schemas.openxmlformats.org/drawingml/2006/chartDrawing">
    <cdr:from>
      <cdr:x>0.57001</cdr:x>
      <cdr:y>0.82384</cdr:y>
    </cdr:from>
    <cdr:to>
      <cdr:x>0.97465</cdr:x>
      <cdr:y>0.9825</cdr:y>
    </cdr:to>
    <cdr:sp macro="" textlink="">
      <cdr:nvSpPr>
        <cdr:cNvPr id="3" name="TextBox 18"/>
        <cdr:cNvSpPr txBox="1"/>
      </cdr:nvSpPr>
      <cdr:spPr>
        <a:xfrm xmlns:a="http://schemas.openxmlformats.org/drawingml/2006/main">
          <a:off x="2605878" y="2228850"/>
          <a:ext cx="1849896" cy="4292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a:solidFill>
                <a:srgbClr val="1C625B"/>
              </a:solidFill>
              <a:latin typeface="Arial" panose="020B0604020202020204" pitchFamily="34" charset="0"/>
              <a:cs typeface="Arial" panose="020B0604020202020204" pitchFamily="34" charset="0"/>
            </a:rPr>
            <a:t>Zero future EU migration</a:t>
          </a:r>
        </a:p>
      </cdr:txBody>
    </cdr:sp>
  </cdr:relSizeAnchor>
  <cdr:relSizeAnchor xmlns:cdr="http://schemas.openxmlformats.org/drawingml/2006/chartDrawing">
    <cdr:from>
      <cdr:x>0.56949</cdr:x>
      <cdr:y>0.21137</cdr:y>
    </cdr:from>
    <cdr:to>
      <cdr:x>0.56949</cdr:x>
      <cdr:y>0.89086</cdr:y>
    </cdr:to>
    <cdr:cxnSp macro="">
      <cdr:nvCxnSpPr>
        <cdr:cNvPr id="4" name="Straight Connector 3"/>
        <cdr:cNvCxnSpPr/>
      </cdr:nvCxnSpPr>
      <cdr:spPr>
        <a:xfrm xmlns:a="http://schemas.openxmlformats.org/drawingml/2006/main">
          <a:off x="2603500" y="571846"/>
          <a:ext cx="0" cy="1838325"/>
        </a:xfrm>
        <a:prstGeom xmlns:a="http://schemas.openxmlformats.org/drawingml/2006/main" prst="line">
          <a:avLst/>
        </a:prstGeom>
        <a:ln xmlns:a="http://schemas.openxmlformats.org/drawingml/2006/main" w="19050">
          <a:solidFill>
            <a:schemeClr val="bg1">
              <a:lumMod val="6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0.1625</cdr:x>
      <cdr:y>0.83657</cdr:y>
    </cdr:from>
    <cdr:to>
      <cdr:x>0.55277</cdr:x>
      <cdr:y>0.9461</cdr:y>
    </cdr:to>
    <cdr:sp macro="" textlink="">
      <cdr:nvSpPr>
        <cdr:cNvPr id="2" name="TextBox 15"/>
        <cdr:cNvSpPr txBox="1"/>
      </cdr:nvSpPr>
      <cdr:spPr>
        <a:xfrm xmlns:a="http://schemas.openxmlformats.org/drawingml/2006/main">
          <a:off x="774700" y="2379109"/>
          <a:ext cx="1860509"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Principal projection</a:t>
          </a:r>
          <a:endParaRPr lang="en-GB" sz="1100"/>
        </a:p>
      </cdr:txBody>
    </cdr:sp>
  </cdr:relSizeAnchor>
  <cdr:relSizeAnchor xmlns:cdr="http://schemas.openxmlformats.org/drawingml/2006/chartDrawing">
    <cdr:from>
      <cdr:x>0.5646</cdr:x>
      <cdr:y>0.83672</cdr:y>
    </cdr:from>
    <cdr:to>
      <cdr:x>0.95264</cdr:x>
      <cdr:y>0.96316</cdr:y>
    </cdr:to>
    <cdr:sp macro="" textlink="">
      <cdr:nvSpPr>
        <cdr:cNvPr id="3" name="TextBox 18"/>
        <cdr:cNvSpPr txBox="1"/>
      </cdr:nvSpPr>
      <cdr:spPr>
        <a:xfrm xmlns:a="http://schemas.openxmlformats.org/drawingml/2006/main">
          <a:off x="2691603" y="2379549"/>
          <a:ext cx="1849896" cy="3595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a:solidFill>
                <a:srgbClr val="1C625B"/>
              </a:solidFill>
              <a:latin typeface="Arial" panose="020B0604020202020204" pitchFamily="34" charset="0"/>
              <a:cs typeface="Arial" panose="020B0604020202020204" pitchFamily="34" charset="0"/>
            </a:rPr>
            <a:t>Zero future EU migration</a:t>
          </a:r>
        </a:p>
      </cdr:txBody>
    </cdr:sp>
  </cdr:relSizeAnchor>
  <cdr:relSizeAnchor xmlns:cdr="http://schemas.openxmlformats.org/drawingml/2006/chartDrawing">
    <cdr:from>
      <cdr:x>0.58408</cdr:x>
      <cdr:y>0.2013</cdr:y>
    </cdr:from>
    <cdr:to>
      <cdr:x>0.58408</cdr:x>
      <cdr:y>0.85609</cdr:y>
    </cdr:to>
    <cdr:cxnSp macro="">
      <cdr:nvCxnSpPr>
        <cdr:cNvPr id="4" name="Straight Connector 3"/>
        <cdr:cNvCxnSpPr/>
      </cdr:nvCxnSpPr>
      <cdr:spPr>
        <a:xfrm xmlns:a="http://schemas.openxmlformats.org/drawingml/2006/main">
          <a:off x="2784475" y="565150"/>
          <a:ext cx="0" cy="1838325"/>
        </a:xfrm>
        <a:prstGeom xmlns:a="http://schemas.openxmlformats.org/drawingml/2006/main" prst="line">
          <a:avLst/>
        </a:prstGeom>
        <a:ln xmlns:a="http://schemas.openxmlformats.org/drawingml/2006/main" w="19050">
          <a:solidFill>
            <a:schemeClr val="bg1">
              <a:lumMod val="6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0.18593</cdr:x>
      <cdr:y>0.78282</cdr:y>
    </cdr:from>
    <cdr:to>
      <cdr:x>0.58358</cdr:x>
      <cdr:y>0.89694</cdr:y>
    </cdr:to>
    <cdr:sp macro="" textlink="">
      <cdr:nvSpPr>
        <cdr:cNvPr id="2" name="TextBox 15"/>
        <cdr:cNvSpPr txBox="1"/>
      </cdr:nvSpPr>
      <cdr:spPr>
        <a:xfrm xmlns:a="http://schemas.openxmlformats.org/drawingml/2006/main">
          <a:off x="869950" y="2136775"/>
          <a:ext cx="1860509"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Principal projection</a:t>
          </a:r>
          <a:endParaRPr lang="en-GB" sz="1100"/>
        </a:p>
      </cdr:txBody>
    </cdr:sp>
  </cdr:relSizeAnchor>
  <cdr:relSizeAnchor xmlns:cdr="http://schemas.openxmlformats.org/drawingml/2006/chartDrawing">
    <cdr:from>
      <cdr:x>0.58952</cdr:x>
      <cdr:y>0.77949</cdr:y>
    </cdr:from>
    <cdr:to>
      <cdr:x>0.9849</cdr:x>
      <cdr:y>0.91122</cdr:y>
    </cdr:to>
    <cdr:sp macro="" textlink="">
      <cdr:nvSpPr>
        <cdr:cNvPr id="3" name="TextBox 18"/>
        <cdr:cNvSpPr txBox="1"/>
      </cdr:nvSpPr>
      <cdr:spPr>
        <a:xfrm xmlns:a="http://schemas.openxmlformats.org/drawingml/2006/main">
          <a:off x="2758278" y="2127690"/>
          <a:ext cx="1849896" cy="3595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a:solidFill>
                <a:srgbClr val="1C625B"/>
              </a:solidFill>
              <a:latin typeface="Arial" panose="020B0604020202020204" pitchFamily="34" charset="0"/>
              <a:cs typeface="Arial" panose="020B0604020202020204" pitchFamily="34" charset="0"/>
            </a:rPr>
            <a:t>Zero future EU migration</a:t>
          </a:r>
        </a:p>
      </cdr:txBody>
    </cdr:sp>
  </cdr:relSizeAnchor>
  <cdr:relSizeAnchor xmlns:cdr="http://schemas.openxmlformats.org/drawingml/2006/chartDrawing">
    <cdr:from>
      <cdr:x>0.59173</cdr:x>
      <cdr:y>0.15116</cdr:y>
    </cdr:from>
    <cdr:to>
      <cdr:x>0.59173</cdr:x>
      <cdr:y>0.80429</cdr:y>
    </cdr:to>
    <cdr:cxnSp macro="">
      <cdr:nvCxnSpPr>
        <cdr:cNvPr id="4" name="Straight Connector 3"/>
        <cdr:cNvCxnSpPr/>
      </cdr:nvCxnSpPr>
      <cdr:spPr>
        <a:xfrm xmlns:a="http://schemas.openxmlformats.org/drawingml/2006/main">
          <a:off x="2768600" y="425450"/>
          <a:ext cx="0" cy="1838325"/>
        </a:xfrm>
        <a:prstGeom xmlns:a="http://schemas.openxmlformats.org/drawingml/2006/main" prst="line">
          <a:avLst/>
        </a:prstGeom>
        <a:ln xmlns:a="http://schemas.openxmlformats.org/drawingml/2006/main" w="19050">
          <a:solidFill>
            <a:schemeClr val="bg1">
              <a:lumMod val="6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rscotland.gov.uk/statistics-and-data/statistics/statistics-by-theme/population/population-projection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projections/uses-and-limitations-of-population-projections" TargetMode="External"/><Relationship Id="rId2" Type="http://schemas.openxmlformats.org/officeDocument/2006/relationships/hyperlink" Target="https://www.ons.gov.uk/peoplepopulationandcommunity/populationandmigration/populationprojections/qmis/nationalpopulationprojectionsqmi" TargetMode="External"/><Relationship Id="rId1" Type="http://schemas.openxmlformats.org/officeDocument/2006/relationships/hyperlink" Target="http://www.nrscotland.gov.uk/statistics-and-data/statistics/statistics-by-theme/population/population-projection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4"/>
  <sheetViews>
    <sheetView tabSelected="1" workbookViewId="0">
      <selection sqref="A1:B1"/>
    </sheetView>
  </sheetViews>
  <sheetFormatPr defaultColWidth="12" defaultRowHeight="12.75"/>
  <cols>
    <col min="1" max="1" width="13.85546875" style="5" customWidth="1"/>
    <col min="2" max="2" width="120.42578125" style="5" customWidth="1"/>
    <col min="3" max="16384" width="12" style="5"/>
  </cols>
  <sheetData>
    <row r="1" spans="1:11" s="2" customFormat="1" ht="18" customHeight="1">
      <c r="A1" s="108" t="s">
        <v>49</v>
      </c>
      <c r="B1" s="108"/>
    </row>
    <row r="3" spans="1:11">
      <c r="A3" s="1" t="s">
        <v>1</v>
      </c>
    </row>
    <row r="4" spans="1:11">
      <c r="A4" s="1"/>
    </row>
    <row r="5" spans="1:11">
      <c r="A5" s="5" t="s">
        <v>11</v>
      </c>
      <c r="B5" s="3" t="s">
        <v>12</v>
      </c>
    </row>
    <row r="6" spans="1:11">
      <c r="A6" s="5" t="s">
        <v>2</v>
      </c>
      <c r="B6" s="9" t="s">
        <v>46</v>
      </c>
    </row>
    <row r="7" spans="1:11">
      <c r="A7" s="5" t="s">
        <v>3</v>
      </c>
      <c r="B7" s="111" t="s">
        <v>48</v>
      </c>
      <c r="C7" s="111"/>
    </row>
    <row r="8" spans="1:11">
      <c r="A8" s="5" t="s">
        <v>4</v>
      </c>
      <c r="B8" s="6" t="s">
        <v>47</v>
      </c>
    </row>
    <row r="9" spans="1:11">
      <c r="B9" s="3"/>
    </row>
    <row r="10" spans="1:11" ht="13.5" customHeight="1">
      <c r="A10" s="109" t="s">
        <v>34</v>
      </c>
      <c r="B10" s="109"/>
      <c r="C10" s="104"/>
      <c r="D10" s="104"/>
      <c r="E10" s="104"/>
      <c r="F10" s="104"/>
      <c r="G10" s="104"/>
      <c r="H10" s="104"/>
      <c r="I10" s="104"/>
      <c r="J10" s="104"/>
      <c r="K10" s="104"/>
    </row>
    <row r="11" spans="1:11" ht="11.85" customHeight="1"/>
    <row r="12" spans="1:11" ht="10.5" customHeight="1">
      <c r="A12" s="110" t="s">
        <v>20</v>
      </c>
      <c r="B12" s="110"/>
    </row>
    <row r="14" spans="1:11" ht="12.75" customHeight="1"/>
  </sheetData>
  <mergeCells count="4">
    <mergeCell ref="A1:B1"/>
    <mergeCell ref="A10:B10"/>
    <mergeCell ref="A12:B12"/>
    <mergeCell ref="B7:C7"/>
  </mergeCells>
  <phoneticPr fontId="11" type="noConversion"/>
  <hyperlinks>
    <hyperlink ref="B6" location="'Data Fig 1'!A1" display="Estimated population of Scotland, actual and projected, 2001-2041 "/>
    <hyperlink ref="B7" location="'Data Fig 2'!A1" display="Births and deaths, actual and projected, Scotland, 1951-2039"/>
    <hyperlink ref="B5" location="Metadata!A1" display="Metadata associated with the population projections"/>
    <hyperlink ref="B8" location="'Data Fig 3'!A1" display="Net migration, actual and projected, Scotland, 1952-2039"/>
    <hyperlink ref="A10:B10" r:id="rId1" display="For more information on projections for Scotland go to the Population Projections area of the NRS website."/>
  </hyperlinks>
  <pageMargins left="0.75" right="0.75" top="1" bottom="1" header="0.5" footer="0.5"/>
  <pageSetup paperSize="9" scale="8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7"/>
  <sheetViews>
    <sheetView zoomScaleNormal="100" workbookViewId="0"/>
  </sheetViews>
  <sheetFormatPr defaultRowHeight="12.75"/>
  <cols>
    <col min="1" max="1" width="27.140625" style="5" customWidth="1"/>
    <col min="2" max="16384" width="9.140625" style="5"/>
  </cols>
  <sheetData>
    <row r="1" spans="1:13" s="2" customFormat="1" ht="18" customHeight="1">
      <c r="A1" s="4" t="s">
        <v>19</v>
      </c>
      <c r="K1" s="111" t="s">
        <v>13</v>
      </c>
      <c r="L1" s="111"/>
      <c r="M1" s="111"/>
    </row>
    <row r="2" spans="1:13" s="2" customFormat="1" ht="12.75" customHeight="1">
      <c r="A2" s="4"/>
      <c r="K2" s="3"/>
      <c r="L2" s="3"/>
      <c r="M2" s="3"/>
    </row>
    <row r="3" spans="1:13" ht="12.75" customHeight="1">
      <c r="A3" s="1" t="s">
        <v>16</v>
      </c>
      <c r="B3" s="112" t="s">
        <v>51</v>
      </c>
      <c r="C3" s="112"/>
      <c r="D3" s="112"/>
      <c r="E3" s="112"/>
      <c r="F3" s="112"/>
      <c r="G3" s="112"/>
      <c r="H3" s="112"/>
      <c r="I3" s="112"/>
      <c r="J3" s="112"/>
      <c r="K3" s="112"/>
    </row>
    <row r="4" spans="1:13" ht="12.75" customHeight="1">
      <c r="A4" s="1" t="s">
        <v>17</v>
      </c>
      <c r="B4" s="119" t="s">
        <v>29</v>
      </c>
      <c r="C4" s="112"/>
      <c r="D4" s="105"/>
      <c r="E4" s="105"/>
      <c r="F4" s="105"/>
      <c r="G4" s="105"/>
      <c r="H4" s="105"/>
      <c r="I4" s="105"/>
      <c r="J4" s="105"/>
      <c r="K4" s="105"/>
    </row>
    <row r="5" spans="1:13" ht="12.75" customHeight="1">
      <c r="A5" s="1" t="s">
        <v>18</v>
      </c>
      <c r="B5" s="105" t="s">
        <v>0</v>
      </c>
      <c r="C5" s="105"/>
      <c r="D5" s="105"/>
      <c r="E5" s="105"/>
      <c r="F5" s="105"/>
      <c r="G5" s="105"/>
      <c r="H5" s="105"/>
      <c r="I5" s="105"/>
      <c r="J5" s="105"/>
      <c r="K5" s="105"/>
    </row>
    <row r="6" spans="1:13" ht="12.75" customHeight="1">
      <c r="A6" s="1" t="s">
        <v>7</v>
      </c>
      <c r="B6" s="112" t="s">
        <v>52</v>
      </c>
      <c r="C6" s="112"/>
      <c r="D6" s="112"/>
      <c r="E6" s="112"/>
      <c r="F6" s="112"/>
      <c r="G6" s="112"/>
      <c r="H6" s="112"/>
      <c r="I6" s="105"/>
      <c r="J6" s="105"/>
      <c r="K6" s="105"/>
    </row>
    <row r="7" spans="1:13" ht="12.75" customHeight="1">
      <c r="A7" s="1" t="s">
        <v>8</v>
      </c>
      <c r="B7" s="112" t="s">
        <v>9</v>
      </c>
      <c r="C7" s="112"/>
      <c r="D7" s="112"/>
      <c r="E7" s="112"/>
      <c r="F7" s="112"/>
      <c r="G7" s="112"/>
      <c r="H7" s="105"/>
      <c r="I7" s="105"/>
      <c r="J7" s="105"/>
      <c r="K7" s="105"/>
    </row>
    <row r="8" spans="1:13" ht="12.75" customHeight="1">
      <c r="A8" s="1"/>
    </row>
    <row r="9" spans="1:13" ht="12.75" customHeight="1">
      <c r="A9" s="1" t="s">
        <v>10</v>
      </c>
    </row>
    <row r="10" spans="1:13" ht="12.75" customHeight="1">
      <c r="A10" s="116" t="s">
        <v>30</v>
      </c>
      <c r="B10" s="116"/>
      <c r="C10" s="116"/>
      <c r="D10" s="116"/>
      <c r="E10" s="116"/>
      <c r="F10" s="116"/>
      <c r="G10" s="116"/>
      <c r="H10" s="116"/>
      <c r="I10" s="116"/>
      <c r="J10" s="116"/>
      <c r="K10" s="116"/>
      <c r="L10" s="116"/>
    </row>
    <row r="11" spans="1:13" ht="12.75" customHeight="1">
      <c r="A11" s="116"/>
      <c r="B11" s="116"/>
      <c r="C11" s="116"/>
      <c r="D11" s="116"/>
      <c r="E11" s="116"/>
      <c r="F11" s="116"/>
      <c r="G11" s="116"/>
      <c r="H11" s="116"/>
      <c r="I11" s="116"/>
      <c r="J11" s="116"/>
      <c r="K11" s="116"/>
      <c r="L11" s="116"/>
    </row>
    <row r="12" spans="1:13" ht="12.75" customHeight="1">
      <c r="A12" s="67"/>
      <c r="B12" s="68"/>
      <c r="C12" s="68"/>
      <c r="D12" s="68"/>
      <c r="E12" s="68"/>
      <c r="F12" s="68"/>
      <c r="G12" s="68"/>
      <c r="H12" s="68"/>
      <c r="I12" s="68"/>
      <c r="J12" s="68"/>
      <c r="K12" s="68"/>
      <c r="L12" s="69"/>
    </row>
    <row r="13" spans="1:13" ht="12.75" customHeight="1">
      <c r="A13" s="116" t="s">
        <v>31</v>
      </c>
      <c r="B13" s="116"/>
      <c r="C13" s="116"/>
      <c r="D13" s="116"/>
      <c r="E13" s="116"/>
      <c r="F13" s="116"/>
      <c r="G13" s="116"/>
      <c r="H13" s="116"/>
      <c r="I13" s="116"/>
      <c r="J13" s="116"/>
      <c r="K13" s="116"/>
      <c r="L13" s="116"/>
    </row>
    <row r="14" spans="1:13" ht="12.75" customHeight="1">
      <c r="A14" s="116"/>
      <c r="B14" s="116"/>
      <c r="C14" s="116"/>
      <c r="D14" s="116"/>
      <c r="E14" s="116"/>
      <c r="F14" s="116"/>
      <c r="G14" s="116"/>
      <c r="H14" s="116"/>
      <c r="I14" s="116"/>
      <c r="J14" s="116"/>
      <c r="K14" s="116"/>
      <c r="L14" s="116"/>
    </row>
    <row r="15" spans="1:13" ht="12.75" customHeight="1">
      <c r="A15" s="109" t="s">
        <v>32</v>
      </c>
      <c r="B15" s="109"/>
      <c r="C15" s="109"/>
      <c r="D15" s="109"/>
      <c r="E15" s="109"/>
      <c r="F15" s="109"/>
      <c r="G15" s="109"/>
      <c r="H15" s="109"/>
      <c r="I15" s="109"/>
      <c r="J15" s="109"/>
      <c r="K15" s="109"/>
      <c r="L15" s="67"/>
    </row>
    <row r="16" spans="1:13" ht="12.75" customHeight="1">
      <c r="A16" s="102"/>
      <c r="B16" s="102"/>
      <c r="C16" s="102"/>
      <c r="D16" s="102"/>
      <c r="E16" s="102"/>
      <c r="F16" s="102"/>
      <c r="G16" s="102"/>
      <c r="H16" s="102"/>
      <c r="I16" s="102"/>
      <c r="J16" s="102"/>
      <c r="K16" s="102"/>
      <c r="L16" s="103"/>
    </row>
    <row r="17" spans="1:13" ht="12.75" customHeight="1">
      <c r="A17" s="118" t="s">
        <v>54</v>
      </c>
      <c r="B17" s="118"/>
      <c r="C17" s="118"/>
      <c r="D17" s="118"/>
      <c r="E17" s="118"/>
      <c r="F17" s="118"/>
      <c r="G17" s="118"/>
      <c r="H17" s="118"/>
      <c r="I17" s="118"/>
      <c r="J17" s="118"/>
      <c r="K17" s="118"/>
      <c r="L17" s="118"/>
      <c r="M17" s="118"/>
    </row>
    <row r="18" spans="1:13" ht="12.75" customHeight="1">
      <c r="A18" s="118"/>
      <c r="B18" s="118"/>
      <c r="C18" s="118"/>
      <c r="D18" s="118"/>
      <c r="E18" s="118"/>
      <c r="F18" s="118"/>
      <c r="G18" s="118"/>
      <c r="H18" s="118"/>
      <c r="I18" s="118"/>
      <c r="J18" s="118"/>
      <c r="K18" s="118"/>
      <c r="L18" s="118"/>
      <c r="M18" s="118"/>
    </row>
    <row r="19" spans="1:13" ht="12.75" customHeight="1">
      <c r="A19" s="118"/>
      <c r="B19" s="118"/>
      <c r="C19" s="118"/>
      <c r="D19" s="118"/>
      <c r="E19" s="118"/>
      <c r="F19" s="118"/>
      <c r="G19" s="118"/>
      <c r="H19" s="118"/>
      <c r="I19" s="118"/>
      <c r="J19" s="118"/>
      <c r="K19" s="118"/>
      <c r="L19" s="118"/>
      <c r="M19" s="118"/>
    </row>
    <row r="20" spans="1:13" ht="12.75" customHeight="1">
      <c r="A20" s="66"/>
      <c r="B20" s="66"/>
      <c r="C20" s="66"/>
      <c r="D20" s="66"/>
      <c r="E20" s="66"/>
      <c r="F20" s="66"/>
      <c r="G20" s="66"/>
      <c r="H20" s="66"/>
      <c r="I20" s="66"/>
      <c r="J20" s="66"/>
      <c r="K20" s="66"/>
      <c r="L20" s="65"/>
      <c r="M20" s="65"/>
    </row>
    <row r="21" spans="1:13" ht="12.75" customHeight="1">
      <c r="A21" s="117" t="s">
        <v>33</v>
      </c>
      <c r="B21" s="117"/>
      <c r="C21" s="117"/>
      <c r="D21" s="117"/>
      <c r="E21" s="117"/>
      <c r="F21" s="117"/>
      <c r="G21" s="117"/>
      <c r="H21" s="117"/>
      <c r="I21" s="117"/>
      <c r="J21" s="117"/>
      <c r="K21" s="117"/>
      <c r="L21" s="117"/>
      <c r="M21" s="8"/>
    </row>
    <row r="22" spans="1:13">
      <c r="A22" s="7"/>
      <c r="B22" s="8"/>
      <c r="C22" s="8"/>
      <c r="D22" s="8"/>
      <c r="E22" s="8"/>
      <c r="F22" s="8"/>
      <c r="G22" s="8"/>
      <c r="H22" s="8"/>
      <c r="I22" s="8"/>
      <c r="J22" s="8"/>
      <c r="K22" s="8"/>
      <c r="L22" s="8"/>
    </row>
    <row r="23" spans="1:13">
      <c r="A23" s="109" t="s">
        <v>34</v>
      </c>
      <c r="B23" s="115"/>
      <c r="C23" s="115"/>
      <c r="D23" s="115"/>
      <c r="E23" s="115"/>
      <c r="F23" s="115"/>
      <c r="G23" s="115"/>
      <c r="H23" s="115"/>
      <c r="I23" s="115"/>
      <c r="J23" s="115"/>
      <c r="K23" s="115"/>
    </row>
    <row r="25" spans="1:13" ht="10.5" customHeight="1">
      <c r="A25" s="120" t="s">
        <v>20</v>
      </c>
      <c r="B25" s="120"/>
    </row>
    <row r="27" spans="1:13">
      <c r="A27" s="113"/>
      <c r="B27" s="114"/>
      <c r="C27" s="114"/>
      <c r="D27" s="114"/>
      <c r="E27" s="114"/>
      <c r="F27" s="114"/>
      <c r="G27" s="114"/>
      <c r="H27" s="114"/>
      <c r="I27" s="114"/>
      <c r="J27" s="114"/>
      <c r="K27" s="114"/>
    </row>
  </sheetData>
  <mergeCells count="13">
    <mergeCell ref="B6:H6"/>
    <mergeCell ref="B7:G7"/>
    <mergeCell ref="K1:M1"/>
    <mergeCell ref="A27:K27"/>
    <mergeCell ref="A23:K23"/>
    <mergeCell ref="A15:K15"/>
    <mergeCell ref="A13:L14"/>
    <mergeCell ref="A10:L11"/>
    <mergeCell ref="A21:L21"/>
    <mergeCell ref="A17:M19"/>
    <mergeCell ref="B3:K3"/>
    <mergeCell ref="B4:C4"/>
    <mergeCell ref="A25:B25"/>
  </mergeCells>
  <phoneticPr fontId="11" type="noConversion"/>
  <hyperlinks>
    <hyperlink ref="K1:M1" location="Contents!A1" display="Back to contents"/>
    <hyperlink ref="A23:K23" r:id="rId1" display="For more information on projections for Scotland go to the Population Projections area of the NRS website."/>
    <hyperlink ref="A15:K15" r:id="rId2" display=" users in Scotland. More on method for creating these assumptions is available on the ONS website."/>
    <hyperlink ref="A21:J21" r:id="rId3" display="Population projections have limitations. Please refer to the Population Projections section of the NRS website for more details."/>
  </hyperlinks>
  <pageMargins left="0.75" right="0.75" top="1" bottom="1" header="0.5" footer="0.5"/>
  <pageSetup paperSize="9" scale="96"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26"/>
  <sheetViews>
    <sheetView workbookViewId="0">
      <selection sqref="A1:J2"/>
    </sheetView>
  </sheetViews>
  <sheetFormatPr defaultRowHeight="12.75"/>
  <cols>
    <col min="1" max="1" width="11" style="72" customWidth="1"/>
    <col min="2" max="2" width="17.7109375" style="72" customWidth="1"/>
    <col min="3" max="26" width="9.140625" style="72"/>
    <col min="27" max="99" width="11.5703125" style="72" bestFit="1" customWidth="1"/>
    <col min="100" max="100" width="9.140625" style="72" customWidth="1"/>
    <col min="101" max="126" width="11.5703125" style="72" bestFit="1" customWidth="1"/>
    <col min="127" max="16384" width="9.140625" style="72"/>
  </cols>
  <sheetData>
    <row r="1" spans="1:101" s="71" customFormat="1" ht="18" customHeight="1">
      <c r="A1" s="122" t="s">
        <v>44</v>
      </c>
      <c r="B1" s="122"/>
      <c r="C1" s="122"/>
      <c r="D1" s="122"/>
      <c r="E1" s="122"/>
      <c r="F1" s="122"/>
      <c r="G1" s="122"/>
      <c r="H1" s="122"/>
      <c r="I1" s="122"/>
      <c r="J1" s="122"/>
      <c r="K1" s="111" t="s">
        <v>13</v>
      </c>
      <c r="L1" s="111"/>
    </row>
    <row r="2" spans="1:101" ht="12.75" customHeight="1">
      <c r="A2" s="122"/>
      <c r="B2" s="122"/>
      <c r="C2" s="122"/>
      <c r="D2" s="122"/>
      <c r="E2" s="122"/>
      <c r="F2" s="122"/>
      <c r="G2" s="122"/>
      <c r="H2" s="122"/>
      <c r="I2" s="122"/>
      <c r="J2" s="122"/>
      <c r="N2" s="73"/>
    </row>
    <row r="3" spans="1:101" ht="12.75" customHeight="1"/>
    <row r="4" spans="1:101" ht="12.75" customHeight="1">
      <c r="A4" s="123" t="s">
        <v>15</v>
      </c>
      <c r="B4" s="123"/>
    </row>
    <row r="5" spans="1:101" ht="18" customHeight="1">
      <c r="A5" s="74" t="s">
        <v>0</v>
      </c>
      <c r="B5" s="74"/>
      <c r="C5" s="75">
        <v>2016</v>
      </c>
      <c r="D5" s="75">
        <v>2017</v>
      </c>
      <c r="E5" s="75">
        <v>2018</v>
      </c>
      <c r="F5" s="75">
        <v>2019</v>
      </c>
      <c r="G5" s="75">
        <v>2020</v>
      </c>
      <c r="H5" s="75">
        <v>2021</v>
      </c>
      <c r="I5" s="75">
        <v>2022</v>
      </c>
      <c r="J5" s="75">
        <v>2023</v>
      </c>
      <c r="K5" s="75">
        <v>2024</v>
      </c>
      <c r="L5" s="75">
        <v>2025</v>
      </c>
      <c r="M5" s="75">
        <v>2026</v>
      </c>
      <c r="N5" s="75">
        <v>2027</v>
      </c>
      <c r="O5" s="75">
        <v>2028</v>
      </c>
      <c r="P5" s="75">
        <v>2029</v>
      </c>
      <c r="Q5" s="75">
        <v>2030</v>
      </c>
      <c r="R5" s="75">
        <v>2031</v>
      </c>
      <c r="S5" s="75">
        <v>2032</v>
      </c>
      <c r="T5" s="75">
        <v>2033</v>
      </c>
      <c r="U5" s="75">
        <v>2034</v>
      </c>
      <c r="V5" s="75">
        <v>2035</v>
      </c>
      <c r="W5" s="75">
        <v>2036</v>
      </c>
      <c r="X5" s="75">
        <v>2037</v>
      </c>
      <c r="Y5" s="75">
        <v>2038</v>
      </c>
      <c r="Z5" s="75">
        <v>2039</v>
      </c>
      <c r="AA5" s="75">
        <v>2040</v>
      </c>
      <c r="AB5" s="75">
        <v>2041</v>
      </c>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row>
    <row r="6" spans="1:101" s="79" customFormat="1">
      <c r="A6" s="124" t="s">
        <v>35</v>
      </c>
      <c r="B6" s="124"/>
      <c r="C6" s="77">
        <v>5.4047000000000001</v>
      </c>
      <c r="D6" s="77">
        <v>5.4259979999999999</v>
      </c>
      <c r="E6" s="77">
        <v>5.4490809999999996</v>
      </c>
      <c r="F6" s="77">
        <v>5.4739050000000002</v>
      </c>
      <c r="G6" s="77">
        <v>5.4977</v>
      </c>
      <c r="H6" s="77">
        <v>5.5189789999999999</v>
      </c>
      <c r="I6" s="77">
        <v>5.5374720000000002</v>
      </c>
      <c r="J6" s="77">
        <v>5.5547620000000002</v>
      </c>
      <c r="K6" s="77">
        <v>5.5719729999999998</v>
      </c>
      <c r="L6" s="77">
        <v>5.5889709999999999</v>
      </c>
      <c r="M6" s="77">
        <v>5.6055960000000002</v>
      </c>
      <c r="N6" s="77">
        <v>5.6217779999999999</v>
      </c>
      <c r="O6" s="77">
        <v>5.6374890000000004</v>
      </c>
      <c r="P6" s="77">
        <v>5.6525759999999998</v>
      </c>
      <c r="Q6" s="77">
        <v>5.6669049999999999</v>
      </c>
      <c r="R6" s="77">
        <v>5.6805430000000001</v>
      </c>
      <c r="S6" s="77">
        <v>5.6933730000000002</v>
      </c>
      <c r="T6" s="77">
        <v>5.7054070000000001</v>
      </c>
      <c r="U6" s="77">
        <v>5.7167009999999996</v>
      </c>
      <c r="V6" s="77">
        <v>5.7273110000000003</v>
      </c>
      <c r="W6" s="77">
        <v>5.7373310000000002</v>
      </c>
      <c r="X6" s="77">
        <v>5.7468659999999998</v>
      </c>
      <c r="Y6" s="77">
        <v>5.7560349999999998</v>
      </c>
      <c r="Z6" s="77">
        <v>5.7649210000000002</v>
      </c>
      <c r="AA6" s="77">
        <v>5.7735510000000003</v>
      </c>
      <c r="AB6" s="77">
        <v>5.7818930000000002</v>
      </c>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row>
    <row r="7" spans="1:101" s="83" customFormat="1" ht="18" customHeight="1">
      <c r="A7" s="80" t="s">
        <v>6</v>
      </c>
      <c r="B7" s="80"/>
      <c r="C7" s="81">
        <v>5.4047000000000001</v>
      </c>
      <c r="D7" s="81">
        <v>5.4259979999999999</v>
      </c>
      <c r="E7" s="81">
        <v>5.4490800000000004</v>
      </c>
      <c r="F7" s="81">
        <v>5.4703239999999997</v>
      </c>
      <c r="G7" s="81">
        <v>5.4906040000000003</v>
      </c>
      <c r="H7" s="81">
        <v>5.5084609999999996</v>
      </c>
      <c r="I7" s="81">
        <v>5.5237759999999998</v>
      </c>
      <c r="J7" s="81">
        <v>5.5379589999999999</v>
      </c>
      <c r="K7" s="81">
        <v>5.5519410000000002</v>
      </c>
      <c r="L7" s="81">
        <v>5.5656119999999998</v>
      </c>
      <c r="M7" s="81">
        <v>5.5788219999999997</v>
      </c>
      <c r="N7" s="81">
        <v>5.5914710000000003</v>
      </c>
      <c r="O7" s="81">
        <v>5.6035430000000002</v>
      </c>
      <c r="P7" s="81">
        <v>5.614884</v>
      </c>
      <c r="Q7" s="81">
        <v>5.6253700000000002</v>
      </c>
      <c r="R7" s="81">
        <v>5.6350610000000003</v>
      </c>
      <c r="S7" s="81">
        <v>5.6438569999999997</v>
      </c>
      <c r="T7" s="81">
        <v>5.6517850000000003</v>
      </c>
      <c r="U7" s="81">
        <v>5.6588710000000004</v>
      </c>
      <c r="V7" s="81">
        <v>5.6652089999999999</v>
      </c>
      <c r="W7" s="81">
        <v>5.6708949999999998</v>
      </c>
      <c r="X7" s="81">
        <v>5.6760450000000002</v>
      </c>
      <c r="Y7" s="81">
        <v>5.6808040000000002</v>
      </c>
      <c r="Z7" s="81">
        <v>5.685244</v>
      </c>
      <c r="AA7" s="81">
        <v>5.6893950000000002</v>
      </c>
      <c r="AB7" s="81">
        <v>5.6932010000000002</v>
      </c>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101" s="79" customFormat="1" ht="18" customHeight="1">
      <c r="A8" s="125" t="s">
        <v>36</v>
      </c>
      <c r="B8" s="125"/>
      <c r="C8" s="77">
        <v>5.4047000000000001</v>
      </c>
      <c r="D8" s="77">
        <v>5.4259979999999999</v>
      </c>
      <c r="E8" s="77">
        <v>5.4490809999999996</v>
      </c>
      <c r="F8" s="77">
        <v>5.4667370000000002</v>
      </c>
      <c r="G8" s="77">
        <v>5.4835330000000004</v>
      </c>
      <c r="H8" s="77">
        <v>5.4979630000000004</v>
      </c>
      <c r="I8" s="77">
        <v>5.5100809999999996</v>
      </c>
      <c r="J8" s="77">
        <v>5.5211620000000003</v>
      </c>
      <c r="K8" s="77">
        <v>5.5319349999999998</v>
      </c>
      <c r="L8" s="77">
        <v>5.5422940000000001</v>
      </c>
      <c r="M8" s="77">
        <v>5.5521000000000003</v>
      </c>
      <c r="N8" s="77">
        <v>5.5612310000000003</v>
      </c>
      <c r="O8" s="77">
        <v>5.5696640000000004</v>
      </c>
      <c r="P8" s="77">
        <v>5.5772690000000003</v>
      </c>
      <c r="Q8" s="77">
        <v>5.5838919999999996</v>
      </c>
      <c r="R8" s="77">
        <v>5.5896249999999998</v>
      </c>
      <c r="S8" s="77">
        <v>5.5943690000000004</v>
      </c>
      <c r="T8" s="77">
        <v>5.5981740000000002</v>
      </c>
      <c r="U8" s="77">
        <v>5.6010739999999997</v>
      </c>
      <c r="V8" s="77">
        <v>5.6031550000000001</v>
      </c>
      <c r="W8" s="77">
        <v>5.6045199999999999</v>
      </c>
      <c r="X8" s="77">
        <v>5.605289</v>
      </c>
      <c r="Y8" s="77">
        <v>5.6056210000000002</v>
      </c>
      <c r="Z8" s="77">
        <v>5.6055859999999997</v>
      </c>
      <c r="AA8" s="77">
        <v>5.6052109999999997</v>
      </c>
      <c r="AB8" s="77">
        <v>5.6044989999999997</v>
      </c>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row>
    <row r="9" spans="1:101" s="79" customFormat="1">
      <c r="A9" s="126" t="s">
        <v>37</v>
      </c>
      <c r="B9" s="126"/>
      <c r="C9" s="94">
        <v>5.4047000000000001</v>
      </c>
      <c r="D9" s="94">
        <v>5.4259979999999999</v>
      </c>
      <c r="E9" s="94">
        <v>5.4490809999999996</v>
      </c>
      <c r="F9" s="94">
        <v>5.4631829999999999</v>
      </c>
      <c r="G9" s="94">
        <v>5.4764720000000002</v>
      </c>
      <c r="H9" s="94">
        <v>5.4874790000000004</v>
      </c>
      <c r="I9" s="94">
        <v>5.4964110000000002</v>
      </c>
      <c r="J9" s="94">
        <v>5.5043769999999999</v>
      </c>
      <c r="K9" s="94">
        <v>5.5119389999999999</v>
      </c>
      <c r="L9" s="94">
        <v>5.518999</v>
      </c>
      <c r="M9" s="94">
        <v>5.5253800000000002</v>
      </c>
      <c r="N9" s="94">
        <v>5.5309840000000001</v>
      </c>
      <c r="O9" s="94">
        <v>5.5357799999999999</v>
      </c>
      <c r="P9" s="94">
        <v>5.5396429999999999</v>
      </c>
      <c r="Q9" s="94">
        <v>5.54244</v>
      </c>
      <c r="R9" s="94">
        <v>5.5442330000000002</v>
      </c>
      <c r="S9" s="94">
        <v>5.5449479999999998</v>
      </c>
      <c r="T9" s="94">
        <v>5.5446239999999998</v>
      </c>
      <c r="U9" s="94">
        <v>5.5433180000000002</v>
      </c>
      <c r="V9" s="94">
        <v>5.541137</v>
      </c>
      <c r="W9" s="94">
        <v>5.5382040000000003</v>
      </c>
      <c r="X9" s="94">
        <v>5.5346089999999997</v>
      </c>
      <c r="Y9" s="94">
        <v>5.5305289999999996</v>
      </c>
      <c r="Z9" s="94">
        <v>5.5260470000000002</v>
      </c>
      <c r="AA9" s="94">
        <v>5.5211949999999996</v>
      </c>
      <c r="AB9" s="94">
        <v>5.515949</v>
      </c>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row>
    <row r="10" spans="1:101">
      <c r="A10" s="84"/>
      <c r="B10" s="84"/>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row>
    <row r="11" spans="1:101" ht="10.5" customHeight="1">
      <c r="A11" s="121" t="s">
        <v>20</v>
      </c>
      <c r="B11" s="121"/>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row>
    <row r="12" spans="1:101">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row>
    <row r="13" spans="1:101" ht="15" customHeight="1">
      <c r="A13" s="84"/>
      <c r="B13" s="84"/>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row>
    <row r="14" spans="1:101">
      <c r="A14" s="84"/>
      <c r="B14" s="84"/>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row>
    <row r="15" spans="1:101">
      <c r="A15" s="84"/>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row>
    <row r="16" spans="1:101">
      <c r="A16" s="84"/>
      <c r="B16" s="84"/>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row>
    <row r="17" spans="1:101">
      <c r="A17" s="84"/>
      <c r="B17" s="84"/>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row>
    <row r="18" spans="1:101">
      <c r="A18" s="84"/>
      <c r="B18" s="84"/>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row>
    <row r="19" spans="1:101">
      <c r="A19" s="84"/>
      <c r="B19" s="84"/>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row>
    <row r="20" spans="1:101">
      <c r="A20" s="84"/>
      <c r="B20" s="84"/>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row>
    <row r="21" spans="1:101">
      <c r="A21" s="84"/>
      <c r="B21" s="84"/>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row>
    <row r="22" spans="1:101">
      <c r="A22" s="84"/>
      <c r="B22" s="84"/>
      <c r="V22" s="86"/>
      <c r="X22" s="87"/>
      <c r="Y22" s="87"/>
      <c r="Z22" s="87"/>
      <c r="AA22" s="87"/>
      <c r="AB22" s="87"/>
      <c r="AC22" s="87"/>
      <c r="AD22" s="87"/>
      <c r="AE22" s="87"/>
      <c r="AF22" s="87"/>
      <c r="AG22" s="87"/>
      <c r="AH22" s="87"/>
      <c r="AI22" s="87"/>
      <c r="AJ22" s="87"/>
      <c r="AK22" s="87"/>
      <c r="AL22" s="87"/>
      <c r="AM22" s="87"/>
      <c r="AN22" s="87"/>
      <c r="AO22" s="87"/>
      <c r="AP22" s="87"/>
      <c r="AQ22" s="87"/>
      <c r="AR22" s="87"/>
      <c r="AS22" s="87"/>
      <c r="AT22" s="88"/>
      <c r="AU22" s="87"/>
      <c r="AV22" s="87"/>
      <c r="AW22" s="89"/>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row>
    <row r="23" spans="1:101">
      <c r="V23" s="86"/>
      <c r="AU23" s="86"/>
      <c r="AW23" s="89"/>
    </row>
    <row r="24" spans="1:101">
      <c r="AU24" s="86"/>
      <c r="AW24" s="89"/>
    </row>
    <row r="25" spans="1:101">
      <c r="AW25" s="89"/>
    </row>
    <row r="26" spans="1:101">
      <c r="AW26" s="89"/>
    </row>
  </sheetData>
  <mergeCells count="7">
    <mergeCell ref="K1:L1"/>
    <mergeCell ref="A11:B11"/>
    <mergeCell ref="A1:J2"/>
    <mergeCell ref="A4:B4"/>
    <mergeCell ref="A6:B6"/>
    <mergeCell ref="A8:B8"/>
    <mergeCell ref="A9:B9"/>
  </mergeCells>
  <hyperlinks>
    <hyperlink ref="K1" location="Contents!A1" display="Back to contents page"/>
  </hyperlinks>
  <pageMargins left="0.75" right="0.75" top="1" bottom="1" header="0.5" footer="0.5"/>
  <pageSetup paperSize="9" scale="1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0"/>
  <sheetViews>
    <sheetView workbookViewId="0">
      <selection sqref="A1:K2"/>
    </sheetView>
  </sheetViews>
  <sheetFormatPr defaultRowHeight="12.75"/>
  <cols>
    <col min="1" max="1" width="11" style="72" customWidth="1"/>
    <col min="2" max="2" width="16.7109375" style="72" customWidth="1"/>
    <col min="3" max="3" width="9.5703125" style="72" bestFit="1" customWidth="1"/>
    <col min="4" max="25" width="9.140625" style="72"/>
    <col min="26" max="28" width="9.140625" style="72" customWidth="1"/>
    <col min="29" max="99" width="11.5703125" style="72" bestFit="1" customWidth="1"/>
    <col min="100" max="100" width="9.140625" style="72" customWidth="1"/>
    <col min="101" max="126" width="11.5703125" style="72" bestFit="1" customWidth="1"/>
    <col min="127" max="16384" width="9.140625" style="72"/>
  </cols>
  <sheetData>
    <row r="1" spans="1:103" s="71" customFormat="1" ht="18" customHeight="1">
      <c r="A1" s="122" t="s">
        <v>53</v>
      </c>
      <c r="B1" s="122"/>
      <c r="C1" s="122"/>
      <c r="D1" s="122"/>
      <c r="E1" s="122"/>
      <c r="F1" s="122"/>
      <c r="G1" s="122"/>
      <c r="H1" s="122"/>
      <c r="I1" s="122"/>
      <c r="J1" s="122"/>
      <c r="K1" s="122"/>
      <c r="M1" s="111" t="s">
        <v>13</v>
      </c>
      <c r="N1" s="111"/>
      <c r="O1" s="111"/>
    </row>
    <row r="2" spans="1:103" ht="12.75" customHeight="1">
      <c r="A2" s="122"/>
      <c r="B2" s="122"/>
      <c r="C2" s="122"/>
      <c r="D2" s="122"/>
      <c r="E2" s="122"/>
      <c r="F2" s="122"/>
      <c r="G2" s="122"/>
      <c r="H2" s="122"/>
      <c r="I2" s="122"/>
      <c r="J2" s="122"/>
      <c r="K2" s="122"/>
      <c r="N2" s="73"/>
    </row>
    <row r="3" spans="1:103" ht="12.75" customHeight="1"/>
    <row r="4" spans="1:103" ht="12.75" customHeight="1">
      <c r="A4" s="123" t="s">
        <v>15</v>
      </c>
      <c r="B4" s="123"/>
    </row>
    <row r="5" spans="1:103" ht="12.75" customHeight="1">
      <c r="A5" s="74" t="s">
        <v>0</v>
      </c>
      <c r="B5" s="74"/>
      <c r="C5" s="75">
        <v>2016</v>
      </c>
      <c r="D5" s="75">
        <v>2017</v>
      </c>
      <c r="E5" s="75">
        <v>2018</v>
      </c>
      <c r="F5" s="75">
        <v>2019</v>
      </c>
      <c r="G5" s="75">
        <v>2020</v>
      </c>
      <c r="H5" s="75">
        <v>2021</v>
      </c>
      <c r="I5" s="75">
        <v>2022</v>
      </c>
      <c r="J5" s="75">
        <v>2023</v>
      </c>
      <c r="K5" s="75">
        <v>2024</v>
      </c>
      <c r="L5" s="75">
        <v>2025</v>
      </c>
      <c r="M5" s="75">
        <v>2026</v>
      </c>
      <c r="N5" s="75">
        <v>2027</v>
      </c>
      <c r="O5" s="75">
        <v>2028</v>
      </c>
      <c r="P5" s="75">
        <v>2029</v>
      </c>
      <c r="Q5" s="75">
        <v>2030</v>
      </c>
      <c r="R5" s="75">
        <v>2031</v>
      </c>
      <c r="S5" s="75">
        <v>2032</v>
      </c>
      <c r="T5" s="75">
        <v>2033</v>
      </c>
      <c r="U5" s="75">
        <v>2034</v>
      </c>
      <c r="V5" s="75">
        <v>2035</v>
      </c>
      <c r="W5" s="75">
        <v>2036</v>
      </c>
      <c r="X5" s="75">
        <v>2037</v>
      </c>
      <c r="Y5" s="75">
        <v>2038</v>
      </c>
      <c r="Z5" s="75">
        <v>2039</v>
      </c>
      <c r="AA5" s="75">
        <v>2040</v>
      </c>
      <c r="AB5" s="75">
        <v>2041</v>
      </c>
    </row>
    <row r="6" spans="1:103" ht="18" customHeight="1">
      <c r="A6" s="145" t="s">
        <v>35</v>
      </c>
      <c r="B6" s="145"/>
      <c r="C6" s="77">
        <v>5.4047000000000001</v>
      </c>
      <c r="D6" s="77">
        <v>5.4259979999999999</v>
      </c>
      <c r="E6" s="77">
        <v>5.4490809999999996</v>
      </c>
      <c r="F6" s="77">
        <v>5.4739050000000002</v>
      </c>
      <c r="G6" s="77">
        <v>5.4977</v>
      </c>
      <c r="H6" s="77">
        <v>5.5189789999999999</v>
      </c>
      <c r="I6" s="77">
        <v>5.5374720000000002</v>
      </c>
      <c r="J6" s="77">
        <v>5.5547620000000002</v>
      </c>
      <c r="K6" s="77">
        <v>5.5719729999999998</v>
      </c>
      <c r="L6" s="77">
        <v>5.5889709999999999</v>
      </c>
      <c r="M6" s="77">
        <v>5.6055960000000002</v>
      </c>
      <c r="N6" s="77">
        <v>5.6217779999999999</v>
      </c>
      <c r="O6" s="77">
        <v>5.6374890000000004</v>
      </c>
      <c r="P6" s="77">
        <v>5.6525759999999998</v>
      </c>
      <c r="Q6" s="77">
        <v>5.6669049999999999</v>
      </c>
      <c r="R6" s="77">
        <v>5.6805430000000001</v>
      </c>
      <c r="S6" s="77">
        <v>5.6933730000000002</v>
      </c>
      <c r="T6" s="77">
        <v>5.7054070000000001</v>
      </c>
      <c r="U6" s="77">
        <v>5.7167009999999996</v>
      </c>
      <c r="V6" s="77">
        <v>5.7273110000000003</v>
      </c>
      <c r="W6" s="77">
        <v>5.7373310000000002</v>
      </c>
      <c r="X6" s="77">
        <v>5.7468659999999998</v>
      </c>
      <c r="Y6" s="77">
        <v>5.7560349999999998</v>
      </c>
      <c r="Z6" s="77">
        <v>5.7649210000000002</v>
      </c>
      <c r="AA6" s="77">
        <v>5.7735510000000003</v>
      </c>
      <c r="AB6" s="77">
        <v>5.7818930000000002</v>
      </c>
    </row>
    <row r="7" spans="1:103" ht="18" customHeight="1">
      <c r="A7" s="80" t="s">
        <v>6</v>
      </c>
      <c r="B7" s="91"/>
      <c r="C7" s="81">
        <v>5.4047000000000001</v>
      </c>
      <c r="D7" s="81">
        <v>5.4259979999999999</v>
      </c>
      <c r="E7" s="81">
        <v>5.4490800000000004</v>
      </c>
      <c r="F7" s="81">
        <v>5.4703239999999997</v>
      </c>
      <c r="G7" s="81">
        <v>5.4906040000000003</v>
      </c>
      <c r="H7" s="81">
        <v>5.5084609999999996</v>
      </c>
      <c r="I7" s="81">
        <v>5.5237759999999998</v>
      </c>
      <c r="J7" s="81">
        <v>5.5379589999999999</v>
      </c>
      <c r="K7" s="81">
        <v>5.5519410000000002</v>
      </c>
      <c r="L7" s="81">
        <v>5.5656119999999998</v>
      </c>
      <c r="M7" s="81">
        <v>5.5788219999999997</v>
      </c>
      <c r="N7" s="81">
        <v>5.5914710000000003</v>
      </c>
      <c r="O7" s="81">
        <v>5.6035430000000002</v>
      </c>
      <c r="P7" s="81">
        <v>5.614884</v>
      </c>
      <c r="Q7" s="81">
        <v>5.6253700000000002</v>
      </c>
      <c r="R7" s="81">
        <v>5.6350610000000003</v>
      </c>
      <c r="S7" s="81">
        <v>5.6438569999999997</v>
      </c>
      <c r="T7" s="81">
        <v>5.6517850000000003</v>
      </c>
      <c r="U7" s="81">
        <v>5.6588710000000004</v>
      </c>
      <c r="V7" s="81">
        <v>5.6652089999999999</v>
      </c>
      <c r="W7" s="81">
        <v>5.6708949999999998</v>
      </c>
      <c r="X7" s="81">
        <v>5.6760450000000002</v>
      </c>
      <c r="Y7" s="81">
        <v>5.6808040000000002</v>
      </c>
      <c r="Z7" s="81">
        <v>5.685244</v>
      </c>
      <c r="AA7" s="81">
        <v>5.6893950000000002</v>
      </c>
      <c r="AB7" s="81">
        <v>5.6932010000000002</v>
      </c>
    </row>
    <row r="8" spans="1:103" ht="18" customHeight="1">
      <c r="A8" s="144" t="s">
        <v>36</v>
      </c>
      <c r="B8" s="144"/>
      <c r="C8" s="77">
        <v>5.4047000000000001</v>
      </c>
      <c r="D8" s="77">
        <v>5.4259979999999999</v>
      </c>
      <c r="E8" s="77">
        <v>5.4490809999999996</v>
      </c>
      <c r="F8" s="77">
        <v>5.4667370000000002</v>
      </c>
      <c r="G8" s="77">
        <v>5.4835330000000004</v>
      </c>
      <c r="H8" s="77">
        <v>5.4979630000000004</v>
      </c>
      <c r="I8" s="77">
        <v>5.5100809999999996</v>
      </c>
      <c r="J8" s="77">
        <v>5.5211620000000003</v>
      </c>
      <c r="K8" s="77">
        <v>5.5319349999999998</v>
      </c>
      <c r="L8" s="77">
        <v>5.5422940000000001</v>
      </c>
      <c r="M8" s="77">
        <v>5.5521000000000003</v>
      </c>
      <c r="N8" s="77">
        <v>5.5612310000000003</v>
      </c>
      <c r="O8" s="77">
        <v>5.5696640000000004</v>
      </c>
      <c r="P8" s="77">
        <v>5.5772690000000003</v>
      </c>
      <c r="Q8" s="77">
        <v>5.5838919999999996</v>
      </c>
      <c r="R8" s="77">
        <v>5.5896249999999998</v>
      </c>
      <c r="S8" s="77">
        <v>5.5943690000000004</v>
      </c>
      <c r="T8" s="77">
        <v>5.5981740000000002</v>
      </c>
      <c r="U8" s="77">
        <v>5.6010739999999997</v>
      </c>
      <c r="V8" s="77">
        <v>5.6031550000000001</v>
      </c>
      <c r="W8" s="77">
        <v>5.6045199999999999</v>
      </c>
      <c r="X8" s="77">
        <v>5.605289</v>
      </c>
      <c r="Y8" s="77">
        <v>5.6056210000000002</v>
      </c>
      <c r="Z8" s="77">
        <v>5.6055859999999997</v>
      </c>
      <c r="AA8" s="77">
        <v>5.6052109999999997</v>
      </c>
      <c r="AB8" s="77">
        <v>5.6044989999999997</v>
      </c>
    </row>
    <row r="9" spans="1:103" ht="18" customHeight="1">
      <c r="A9" s="146" t="s">
        <v>37</v>
      </c>
      <c r="B9" s="146"/>
      <c r="C9" s="94">
        <v>5.4047000000000001</v>
      </c>
      <c r="D9" s="94">
        <v>5.4259979999999999</v>
      </c>
      <c r="E9" s="94">
        <v>5.4490809999999996</v>
      </c>
      <c r="F9" s="94">
        <v>5.4631829999999999</v>
      </c>
      <c r="G9" s="94">
        <v>5.4764720000000002</v>
      </c>
      <c r="H9" s="94">
        <v>5.4874790000000004</v>
      </c>
      <c r="I9" s="94">
        <v>5.4964110000000002</v>
      </c>
      <c r="J9" s="94">
        <v>5.5043769999999999</v>
      </c>
      <c r="K9" s="94">
        <v>5.5119389999999999</v>
      </c>
      <c r="L9" s="94">
        <v>5.518999</v>
      </c>
      <c r="M9" s="94">
        <v>5.5253800000000002</v>
      </c>
      <c r="N9" s="94">
        <v>5.5309840000000001</v>
      </c>
      <c r="O9" s="94">
        <v>5.5357799999999999</v>
      </c>
      <c r="P9" s="94">
        <v>5.5396429999999999</v>
      </c>
      <c r="Q9" s="94">
        <v>5.54244</v>
      </c>
      <c r="R9" s="94">
        <v>5.5442330000000002</v>
      </c>
      <c r="S9" s="94">
        <v>5.5449479999999998</v>
      </c>
      <c r="T9" s="94">
        <v>5.5446239999999998</v>
      </c>
      <c r="U9" s="94">
        <v>5.5433180000000002</v>
      </c>
      <c r="V9" s="94">
        <v>5.541137</v>
      </c>
      <c r="W9" s="94">
        <v>5.5382040000000003</v>
      </c>
      <c r="X9" s="94">
        <v>5.5346089999999997</v>
      </c>
      <c r="Y9" s="94">
        <v>5.5305289999999996</v>
      </c>
      <c r="Z9" s="94">
        <v>5.5260470000000002</v>
      </c>
      <c r="AA9" s="94">
        <v>5.5211949999999996</v>
      </c>
      <c r="AB9" s="94">
        <v>5.515949</v>
      </c>
    </row>
    <row r="10" spans="1:103" ht="12.75" customHeight="1">
      <c r="A10" s="91"/>
      <c r="B10" s="91"/>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row>
    <row r="11" spans="1:103" ht="12.75" customHeight="1">
      <c r="A11" s="123" t="s">
        <v>15</v>
      </c>
      <c r="B11" s="123"/>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row>
    <row r="12" spans="1:103" ht="12.75" customHeight="1">
      <c r="A12" s="127" t="s">
        <v>5</v>
      </c>
      <c r="B12" s="127"/>
      <c r="C12" s="75">
        <v>2016</v>
      </c>
      <c r="D12" s="75">
        <v>2017</v>
      </c>
      <c r="E12" s="75">
        <v>2018</v>
      </c>
      <c r="F12" s="75">
        <v>2019</v>
      </c>
      <c r="G12" s="75">
        <v>2020</v>
      </c>
      <c r="H12" s="75">
        <v>2021</v>
      </c>
      <c r="I12" s="75">
        <v>2022</v>
      </c>
      <c r="J12" s="75">
        <v>2023</v>
      </c>
      <c r="K12" s="75">
        <v>2024</v>
      </c>
      <c r="L12" s="75">
        <v>2025</v>
      </c>
      <c r="M12" s="75">
        <v>2026</v>
      </c>
      <c r="N12" s="75">
        <v>2027</v>
      </c>
      <c r="O12" s="75">
        <v>2028</v>
      </c>
      <c r="P12" s="75">
        <v>2029</v>
      </c>
      <c r="Q12" s="75">
        <v>2030</v>
      </c>
      <c r="R12" s="75">
        <v>2031</v>
      </c>
      <c r="S12" s="75">
        <v>2032</v>
      </c>
      <c r="T12" s="75">
        <v>2033</v>
      </c>
      <c r="U12" s="75">
        <v>2034</v>
      </c>
      <c r="V12" s="75">
        <v>2035</v>
      </c>
      <c r="W12" s="75">
        <v>2036</v>
      </c>
      <c r="X12" s="75">
        <v>2037</v>
      </c>
      <c r="Y12" s="75">
        <v>2038</v>
      </c>
      <c r="Z12" s="75">
        <v>2039</v>
      </c>
      <c r="AA12" s="75">
        <v>2040</v>
      </c>
      <c r="AB12" s="75">
        <v>2041</v>
      </c>
    </row>
    <row r="13" spans="1:103" ht="18" customHeight="1">
      <c r="A13" s="147" t="s">
        <v>35</v>
      </c>
      <c r="B13" s="147"/>
      <c r="C13" s="77">
        <v>65.648054000000002</v>
      </c>
      <c r="D13" s="77">
        <v>66.051671999999996</v>
      </c>
      <c r="E13" s="77">
        <v>66.465997000000002</v>
      </c>
      <c r="F13" s="77">
        <v>66.925319999999999</v>
      </c>
      <c r="G13" s="77">
        <v>67.368504000000001</v>
      </c>
      <c r="H13" s="77">
        <v>67.784858999999997</v>
      </c>
      <c r="I13" s="77">
        <v>68.182935000000001</v>
      </c>
      <c r="J13" s="77">
        <v>68.562933999999998</v>
      </c>
      <c r="K13" s="77">
        <v>68.938153</v>
      </c>
      <c r="L13" s="77">
        <v>69.307479000000001</v>
      </c>
      <c r="M13" s="77">
        <v>69.669900999999996</v>
      </c>
      <c r="N13" s="77">
        <v>70.024484000000001</v>
      </c>
      <c r="O13" s="77">
        <v>70.370515999999995</v>
      </c>
      <c r="P13" s="77">
        <v>70.707846000000004</v>
      </c>
      <c r="Q13" s="77">
        <v>71.036670000000001</v>
      </c>
      <c r="R13" s="77">
        <v>71.357285000000005</v>
      </c>
      <c r="S13" s="77">
        <v>71.670175999999998</v>
      </c>
      <c r="T13" s="77">
        <v>71.976026000000005</v>
      </c>
      <c r="U13" s="77">
        <v>72.275750000000002</v>
      </c>
      <c r="V13" s="77">
        <v>72.570406000000006</v>
      </c>
      <c r="W13" s="77">
        <v>72.861107000000004</v>
      </c>
      <c r="X13" s="77">
        <v>73.148854</v>
      </c>
      <c r="Y13" s="77">
        <v>73.434920000000005</v>
      </c>
      <c r="Z13" s="77">
        <v>73.720190000000002</v>
      </c>
      <c r="AA13" s="77">
        <v>74.005661000000003</v>
      </c>
      <c r="AB13" s="77">
        <v>74.291002000000006</v>
      </c>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row>
    <row r="14" spans="1:103" ht="18" customHeight="1">
      <c r="A14" s="80" t="s">
        <v>6</v>
      </c>
      <c r="B14" s="80"/>
      <c r="C14" s="81">
        <v>65.648054000000002</v>
      </c>
      <c r="D14" s="81">
        <v>66.051496</v>
      </c>
      <c r="E14" s="81">
        <v>66.465641000000005</v>
      </c>
      <c r="F14" s="81">
        <v>66.867420999999993</v>
      </c>
      <c r="G14" s="81">
        <v>67.254537999999997</v>
      </c>
      <c r="H14" s="81">
        <v>67.616349</v>
      </c>
      <c r="I14" s="81">
        <v>67.961380000000005</v>
      </c>
      <c r="J14" s="81">
        <v>68.289602000000002</v>
      </c>
      <c r="K14" s="81">
        <v>68.612039999999993</v>
      </c>
      <c r="L14" s="81">
        <v>68.927521999999996</v>
      </c>
      <c r="M14" s="81">
        <v>69.234978999999996</v>
      </c>
      <c r="N14" s="81">
        <v>69.533395999999996</v>
      </c>
      <c r="O14" s="81">
        <v>69.822078000000005</v>
      </c>
      <c r="P14" s="81">
        <v>70.100869000000003</v>
      </c>
      <c r="Q14" s="81">
        <v>70.369951</v>
      </c>
      <c r="R14" s="81">
        <v>70.629653000000005</v>
      </c>
      <c r="S14" s="81">
        <v>70.880516999999998</v>
      </c>
      <c r="T14" s="81">
        <v>71.123321000000004</v>
      </c>
      <c r="U14" s="81">
        <v>71.359014000000002</v>
      </c>
      <c r="V14" s="81">
        <v>71.588730999999996</v>
      </c>
      <c r="W14" s="81">
        <v>71.813664000000003</v>
      </c>
      <c r="X14" s="81">
        <v>72.034909999999996</v>
      </c>
      <c r="Y14" s="81">
        <v>72.253805</v>
      </c>
      <c r="Z14" s="81">
        <v>72.471239999999995</v>
      </c>
      <c r="AA14" s="81">
        <v>72.688254000000001</v>
      </c>
      <c r="AB14" s="81">
        <v>72.904545999999996</v>
      </c>
    </row>
    <row r="15" spans="1:103" ht="18" customHeight="1">
      <c r="A15" s="144" t="s">
        <v>36</v>
      </c>
      <c r="B15" s="144"/>
      <c r="C15" s="77">
        <v>65.648054000000002</v>
      </c>
      <c r="D15" s="77">
        <v>66.051671999999996</v>
      </c>
      <c r="E15" s="77">
        <v>66.465997000000002</v>
      </c>
      <c r="F15" s="77">
        <v>66.810293999999999</v>
      </c>
      <c r="G15" s="77">
        <v>67.141445000000004</v>
      </c>
      <c r="H15" s="77">
        <v>67.448814999999996</v>
      </c>
      <c r="I15" s="77">
        <v>67.740809999999996</v>
      </c>
      <c r="J15" s="77">
        <v>68.017364000000001</v>
      </c>
      <c r="K15" s="77">
        <v>68.287137999999999</v>
      </c>
      <c r="L15" s="77">
        <v>68.548866000000004</v>
      </c>
      <c r="M15" s="77">
        <v>68.801419999999993</v>
      </c>
      <c r="N15" s="77">
        <v>69.043772000000004</v>
      </c>
      <c r="O15" s="77">
        <v>69.275188</v>
      </c>
      <c r="P15" s="77">
        <v>69.495482999999993</v>
      </c>
      <c r="Q15" s="77">
        <v>69.704871999999995</v>
      </c>
      <c r="R15" s="77">
        <v>69.903715000000005</v>
      </c>
      <c r="S15" s="77">
        <v>70.092614999999995</v>
      </c>
      <c r="T15" s="77">
        <v>70.272407999999999</v>
      </c>
      <c r="U15" s="77">
        <v>70.444109999999995</v>
      </c>
      <c r="V15" s="77">
        <v>70.608947999999998</v>
      </c>
      <c r="W15" s="77">
        <v>70.768175999999997</v>
      </c>
      <c r="X15" s="77">
        <v>70.922977000000003</v>
      </c>
      <c r="Y15" s="77">
        <v>71.074734000000007</v>
      </c>
      <c r="Z15" s="77">
        <v>71.224376000000007</v>
      </c>
      <c r="AA15" s="77">
        <v>71.372973999999999</v>
      </c>
      <c r="AB15" s="77">
        <v>71.520328000000006</v>
      </c>
    </row>
    <row r="16" spans="1:103" ht="18" customHeight="1">
      <c r="A16" s="146" t="s">
        <v>37</v>
      </c>
      <c r="B16" s="146"/>
      <c r="C16" s="94">
        <v>65.648054000000002</v>
      </c>
      <c r="D16" s="94">
        <v>66.051671999999996</v>
      </c>
      <c r="E16" s="94">
        <v>66.465997000000002</v>
      </c>
      <c r="F16" s="94">
        <v>66.752827999999994</v>
      </c>
      <c r="G16" s="94">
        <v>67.027977000000007</v>
      </c>
      <c r="H16" s="94">
        <v>67.280868999999996</v>
      </c>
      <c r="I16" s="94">
        <v>67.519812999999999</v>
      </c>
      <c r="J16" s="94">
        <v>67.744613999999999</v>
      </c>
      <c r="K16" s="94">
        <v>67.961641</v>
      </c>
      <c r="L16" s="94">
        <v>68.169571000000005</v>
      </c>
      <c r="M16" s="94">
        <v>68.367188999999996</v>
      </c>
      <c r="N16" s="94">
        <v>68.553434999999993</v>
      </c>
      <c r="O16" s="94">
        <v>68.727521999999993</v>
      </c>
      <c r="P16" s="94">
        <v>68.889281999999994</v>
      </c>
      <c r="Q16" s="94">
        <v>69.038948000000005</v>
      </c>
      <c r="R16" s="94">
        <v>69.176873999999998</v>
      </c>
      <c r="S16" s="94">
        <v>69.303746000000004</v>
      </c>
      <c r="T16" s="94">
        <v>69.420468999999997</v>
      </c>
      <c r="U16" s="94">
        <v>69.528138999999996</v>
      </c>
      <c r="V16" s="94">
        <v>69.628050000000002</v>
      </c>
      <c r="W16" s="94">
        <v>69.721543999999994</v>
      </c>
      <c r="X16" s="94">
        <v>69.809855999999996</v>
      </c>
      <c r="Y16" s="94">
        <v>69.894426999999993</v>
      </c>
      <c r="Z16" s="94">
        <v>69.976246000000003</v>
      </c>
      <c r="AA16" s="94">
        <v>70.056414000000004</v>
      </c>
      <c r="AB16" s="94">
        <v>70.134719000000004</v>
      </c>
    </row>
    <row r="17" spans="1:101" ht="18" customHeight="1">
      <c r="A17" s="91"/>
      <c r="B17" s="91"/>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row>
    <row r="18" spans="1:101" ht="12.75" customHeight="1">
      <c r="A18" s="91"/>
      <c r="B18" s="91"/>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row>
    <row r="19" spans="1:101" ht="18" customHeight="1">
      <c r="A19" s="128" t="s">
        <v>45</v>
      </c>
      <c r="B19" s="128"/>
      <c r="C19" s="128"/>
      <c r="D19" s="128"/>
      <c r="E19" s="128"/>
      <c r="F19" s="77"/>
      <c r="G19" s="77"/>
      <c r="H19" s="77"/>
      <c r="I19" s="77"/>
      <c r="J19" s="77"/>
      <c r="K19" s="77"/>
      <c r="L19" s="77"/>
      <c r="M19" s="77"/>
      <c r="N19" s="77"/>
      <c r="O19" s="77"/>
      <c r="P19" s="77"/>
      <c r="Q19" s="77"/>
      <c r="R19" s="77"/>
      <c r="S19" s="77"/>
      <c r="T19" s="77"/>
      <c r="U19" s="77"/>
      <c r="V19" s="77"/>
      <c r="W19" s="77"/>
      <c r="X19" s="77"/>
      <c r="Y19" s="77"/>
      <c r="Z19" s="77"/>
      <c r="AA19" s="77"/>
      <c r="AB19" s="77"/>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row>
    <row r="20" spans="1:101" ht="25.5">
      <c r="A20" s="91"/>
      <c r="B20" s="90"/>
      <c r="C20" s="74" t="s">
        <v>0</v>
      </c>
      <c r="D20" s="92" t="s">
        <v>5</v>
      </c>
      <c r="E20" s="77"/>
      <c r="F20" s="77"/>
      <c r="G20" s="77"/>
      <c r="H20" s="77"/>
      <c r="I20" s="77"/>
      <c r="J20" s="77"/>
      <c r="K20" s="77"/>
      <c r="L20" s="77"/>
      <c r="M20" s="77"/>
      <c r="N20" s="77"/>
      <c r="O20" s="77"/>
      <c r="P20" s="77"/>
      <c r="Q20" s="77"/>
      <c r="R20" s="77"/>
      <c r="S20" s="77"/>
      <c r="T20" s="77"/>
      <c r="U20" s="77"/>
      <c r="V20" s="77"/>
      <c r="W20" s="77"/>
      <c r="X20" s="77"/>
      <c r="Y20" s="77"/>
      <c r="Z20" s="77"/>
      <c r="AA20" s="77"/>
      <c r="AB20" s="77"/>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row>
    <row r="21" spans="1:101" ht="18" customHeight="1">
      <c r="A21" s="148" t="s">
        <v>35</v>
      </c>
      <c r="B21" s="148"/>
      <c r="C21" s="100">
        <v>6.9789812570540469E-2</v>
      </c>
      <c r="D21" s="100">
        <v>0.13165581419976294</v>
      </c>
      <c r="E21" s="77"/>
      <c r="F21" s="77"/>
      <c r="G21" s="77"/>
      <c r="H21" s="77"/>
      <c r="I21" s="77"/>
      <c r="J21" s="77"/>
      <c r="K21" s="77"/>
      <c r="L21" s="77"/>
      <c r="M21" s="77"/>
      <c r="N21" s="77"/>
      <c r="O21" s="77"/>
      <c r="P21" s="77"/>
      <c r="Q21" s="77"/>
      <c r="R21" s="77"/>
      <c r="S21" s="77"/>
      <c r="T21" s="77"/>
      <c r="U21" s="77"/>
      <c r="V21" s="77"/>
      <c r="W21" s="77"/>
      <c r="X21" s="77"/>
      <c r="Y21" s="77"/>
      <c r="Z21" s="77"/>
      <c r="AA21" s="77"/>
      <c r="AB21" s="77"/>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row>
    <row r="22" spans="1:101" ht="18" customHeight="1">
      <c r="A22" s="93" t="s">
        <v>6</v>
      </c>
      <c r="B22" s="76"/>
      <c r="C22" s="100">
        <v>5.3379651044461324E-2</v>
      </c>
      <c r="D22" s="100">
        <v>0.11053628489886379</v>
      </c>
      <c r="E22" s="77"/>
      <c r="F22" s="77"/>
      <c r="G22" s="77"/>
      <c r="H22" s="77"/>
      <c r="I22" s="77"/>
      <c r="J22" s="77"/>
      <c r="K22" s="77"/>
      <c r="L22" s="77"/>
      <c r="M22" s="77"/>
      <c r="N22" s="77"/>
      <c r="O22" s="77"/>
      <c r="P22" s="77"/>
      <c r="Q22" s="77"/>
      <c r="R22" s="77"/>
      <c r="S22" s="77"/>
      <c r="T22" s="77"/>
      <c r="U22" s="77"/>
      <c r="V22" s="77"/>
      <c r="W22" s="77"/>
      <c r="X22" s="77"/>
      <c r="Y22" s="77"/>
      <c r="Z22" s="77"/>
      <c r="AA22" s="77"/>
      <c r="AB22" s="77"/>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row>
    <row r="23" spans="1:101" ht="18" customHeight="1">
      <c r="A23" s="144" t="s">
        <v>36</v>
      </c>
      <c r="B23" s="144"/>
      <c r="C23" s="100">
        <v>3.6967639276925569E-2</v>
      </c>
      <c r="D23" s="100">
        <v>8.9450846479013746E-2</v>
      </c>
      <c r="E23" s="77"/>
      <c r="F23" s="77"/>
      <c r="G23" s="77"/>
      <c r="H23" s="77"/>
      <c r="I23" s="77"/>
      <c r="J23" s="77"/>
      <c r="K23" s="77"/>
      <c r="L23" s="77"/>
      <c r="M23" s="77"/>
      <c r="N23" s="77"/>
      <c r="O23" s="77"/>
      <c r="P23" s="77"/>
      <c r="Q23" s="77"/>
      <c r="R23" s="77"/>
      <c r="S23" s="77"/>
      <c r="T23" s="77"/>
      <c r="U23" s="77"/>
      <c r="V23" s="77"/>
      <c r="W23" s="77"/>
      <c r="X23" s="77"/>
      <c r="Y23" s="77"/>
      <c r="Z23" s="77"/>
      <c r="AA23" s="77"/>
      <c r="AB23" s="77"/>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row>
    <row r="24" spans="1:101" ht="18" customHeight="1">
      <c r="A24" s="146" t="s">
        <v>37</v>
      </c>
      <c r="B24" s="146"/>
      <c r="C24" s="101">
        <v>2.0583751179528917E-2</v>
      </c>
      <c r="D24" s="101">
        <v>6.8344219312273927E-2</v>
      </c>
      <c r="E24" s="94"/>
      <c r="F24" s="77"/>
      <c r="G24" s="77"/>
      <c r="H24" s="77"/>
      <c r="I24" s="77"/>
      <c r="J24" s="77"/>
      <c r="K24" s="77"/>
      <c r="L24" s="77"/>
      <c r="M24" s="77"/>
      <c r="N24" s="77"/>
      <c r="O24" s="77"/>
      <c r="P24" s="77"/>
      <c r="Q24" s="77"/>
      <c r="R24" s="77"/>
      <c r="S24" s="77"/>
      <c r="T24" s="77"/>
      <c r="U24" s="77"/>
      <c r="V24" s="77"/>
      <c r="W24" s="77"/>
      <c r="X24" s="77"/>
      <c r="Y24" s="77"/>
      <c r="Z24" s="77"/>
      <c r="AA24" s="77"/>
      <c r="AB24" s="77"/>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row>
    <row r="25" spans="1:101">
      <c r="A25" s="84"/>
      <c r="B25" s="84"/>
      <c r="C25" s="85"/>
      <c r="D25" s="85"/>
      <c r="E25" s="85"/>
      <c r="F25" s="85"/>
      <c r="G25" s="77"/>
      <c r="H25" s="77"/>
      <c r="I25" s="85"/>
      <c r="J25" s="85"/>
      <c r="K25" s="85"/>
      <c r="L25" s="85"/>
      <c r="M25" s="85"/>
      <c r="N25" s="85"/>
      <c r="O25" s="85"/>
      <c r="P25" s="85"/>
      <c r="Q25" s="85"/>
      <c r="R25" s="85"/>
      <c r="S25" s="85"/>
      <c r="T25" s="85"/>
      <c r="U25" s="85"/>
      <c r="V25" s="85"/>
      <c r="W25" s="85"/>
      <c r="X25" s="85"/>
      <c r="Y25" s="85"/>
      <c r="Z25" s="85"/>
      <c r="AA25" s="85"/>
      <c r="AB25" s="85"/>
      <c r="AC25" s="87"/>
      <c r="AD25" s="87"/>
      <c r="AE25" s="87"/>
      <c r="AF25" s="87"/>
      <c r="AG25" s="87"/>
      <c r="AH25" s="87"/>
      <c r="AI25" s="87"/>
      <c r="AJ25" s="87"/>
      <c r="AK25" s="87"/>
      <c r="AL25" s="87"/>
      <c r="AM25" s="87"/>
      <c r="AN25" s="87"/>
      <c r="AO25" s="87"/>
      <c r="AP25" s="87"/>
      <c r="AQ25" s="87"/>
      <c r="AR25" s="87"/>
      <c r="AS25" s="87"/>
      <c r="AT25" s="88"/>
      <c r="AU25" s="87"/>
      <c r="AV25" s="87"/>
      <c r="AW25" s="89"/>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row>
    <row r="26" spans="1:101" ht="10.5" customHeight="1">
      <c r="A26" s="129" t="s">
        <v>20</v>
      </c>
      <c r="B26" s="129"/>
      <c r="C26" s="107"/>
      <c r="G26" s="77"/>
      <c r="H26" s="77"/>
    </row>
    <row r="27" spans="1:101">
      <c r="G27" s="77"/>
    </row>
    <row r="30" spans="1:101">
      <c r="A30" s="95" t="s">
        <v>38</v>
      </c>
      <c r="B30" s="96" t="s">
        <v>39</v>
      </c>
    </row>
  </sheetData>
  <mergeCells count="16">
    <mergeCell ref="A19:E19"/>
    <mergeCell ref="A26:B26"/>
    <mergeCell ref="A6:B6"/>
    <mergeCell ref="A8:B8"/>
    <mergeCell ref="A9:B9"/>
    <mergeCell ref="A13:B13"/>
    <mergeCell ref="A15:B15"/>
    <mergeCell ref="A16:B16"/>
    <mergeCell ref="A21:B21"/>
    <mergeCell ref="A23:B23"/>
    <mergeCell ref="A24:B24"/>
    <mergeCell ref="A1:K2"/>
    <mergeCell ref="M1:O1"/>
    <mergeCell ref="A4:B4"/>
    <mergeCell ref="A11:B11"/>
    <mergeCell ref="A12:B12"/>
  </mergeCells>
  <hyperlinks>
    <hyperlink ref="M1" location="Contents!A1" display="Back to contents page"/>
  </hyperlinks>
  <pageMargins left="0.75" right="0.75" top="1" bottom="1" header="0.5" footer="0.5"/>
  <pageSetup paperSize="9" scale="1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Normal="100" workbookViewId="0">
      <selection sqref="A1:H2"/>
    </sheetView>
  </sheetViews>
  <sheetFormatPr defaultRowHeight="12.75"/>
  <cols>
    <col min="1" max="2" width="24.140625" style="12" customWidth="1"/>
    <col min="3" max="3" width="12.140625" style="12" customWidth="1"/>
    <col min="4" max="4" width="12.28515625" style="12" customWidth="1"/>
    <col min="5" max="5" width="11" style="12" customWidth="1"/>
    <col min="6" max="6" width="12.5703125" style="12" customWidth="1"/>
    <col min="7" max="16384" width="9.140625" style="12"/>
  </cols>
  <sheetData>
    <row r="1" spans="1:11" s="11" customFormat="1" ht="18" customHeight="1">
      <c r="A1" s="142" t="s">
        <v>50</v>
      </c>
      <c r="B1" s="142"/>
      <c r="C1" s="142"/>
      <c r="D1" s="142"/>
      <c r="E1" s="142"/>
      <c r="F1" s="142"/>
      <c r="G1" s="142"/>
      <c r="H1" s="142"/>
      <c r="I1" s="130" t="s">
        <v>13</v>
      </c>
      <c r="J1" s="130"/>
    </row>
    <row r="2" spans="1:11" s="11" customFormat="1" ht="15" customHeight="1">
      <c r="A2" s="142"/>
      <c r="B2" s="142"/>
      <c r="C2" s="142"/>
      <c r="D2" s="142"/>
      <c r="E2" s="142"/>
      <c r="F2" s="142"/>
      <c r="G2" s="142"/>
      <c r="H2" s="142"/>
      <c r="I2" s="70"/>
      <c r="J2" s="70"/>
    </row>
    <row r="3" spans="1:11" ht="12.75" customHeight="1"/>
    <row r="4" spans="1:11" s="15" customFormat="1" ht="51">
      <c r="A4" s="137" t="s">
        <v>22</v>
      </c>
      <c r="B4" s="138"/>
      <c r="C4" s="97" t="s">
        <v>43</v>
      </c>
      <c r="D4" s="97" t="s">
        <v>42</v>
      </c>
      <c r="E4" s="97" t="s">
        <v>40</v>
      </c>
      <c r="F4" s="98" t="s">
        <v>41</v>
      </c>
      <c r="H4" s="99" t="s">
        <v>23</v>
      </c>
      <c r="I4" s="99" t="s">
        <v>0</v>
      </c>
      <c r="J4" s="99" t="s">
        <v>23</v>
      </c>
      <c r="K4" s="99" t="s">
        <v>0</v>
      </c>
    </row>
    <row r="5" spans="1:11" s="15" customFormat="1">
      <c r="A5" s="139">
        <v>2016</v>
      </c>
      <c r="B5" s="50" t="s">
        <v>26</v>
      </c>
      <c r="C5" s="59">
        <v>65.648054000000002</v>
      </c>
      <c r="D5" s="59">
        <v>5.4047000000000001</v>
      </c>
      <c r="E5" s="59">
        <v>65.648054000000002</v>
      </c>
      <c r="F5" s="60">
        <v>5.4047000000000001</v>
      </c>
    </row>
    <row r="6" spans="1:11" s="15" customFormat="1" ht="14.25" customHeight="1">
      <c r="A6" s="140"/>
      <c r="B6" s="52" t="s">
        <v>24</v>
      </c>
      <c r="C6" s="61">
        <v>12.390097000000001</v>
      </c>
      <c r="D6" s="61">
        <v>0.91591699999999998</v>
      </c>
      <c r="E6" s="61">
        <v>12.390097000000001</v>
      </c>
      <c r="F6" s="62">
        <v>0.91591699999999998</v>
      </c>
    </row>
    <row r="7" spans="1:11" s="15" customFormat="1" ht="15" customHeight="1">
      <c r="A7" s="140"/>
      <c r="B7" s="53" t="s">
        <v>25</v>
      </c>
      <c r="C7" s="61">
        <v>40.822600753424666</v>
      </c>
      <c r="D7" s="61">
        <v>3.4339667945205479</v>
      </c>
      <c r="E7" s="61">
        <v>40.822600753424666</v>
      </c>
      <c r="F7" s="62">
        <v>3.4339667945205479</v>
      </c>
    </row>
    <row r="8" spans="1:11" s="15" customFormat="1">
      <c r="A8" s="141"/>
      <c r="B8" s="54" t="s">
        <v>27</v>
      </c>
      <c r="C8" s="63">
        <v>12.435356246575342</v>
      </c>
      <c r="D8" s="63">
        <v>1.0548162054794519</v>
      </c>
      <c r="E8" s="63">
        <v>12.435356246575342</v>
      </c>
      <c r="F8" s="64">
        <v>1.0548162054794519</v>
      </c>
    </row>
    <row r="9" spans="1:11" s="15" customFormat="1">
      <c r="A9" s="139">
        <v>2041</v>
      </c>
      <c r="B9" s="51" t="s">
        <v>26</v>
      </c>
      <c r="C9" s="59">
        <v>72.904545999999996</v>
      </c>
      <c r="D9" s="59">
        <v>5.6932010000000002</v>
      </c>
      <c r="E9" s="59">
        <v>70.134719000000004</v>
      </c>
      <c r="F9" s="60">
        <v>5.515949</v>
      </c>
    </row>
    <row r="10" spans="1:11" s="15" customFormat="1" ht="14.25" customHeight="1">
      <c r="A10" s="140"/>
      <c r="B10" s="53" t="s">
        <v>24</v>
      </c>
      <c r="C10" s="61">
        <v>12.654422</v>
      </c>
      <c r="D10" s="61">
        <v>0.90197000000000005</v>
      </c>
      <c r="E10" s="61">
        <v>11.976291</v>
      </c>
      <c r="F10" s="62">
        <v>0.85099599999999997</v>
      </c>
    </row>
    <row r="11" spans="1:11" s="15" customFormat="1" ht="14.25" customHeight="1">
      <c r="A11" s="140"/>
      <c r="B11" s="53" t="s">
        <v>25</v>
      </c>
      <c r="C11" s="61">
        <v>43.975552</v>
      </c>
      <c r="D11" s="61">
        <v>3.4715499999999997</v>
      </c>
      <c r="E11" s="61">
        <v>41.977636000000004</v>
      </c>
      <c r="F11" s="62">
        <v>3.3448919999999998</v>
      </c>
    </row>
    <row r="12" spans="1:11" s="15" customFormat="1" ht="12.75" customHeight="1">
      <c r="A12" s="141"/>
      <c r="B12" s="55" t="s">
        <v>27</v>
      </c>
      <c r="C12" s="63">
        <v>16.274571999999999</v>
      </c>
      <c r="D12" s="63">
        <v>1.3196810000000001</v>
      </c>
      <c r="E12" s="63">
        <v>16.180792</v>
      </c>
      <c r="F12" s="64">
        <v>1.3200609999999999</v>
      </c>
    </row>
    <row r="13" spans="1:11" s="15" customFormat="1" ht="14.25">
      <c r="A13" s="18"/>
      <c r="B13" s="18"/>
      <c r="C13" s="14"/>
      <c r="D13" s="14"/>
      <c r="E13" s="19"/>
      <c r="F13" s="19"/>
    </row>
    <row r="14" spans="1:11" s="15" customFormat="1" ht="15">
      <c r="A14" s="13"/>
      <c r="B14" s="13"/>
      <c r="C14" s="14"/>
      <c r="D14" s="14"/>
      <c r="E14" s="19"/>
      <c r="F14" s="19"/>
    </row>
    <row r="15" spans="1:11" s="15" customFormat="1" ht="51">
      <c r="A15" s="137" t="s">
        <v>28</v>
      </c>
      <c r="B15" s="138"/>
      <c r="C15" s="97" t="s">
        <v>43</v>
      </c>
      <c r="D15" s="97" t="s">
        <v>42</v>
      </c>
      <c r="E15" s="97" t="s">
        <v>40</v>
      </c>
      <c r="F15" s="98" t="s">
        <v>41</v>
      </c>
    </row>
    <row r="16" spans="1:11" s="15" customFormat="1">
      <c r="A16" s="139" t="s">
        <v>29</v>
      </c>
      <c r="B16" s="50" t="s">
        <v>26</v>
      </c>
      <c r="C16" s="56">
        <v>11.053628489886378</v>
      </c>
      <c r="D16" s="56">
        <v>5.3379651044461323</v>
      </c>
      <c r="E16" s="56">
        <v>6.8344219312273928</v>
      </c>
      <c r="F16" s="56">
        <v>2.0583751179528917</v>
      </c>
    </row>
    <row r="17" spans="1:6" s="15" customFormat="1">
      <c r="A17" s="140"/>
      <c r="B17" s="52" t="s">
        <v>24</v>
      </c>
      <c r="C17" s="57">
        <v>2.1333569866321422</v>
      </c>
      <c r="D17" s="57">
        <v>-1.5227362304662901</v>
      </c>
      <c r="E17" s="57">
        <v>-3.3398124324611902</v>
      </c>
      <c r="F17" s="57">
        <v>-7.0880876760667189</v>
      </c>
    </row>
    <row r="18" spans="1:6" s="15" customFormat="1">
      <c r="A18" s="140"/>
      <c r="B18" s="53" t="s">
        <v>25</v>
      </c>
      <c r="C18" s="57">
        <v>7.7235433029357603</v>
      </c>
      <c r="D18" s="57">
        <v>1.0944545398465102</v>
      </c>
      <c r="E18" s="57">
        <v>2.8294014228832305</v>
      </c>
      <c r="F18" s="57">
        <v>-2.5939329018172637</v>
      </c>
    </row>
    <row r="19" spans="1:6" s="15" customFormat="1">
      <c r="A19" s="141"/>
      <c r="B19" s="54" t="s">
        <v>27</v>
      </c>
      <c r="C19" s="58">
        <v>30.873387760659977</v>
      </c>
      <c r="D19" s="58">
        <v>25.110042218223001</v>
      </c>
      <c r="E19" s="58">
        <v>30.119247725260301</v>
      </c>
      <c r="F19" s="58">
        <v>25.146067451626301</v>
      </c>
    </row>
    <row r="20" spans="1:6" s="15" customFormat="1" ht="14.25">
      <c r="A20" s="21"/>
      <c r="B20" s="21"/>
      <c r="C20" s="14"/>
      <c r="D20" s="14"/>
      <c r="E20" s="19"/>
      <c r="F20" s="19"/>
    </row>
    <row r="21" spans="1:6" s="15" customFormat="1" ht="10.5" customHeight="1">
      <c r="A21" s="135" t="s">
        <v>55</v>
      </c>
      <c r="B21" s="135"/>
      <c r="C21" s="10"/>
      <c r="D21" s="10"/>
      <c r="E21" s="19"/>
      <c r="F21" s="19"/>
    </row>
    <row r="22" spans="1:6" s="25" customFormat="1" ht="11.25" customHeight="1">
      <c r="A22" s="136" t="s">
        <v>21</v>
      </c>
      <c r="B22" s="136"/>
      <c r="C22" s="136"/>
      <c r="D22" s="136"/>
      <c r="E22" s="136"/>
      <c r="F22" s="136"/>
    </row>
    <row r="23" spans="1:6" s="25" customFormat="1" ht="11.25" customHeight="1">
      <c r="A23" s="136"/>
      <c r="B23" s="136"/>
      <c r="C23" s="136"/>
      <c r="D23" s="136"/>
      <c r="E23" s="136"/>
      <c r="F23" s="136"/>
    </row>
    <row r="24" spans="1:6" s="25" customFormat="1" ht="11.25" customHeight="1">
      <c r="A24" s="136"/>
      <c r="B24" s="136"/>
      <c r="C24" s="136"/>
      <c r="D24" s="136"/>
      <c r="E24" s="136"/>
      <c r="F24" s="136"/>
    </row>
    <row r="25" spans="1:6" s="25" customFormat="1" ht="11.25" customHeight="1">
      <c r="A25" s="136"/>
      <c r="B25" s="136"/>
      <c r="C25" s="136"/>
      <c r="D25" s="136"/>
      <c r="E25" s="136"/>
      <c r="F25" s="136"/>
    </row>
    <row r="26" spans="1:6" s="25" customFormat="1" ht="11.25" customHeight="1">
      <c r="A26" s="136"/>
      <c r="B26" s="136"/>
      <c r="C26" s="136"/>
      <c r="D26" s="136"/>
      <c r="E26" s="136"/>
      <c r="F26" s="136"/>
    </row>
    <row r="27" spans="1:6" s="25" customFormat="1" ht="11.25" customHeight="1">
      <c r="A27" s="136"/>
      <c r="B27" s="136"/>
      <c r="C27" s="136"/>
      <c r="D27" s="136"/>
      <c r="E27" s="136"/>
      <c r="F27" s="136"/>
    </row>
    <row r="28" spans="1:6" s="25" customFormat="1" ht="11.25" customHeight="1">
      <c r="A28" s="106"/>
      <c r="B28" s="106"/>
      <c r="C28" s="106"/>
      <c r="D28" s="106"/>
      <c r="E28" s="106"/>
      <c r="F28" s="106"/>
    </row>
    <row r="29" spans="1:6" s="25" customFormat="1" ht="10.5" customHeight="1">
      <c r="A29" s="133" t="s">
        <v>20</v>
      </c>
      <c r="B29" s="134"/>
      <c r="C29" s="14"/>
      <c r="D29" s="22"/>
      <c r="E29" s="24"/>
      <c r="F29" s="23"/>
    </row>
    <row r="30" spans="1:6" s="25" customFormat="1" ht="14.25">
      <c r="A30" s="21"/>
      <c r="B30" s="21"/>
      <c r="C30" s="23"/>
      <c r="D30" s="23"/>
      <c r="E30" s="24"/>
      <c r="F30" s="23"/>
    </row>
    <row r="31" spans="1:6" s="25" customFormat="1" ht="15">
      <c r="A31" s="13"/>
      <c r="B31" s="13"/>
      <c r="C31" s="23"/>
      <c r="D31" s="23"/>
      <c r="E31" s="16"/>
      <c r="F31" s="16"/>
    </row>
    <row r="32" spans="1:6" s="25" customFormat="1" ht="15">
      <c r="C32" s="16"/>
      <c r="D32" s="16"/>
      <c r="E32" s="30"/>
      <c r="F32" s="30"/>
    </row>
    <row r="33" spans="1:6" s="25" customFormat="1" ht="14.25">
      <c r="A33" s="17"/>
      <c r="B33" s="17"/>
      <c r="C33" s="27"/>
      <c r="D33" s="27"/>
      <c r="E33" s="30"/>
      <c r="F33" s="30"/>
    </row>
    <row r="34" spans="1:6" s="25" customFormat="1" ht="14.25">
      <c r="A34" s="17"/>
      <c r="B34" s="17"/>
      <c r="C34" s="27"/>
      <c r="D34" s="27"/>
      <c r="E34" s="30"/>
      <c r="F34" s="30"/>
    </row>
    <row r="35" spans="1:6" s="25" customFormat="1" ht="14.25">
      <c r="A35" s="17"/>
      <c r="B35" s="17"/>
      <c r="C35" s="28"/>
      <c r="D35" s="28"/>
      <c r="E35" s="30"/>
      <c r="F35" s="30"/>
    </row>
    <row r="36" spans="1:6" s="25" customFormat="1" ht="15">
      <c r="A36" s="13"/>
      <c r="B36" s="13"/>
      <c r="C36" s="27"/>
      <c r="D36" s="27"/>
      <c r="E36" s="24"/>
      <c r="F36" s="23"/>
    </row>
    <row r="37" spans="1:6" s="25" customFormat="1" ht="14.25">
      <c r="A37" s="26"/>
      <c r="B37" s="26"/>
      <c r="C37" s="23"/>
      <c r="D37" s="23"/>
      <c r="E37" s="24"/>
      <c r="F37" s="23"/>
    </row>
    <row r="38" spans="1:6" s="25" customFormat="1" ht="15">
      <c r="A38" s="13"/>
      <c r="B38" s="13"/>
      <c r="C38" s="23"/>
      <c r="D38" s="23"/>
      <c r="E38" s="16"/>
      <c r="F38" s="16"/>
    </row>
    <row r="39" spans="1:6" s="25" customFormat="1" ht="15">
      <c r="A39" s="29"/>
      <c r="B39" s="29"/>
      <c r="C39" s="16"/>
      <c r="D39" s="16"/>
      <c r="E39" s="27"/>
      <c r="F39" s="27"/>
    </row>
    <row r="40" spans="1:6" s="25" customFormat="1" ht="14.25">
      <c r="A40" s="17"/>
      <c r="B40" s="17"/>
      <c r="C40" s="27"/>
      <c r="D40" s="30"/>
      <c r="E40" s="27"/>
      <c r="F40" s="27"/>
    </row>
    <row r="41" spans="1:6" s="25" customFormat="1" ht="14.25">
      <c r="A41" s="17"/>
      <c r="B41" s="17"/>
      <c r="C41" s="30"/>
      <c r="D41" s="30"/>
      <c r="E41" s="27"/>
      <c r="F41" s="27"/>
    </row>
    <row r="42" spans="1:6" s="25" customFormat="1" ht="14.25">
      <c r="A42" s="17"/>
      <c r="B42" s="17"/>
      <c r="C42" s="30"/>
      <c r="D42" s="30"/>
      <c r="E42" s="27"/>
      <c r="F42" s="27"/>
    </row>
    <row r="43" spans="1:6" s="25" customFormat="1" ht="14.25">
      <c r="A43" s="17"/>
      <c r="B43" s="17"/>
      <c r="C43" s="30"/>
      <c r="D43" s="30"/>
      <c r="E43" s="24"/>
      <c r="F43" s="24"/>
    </row>
    <row r="44" spans="1:6" s="25" customFormat="1" ht="15">
      <c r="A44" s="17"/>
      <c r="B44" s="17"/>
      <c r="C44" s="23"/>
      <c r="D44" s="23"/>
      <c r="E44" s="16"/>
      <c r="F44" s="16"/>
    </row>
    <row r="45" spans="1:6" s="25" customFormat="1" ht="15">
      <c r="A45" s="13"/>
      <c r="B45" s="13"/>
      <c r="C45" s="23"/>
      <c r="D45" s="23"/>
      <c r="E45" s="32"/>
      <c r="F45" s="32"/>
    </row>
    <row r="46" spans="1:6" s="25" customFormat="1" ht="15">
      <c r="A46" s="26"/>
      <c r="B46" s="26"/>
      <c r="C46" s="16"/>
      <c r="D46" s="16"/>
      <c r="E46" s="32"/>
      <c r="F46" s="32"/>
    </row>
    <row r="47" spans="1:6" s="25" customFormat="1" ht="14.25">
      <c r="A47" s="17"/>
      <c r="B47" s="17"/>
      <c r="C47" s="27"/>
      <c r="D47" s="27"/>
      <c r="E47" s="24"/>
      <c r="F47" s="24"/>
    </row>
    <row r="48" spans="1:6" s="25" customFormat="1" ht="14.25">
      <c r="A48" s="17"/>
      <c r="B48" s="17"/>
      <c r="C48" s="27"/>
      <c r="D48" s="27"/>
      <c r="E48" s="24"/>
      <c r="F48" s="24"/>
    </row>
    <row r="49" spans="1:5" ht="14.25">
      <c r="A49" s="17"/>
      <c r="B49" s="17"/>
      <c r="C49" s="27"/>
      <c r="D49" s="27"/>
      <c r="E49" s="34"/>
    </row>
    <row r="50" spans="1:5" ht="14.25">
      <c r="A50" s="17"/>
      <c r="B50" s="17"/>
      <c r="C50" s="27"/>
      <c r="D50" s="27"/>
      <c r="E50" s="34"/>
    </row>
    <row r="51" spans="1:5" ht="14.25">
      <c r="A51" s="26"/>
      <c r="B51" s="26"/>
      <c r="C51" s="24"/>
      <c r="D51" s="24"/>
      <c r="E51" s="34"/>
    </row>
    <row r="52" spans="1:5" ht="15">
      <c r="A52" s="13"/>
      <c r="B52" s="13"/>
      <c r="C52" s="16"/>
      <c r="D52" s="16"/>
      <c r="E52" s="34"/>
    </row>
    <row r="53" spans="1:5" ht="14.25">
      <c r="A53" s="17"/>
      <c r="B53" s="17"/>
      <c r="C53" s="32"/>
      <c r="D53" s="32"/>
      <c r="E53" s="34"/>
    </row>
    <row r="54" spans="1:5" ht="14.25">
      <c r="A54" s="17"/>
      <c r="B54" s="17"/>
      <c r="C54" s="32"/>
      <c r="D54" s="32"/>
      <c r="E54" s="34"/>
    </row>
    <row r="55" spans="1:5" ht="14.25">
      <c r="A55" s="26"/>
      <c r="B55" s="26"/>
      <c r="C55" s="24"/>
      <c r="D55" s="24"/>
      <c r="E55" s="34"/>
    </row>
    <row r="56" spans="1:5" ht="14.25">
      <c r="A56" s="26"/>
      <c r="B56" s="26"/>
      <c r="C56" s="24"/>
      <c r="D56" s="24"/>
      <c r="E56" s="34"/>
    </row>
    <row r="57" spans="1:5">
      <c r="A57" s="20"/>
      <c r="B57" s="20"/>
      <c r="C57" s="33"/>
      <c r="D57" s="33"/>
      <c r="E57" s="34"/>
    </row>
    <row r="58" spans="1:5">
      <c r="A58" s="20"/>
      <c r="B58" s="20"/>
      <c r="C58" s="33"/>
      <c r="D58" s="33"/>
      <c r="E58" s="34"/>
    </row>
    <row r="59" spans="1:5">
      <c r="A59" s="20"/>
      <c r="B59" s="20"/>
      <c r="C59" s="33"/>
      <c r="D59" s="33"/>
      <c r="E59" s="34"/>
    </row>
    <row r="60" spans="1:5">
      <c r="A60" s="20"/>
      <c r="B60" s="20"/>
      <c r="C60" s="33"/>
      <c r="D60" s="33"/>
      <c r="E60" s="34"/>
    </row>
    <row r="61" spans="1:5">
      <c r="A61" s="20"/>
      <c r="B61" s="20"/>
      <c r="C61" s="33"/>
      <c r="D61" s="33"/>
      <c r="E61" s="34"/>
    </row>
    <row r="62" spans="1:5">
      <c r="A62" s="20"/>
      <c r="B62" s="20"/>
      <c r="C62" s="33"/>
      <c r="D62" s="33"/>
      <c r="E62" s="34"/>
    </row>
    <row r="63" spans="1:5">
      <c r="A63" s="20"/>
      <c r="B63" s="20"/>
      <c r="C63" s="33"/>
      <c r="D63" s="33"/>
      <c r="E63" s="34"/>
    </row>
    <row r="64" spans="1:5">
      <c r="A64" s="20"/>
      <c r="B64" s="20"/>
      <c r="C64" s="33"/>
      <c r="D64" s="33"/>
      <c r="E64" s="34"/>
    </row>
    <row r="65" spans="1:5">
      <c r="A65" s="20"/>
      <c r="B65" s="20"/>
      <c r="C65" s="33"/>
      <c r="D65" s="33"/>
      <c r="E65" s="34"/>
    </row>
    <row r="66" spans="1:5">
      <c r="A66" s="20"/>
      <c r="B66" s="20"/>
      <c r="C66" s="33"/>
      <c r="D66" s="33"/>
      <c r="E66" s="34"/>
    </row>
    <row r="67" spans="1:5">
      <c r="A67" s="20"/>
      <c r="B67" s="20"/>
      <c r="C67" s="33"/>
      <c r="D67" s="33"/>
      <c r="E67" s="34"/>
    </row>
    <row r="68" spans="1:5">
      <c r="A68" s="20"/>
      <c r="B68" s="20"/>
      <c r="C68" s="33"/>
      <c r="D68" s="33"/>
      <c r="E68" s="34"/>
    </row>
    <row r="69" spans="1:5">
      <c r="A69" s="20"/>
      <c r="B69" s="20"/>
      <c r="C69" s="33"/>
      <c r="D69" s="33"/>
      <c r="E69" s="34"/>
    </row>
    <row r="70" spans="1:5">
      <c r="A70" s="20"/>
      <c r="B70" s="20"/>
      <c r="C70" s="33"/>
      <c r="D70" s="33"/>
      <c r="E70" s="34"/>
    </row>
    <row r="71" spans="1:5">
      <c r="A71" s="20"/>
      <c r="B71" s="20"/>
      <c r="C71" s="33"/>
      <c r="D71" s="33"/>
      <c r="E71" s="34"/>
    </row>
    <row r="72" spans="1:5">
      <c r="A72" s="20"/>
      <c r="B72" s="20"/>
      <c r="C72" s="33"/>
      <c r="D72" s="33"/>
      <c r="E72" s="34"/>
    </row>
    <row r="73" spans="1:5">
      <c r="A73" s="20"/>
      <c r="B73" s="20"/>
      <c r="C73" s="33"/>
      <c r="D73" s="33"/>
      <c r="E73" s="34"/>
    </row>
    <row r="74" spans="1:5">
      <c r="A74" s="20"/>
      <c r="B74" s="20"/>
      <c r="C74" s="33"/>
      <c r="D74" s="33"/>
      <c r="E74" s="34"/>
    </row>
    <row r="75" spans="1:5">
      <c r="A75" s="20"/>
      <c r="B75" s="20"/>
      <c r="C75" s="33"/>
      <c r="D75" s="33"/>
      <c r="E75" s="34"/>
    </row>
    <row r="76" spans="1:5">
      <c r="A76" s="20"/>
      <c r="B76" s="20"/>
      <c r="C76" s="33"/>
      <c r="D76" s="33"/>
      <c r="E76" s="34"/>
    </row>
    <row r="77" spans="1:5">
      <c r="A77" s="20"/>
      <c r="B77" s="20"/>
      <c r="C77" s="33"/>
      <c r="D77" s="33"/>
      <c r="E77" s="34"/>
    </row>
    <row r="78" spans="1:5">
      <c r="A78" s="20"/>
      <c r="B78" s="20"/>
      <c r="C78" s="33"/>
      <c r="D78" s="33"/>
      <c r="E78" s="34"/>
    </row>
    <row r="79" spans="1:5">
      <c r="A79" s="20"/>
      <c r="B79" s="20"/>
      <c r="C79" s="33"/>
      <c r="D79" s="33"/>
      <c r="E79" s="34"/>
    </row>
    <row r="80" spans="1:5">
      <c r="A80" s="20"/>
      <c r="B80" s="20"/>
      <c r="C80" s="33"/>
      <c r="D80" s="33"/>
      <c r="E80" s="35"/>
    </row>
    <row r="81" spans="1:5">
      <c r="A81" s="20"/>
      <c r="B81" s="20"/>
      <c r="C81" s="33"/>
      <c r="D81" s="33"/>
      <c r="E81" s="35"/>
    </row>
    <row r="82" spans="1:5">
      <c r="A82" s="20"/>
      <c r="B82" s="20"/>
      <c r="C82" s="33"/>
      <c r="D82" s="33"/>
      <c r="E82" s="38"/>
    </row>
    <row r="83" spans="1:5">
      <c r="A83" s="20"/>
      <c r="B83" s="20"/>
      <c r="C83" s="33"/>
      <c r="D83" s="33"/>
      <c r="E83" s="38"/>
    </row>
    <row r="84" spans="1:5">
      <c r="A84" s="20"/>
      <c r="B84" s="20"/>
      <c r="C84" s="33"/>
      <c r="D84" s="33"/>
      <c r="E84" s="38"/>
    </row>
    <row r="85" spans="1:5">
      <c r="A85" s="20"/>
      <c r="B85" s="20"/>
      <c r="C85" s="33"/>
      <c r="D85" s="33"/>
      <c r="E85" s="38"/>
    </row>
    <row r="86" spans="1:5">
      <c r="A86" s="20"/>
      <c r="B86" s="20"/>
      <c r="C86" s="33"/>
      <c r="D86" s="33"/>
      <c r="E86" s="38"/>
    </row>
    <row r="87" spans="1:5">
      <c r="A87" s="20"/>
      <c r="B87" s="20"/>
      <c r="C87" s="33"/>
      <c r="D87" s="33"/>
      <c r="E87" s="38"/>
    </row>
    <row r="88" spans="1:5">
      <c r="A88" s="20"/>
      <c r="B88" s="20"/>
      <c r="C88" s="33"/>
      <c r="D88" s="33"/>
      <c r="E88" s="38"/>
    </row>
    <row r="89" spans="1:5">
      <c r="A89" s="20"/>
      <c r="B89" s="20"/>
      <c r="C89" s="33"/>
      <c r="D89" s="33"/>
      <c r="E89" s="38"/>
    </row>
    <row r="90" spans="1:5">
      <c r="A90" s="36"/>
      <c r="B90" s="36"/>
      <c r="C90" s="37"/>
      <c r="D90" s="37"/>
      <c r="E90" s="38"/>
    </row>
    <row r="91" spans="1:5">
      <c r="A91" s="39"/>
      <c r="B91" s="39"/>
      <c r="C91" s="40"/>
      <c r="D91" s="37"/>
      <c r="E91" s="38"/>
    </row>
    <row r="92" spans="1:5">
      <c r="A92" s="36"/>
      <c r="B92" s="36"/>
      <c r="C92" s="40"/>
      <c r="D92" s="37"/>
      <c r="E92" s="38"/>
    </row>
    <row r="93" spans="1:5">
      <c r="A93" s="36"/>
      <c r="B93" s="36"/>
      <c r="C93" s="40"/>
      <c r="D93" s="37"/>
      <c r="E93" s="44"/>
    </row>
    <row r="94" spans="1:5" ht="11.25" customHeight="1">
      <c r="A94" s="36"/>
      <c r="B94" s="36"/>
      <c r="C94" s="40"/>
      <c r="D94" s="37"/>
    </row>
    <row r="95" spans="1:5" ht="11.25" customHeight="1">
      <c r="A95" s="39"/>
      <c r="B95" s="39"/>
      <c r="C95" s="40"/>
      <c r="D95" s="37"/>
    </row>
    <row r="96" spans="1:5" ht="11.25" customHeight="1">
      <c r="A96" s="36"/>
      <c r="B96" s="36"/>
      <c r="C96" s="40"/>
      <c r="D96" s="37"/>
      <c r="E96" s="49"/>
    </row>
    <row r="97" spans="1:4" ht="11.25" customHeight="1">
      <c r="A97" s="36"/>
      <c r="B97" s="36"/>
      <c r="C97" s="40"/>
      <c r="D97" s="37"/>
    </row>
    <row r="98" spans="1:4" ht="11.25" customHeight="1">
      <c r="A98" s="36"/>
      <c r="B98" s="36"/>
      <c r="C98" s="40"/>
      <c r="D98" s="37"/>
    </row>
    <row r="99" spans="1:4">
      <c r="A99" s="39"/>
      <c r="B99" s="39"/>
      <c r="C99" s="40"/>
      <c r="D99" s="37"/>
    </row>
    <row r="100" spans="1:4">
      <c r="A100" s="36"/>
      <c r="B100" s="36"/>
      <c r="C100" s="40"/>
      <c r="D100" s="37"/>
    </row>
    <row r="101" spans="1:4">
      <c r="A101" s="41"/>
      <c r="B101" s="41"/>
      <c r="C101" s="42"/>
      <c r="D101" s="43"/>
    </row>
    <row r="103" spans="1:4">
      <c r="A103" s="45"/>
      <c r="B103" s="45"/>
      <c r="C103" s="46"/>
      <c r="D103" s="46"/>
    </row>
    <row r="104" spans="1:4">
      <c r="A104" s="49"/>
      <c r="B104" s="49"/>
      <c r="C104" s="49"/>
      <c r="D104" s="49"/>
    </row>
    <row r="106" spans="1:4">
      <c r="A106" s="131" t="s">
        <v>14</v>
      </c>
      <c r="B106" s="131"/>
      <c r="C106" s="132"/>
    </row>
  </sheetData>
  <mergeCells count="11">
    <mergeCell ref="I1:J1"/>
    <mergeCell ref="A106:C106"/>
    <mergeCell ref="A29:B29"/>
    <mergeCell ref="A21:B21"/>
    <mergeCell ref="A15:B15"/>
    <mergeCell ref="A16:A19"/>
    <mergeCell ref="A4:B4"/>
    <mergeCell ref="A5:A8"/>
    <mergeCell ref="A9:A12"/>
    <mergeCell ref="A1:H2"/>
    <mergeCell ref="A22:F27"/>
  </mergeCells>
  <hyperlinks>
    <hyperlink ref="I1" location="Contents!A1" display="Back to contents page"/>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Normal="100" workbookViewId="0">
      <selection sqref="A1:M1"/>
    </sheetView>
  </sheetViews>
  <sheetFormatPr defaultRowHeight="12.75"/>
  <cols>
    <col min="1" max="16384" width="9.140625" style="47"/>
  </cols>
  <sheetData>
    <row r="1" spans="1:18" ht="15.75" customHeight="1">
      <c r="A1" s="143" t="str">
        <f>'Data Fig 3'!A1:J1</f>
        <v>Figure 3: Projected percentage change in population across the UK, principal and alternative EU migration variant projections, by age structure, 2016-2041</v>
      </c>
      <c r="B1" s="143"/>
      <c r="C1" s="143"/>
      <c r="D1" s="143"/>
      <c r="E1" s="143"/>
      <c r="F1" s="143"/>
      <c r="G1" s="143"/>
      <c r="H1" s="143"/>
      <c r="I1" s="143"/>
      <c r="J1" s="143"/>
      <c r="K1" s="143"/>
      <c r="L1" s="143"/>
      <c r="M1" s="143"/>
    </row>
    <row r="3" spans="1:18">
      <c r="A3" s="15"/>
      <c r="B3" s="15"/>
      <c r="C3" s="15"/>
      <c r="D3" s="15"/>
      <c r="E3" s="15"/>
      <c r="F3" s="15"/>
      <c r="G3" s="15"/>
      <c r="H3" s="15"/>
      <c r="I3" s="15"/>
      <c r="J3" s="15"/>
      <c r="K3" s="15"/>
      <c r="L3" s="15"/>
      <c r="M3" s="15"/>
      <c r="N3" s="15"/>
      <c r="O3" s="15"/>
      <c r="P3" s="15"/>
      <c r="Q3" s="15"/>
      <c r="R3" s="15"/>
    </row>
    <row r="4" spans="1:18">
      <c r="A4" s="15"/>
      <c r="B4" s="48"/>
      <c r="C4" s="48"/>
      <c r="D4" s="48"/>
      <c r="E4" s="48"/>
      <c r="F4" s="48"/>
      <c r="G4" s="15"/>
      <c r="H4" s="15"/>
      <c r="I4" s="15"/>
      <c r="J4" s="15"/>
      <c r="K4" s="15"/>
      <c r="L4" s="15"/>
      <c r="M4" s="15"/>
      <c r="N4" s="15"/>
      <c r="O4" s="15"/>
      <c r="P4" s="15"/>
      <c r="Q4" s="15"/>
      <c r="R4" s="15"/>
    </row>
    <row r="5" spans="1:18">
      <c r="A5" s="15"/>
      <c r="B5" s="48"/>
      <c r="C5" s="48"/>
      <c r="D5" s="48"/>
      <c r="E5" s="48"/>
      <c r="F5" s="48"/>
      <c r="G5" s="15"/>
      <c r="H5" s="15"/>
      <c r="I5" s="15"/>
      <c r="J5" s="15"/>
      <c r="K5" s="15"/>
      <c r="L5" s="15"/>
      <c r="M5" s="15"/>
      <c r="N5" s="15"/>
      <c r="O5" s="15"/>
      <c r="P5" s="15"/>
      <c r="Q5" s="15"/>
      <c r="R5" s="15"/>
    </row>
    <row r="6" spans="1:18">
      <c r="A6" s="15"/>
      <c r="B6" s="48"/>
      <c r="C6" s="48"/>
      <c r="D6" s="48"/>
      <c r="E6" s="48"/>
      <c r="F6" s="48"/>
      <c r="G6" s="15"/>
      <c r="H6" s="15"/>
      <c r="I6" s="15"/>
      <c r="J6" s="15"/>
      <c r="K6" s="15"/>
      <c r="L6" s="15"/>
      <c r="M6" s="15"/>
      <c r="N6" s="15"/>
      <c r="O6" s="15"/>
      <c r="P6" s="15"/>
      <c r="Q6" s="15"/>
      <c r="R6" s="15"/>
    </row>
    <row r="7" spans="1:18">
      <c r="A7" s="15"/>
      <c r="B7" s="15"/>
      <c r="C7" s="48"/>
      <c r="D7" s="48"/>
      <c r="E7" s="48"/>
      <c r="F7" s="48"/>
      <c r="G7" s="15"/>
      <c r="H7" s="15"/>
      <c r="I7" s="15"/>
      <c r="J7" s="15"/>
      <c r="K7" s="15"/>
      <c r="L7" s="15"/>
      <c r="M7" s="15"/>
      <c r="N7" s="15"/>
      <c r="O7" s="15"/>
      <c r="P7" s="15"/>
      <c r="Q7" s="15"/>
      <c r="R7" s="15"/>
    </row>
    <row r="8" spans="1:18">
      <c r="A8" s="15"/>
      <c r="B8" s="48"/>
      <c r="C8" s="48"/>
      <c r="D8" s="48"/>
      <c r="E8" s="48"/>
      <c r="F8" s="48"/>
      <c r="G8" s="15"/>
      <c r="H8" s="15"/>
      <c r="I8" s="15"/>
      <c r="J8" s="15"/>
      <c r="K8" s="15"/>
      <c r="L8" s="15"/>
      <c r="M8" s="15"/>
      <c r="N8" s="15"/>
      <c r="O8" s="15"/>
      <c r="P8" s="15"/>
      <c r="Q8" s="15"/>
      <c r="R8" s="15"/>
    </row>
    <row r="9" spans="1:18">
      <c r="A9" s="15"/>
      <c r="B9" s="48"/>
      <c r="C9" s="48"/>
      <c r="D9" s="48"/>
      <c r="E9" s="48"/>
      <c r="F9" s="48"/>
      <c r="G9" s="15"/>
      <c r="H9" s="15"/>
      <c r="I9" s="15"/>
      <c r="J9" s="15"/>
      <c r="K9" s="15"/>
      <c r="L9" s="15"/>
      <c r="M9" s="15"/>
      <c r="N9" s="15"/>
      <c r="O9" s="15"/>
      <c r="P9" s="15"/>
      <c r="Q9" s="15"/>
      <c r="R9" s="15"/>
    </row>
    <row r="10" spans="1:18">
      <c r="A10" s="15"/>
      <c r="B10" s="48"/>
      <c r="C10" s="48"/>
      <c r="D10" s="48"/>
      <c r="E10" s="48"/>
      <c r="F10" s="48"/>
      <c r="G10" s="15"/>
      <c r="H10" s="15"/>
      <c r="I10" s="15"/>
      <c r="J10" s="15"/>
      <c r="K10" s="15"/>
      <c r="L10" s="15"/>
      <c r="M10" s="15"/>
      <c r="N10" s="15"/>
      <c r="O10" s="15"/>
      <c r="P10" s="15"/>
      <c r="Q10" s="15"/>
      <c r="R10" s="15"/>
    </row>
    <row r="11" spans="1:18">
      <c r="A11" s="15"/>
      <c r="B11" s="48"/>
      <c r="C11" s="48"/>
      <c r="D11" s="48"/>
      <c r="E11" s="48"/>
      <c r="F11" s="48"/>
      <c r="G11" s="15"/>
      <c r="H11" s="15"/>
      <c r="I11" s="15"/>
      <c r="J11" s="15"/>
      <c r="K11" s="15"/>
      <c r="L11" s="15"/>
      <c r="M11" s="15"/>
      <c r="N11" s="15"/>
      <c r="O11" s="15"/>
      <c r="P11" s="15"/>
      <c r="Q11" s="15"/>
      <c r="R11" s="15"/>
    </row>
    <row r="12" spans="1:18">
      <c r="A12" s="15"/>
      <c r="B12" s="48"/>
      <c r="C12" s="48"/>
      <c r="D12" s="48"/>
      <c r="E12" s="48"/>
      <c r="F12" s="48"/>
      <c r="G12" s="15"/>
      <c r="H12" s="15"/>
      <c r="I12" s="15"/>
      <c r="J12" s="15"/>
      <c r="K12" s="15"/>
      <c r="L12" s="15"/>
      <c r="M12" s="15"/>
      <c r="N12" s="15"/>
      <c r="O12" s="15"/>
      <c r="P12" s="15"/>
      <c r="Q12" s="15"/>
      <c r="R12" s="15"/>
    </row>
    <row r="13" spans="1:18">
      <c r="A13" s="15"/>
      <c r="B13" s="48"/>
      <c r="C13" s="48"/>
      <c r="D13" s="48"/>
      <c r="E13" s="48"/>
      <c r="F13" s="48"/>
      <c r="G13" s="15"/>
      <c r="H13" s="15"/>
      <c r="I13" s="15"/>
      <c r="J13" s="15"/>
      <c r="K13" s="15"/>
      <c r="L13" s="15"/>
      <c r="M13" s="15"/>
      <c r="N13" s="15"/>
      <c r="O13" s="15"/>
      <c r="P13" s="15"/>
      <c r="Q13" s="15"/>
      <c r="R13" s="15"/>
    </row>
    <row r="14" spans="1:18">
      <c r="A14" s="15"/>
      <c r="B14" s="15"/>
      <c r="C14" s="48"/>
      <c r="D14" s="48"/>
      <c r="E14" s="48"/>
      <c r="F14" s="48"/>
      <c r="G14" s="15"/>
      <c r="H14" s="15"/>
      <c r="I14" s="15"/>
      <c r="J14" s="15"/>
      <c r="K14" s="15"/>
      <c r="L14" s="15"/>
      <c r="M14" s="15"/>
      <c r="N14" s="15"/>
      <c r="O14" s="15"/>
      <c r="P14" s="15"/>
      <c r="Q14" s="15"/>
      <c r="R14" s="15"/>
    </row>
    <row r="15" spans="1:18">
      <c r="A15" s="15"/>
      <c r="B15" s="15"/>
      <c r="C15" s="15"/>
      <c r="D15" s="15"/>
      <c r="E15" s="15"/>
      <c r="F15" s="15"/>
      <c r="G15" s="15"/>
      <c r="H15" s="15"/>
      <c r="I15" s="15"/>
      <c r="J15" s="15"/>
      <c r="K15" s="15"/>
      <c r="L15" s="15"/>
      <c r="M15" s="15"/>
      <c r="N15" s="15"/>
      <c r="O15" s="15"/>
      <c r="P15" s="15"/>
      <c r="Q15" s="15"/>
      <c r="R15" s="15"/>
    </row>
    <row r="16" spans="1:18">
      <c r="A16" s="15"/>
      <c r="B16" s="15"/>
      <c r="C16" s="15"/>
      <c r="D16" s="15"/>
      <c r="E16" s="15"/>
      <c r="F16" s="15"/>
      <c r="G16" s="15"/>
      <c r="H16" s="15"/>
      <c r="I16" s="15"/>
      <c r="J16" s="15"/>
      <c r="K16" s="15"/>
      <c r="L16" s="15"/>
      <c r="M16" s="15"/>
      <c r="N16" s="15"/>
      <c r="O16" s="15"/>
      <c r="P16" s="15"/>
      <c r="Q16" s="15"/>
      <c r="R16" s="15"/>
    </row>
    <row r="17" spans="1:18">
      <c r="A17" s="15"/>
      <c r="B17" s="15"/>
      <c r="C17" s="15"/>
      <c r="D17" s="15"/>
      <c r="E17" s="15"/>
      <c r="F17" s="15"/>
      <c r="G17" s="15"/>
      <c r="H17" s="15"/>
      <c r="I17" s="15"/>
      <c r="J17" s="15"/>
      <c r="K17" s="15"/>
      <c r="L17" s="15"/>
      <c r="M17" s="15"/>
      <c r="N17" s="15"/>
      <c r="O17" s="15"/>
      <c r="P17" s="15"/>
      <c r="Q17" s="15"/>
      <c r="R17" s="15"/>
    </row>
    <row r="18" spans="1:18">
      <c r="A18" s="15"/>
      <c r="B18" s="15"/>
      <c r="C18" s="15"/>
      <c r="D18" s="15"/>
      <c r="E18" s="15"/>
      <c r="F18" s="15"/>
      <c r="G18" s="15"/>
      <c r="H18" s="15"/>
      <c r="I18" s="15"/>
      <c r="J18" s="15"/>
      <c r="K18" s="15"/>
      <c r="L18" s="15"/>
      <c r="M18" s="15"/>
      <c r="N18" s="15"/>
      <c r="O18" s="15"/>
      <c r="P18" s="15"/>
      <c r="Q18" s="15"/>
      <c r="R18" s="15"/>
    </row>
    <row r="19" spans="1:18">
      <c r="A19" s="15"/>
      <c r="B19" s="15"/>
      <c r="C19" s="15"/>
      <c r="D19" s="15"/>
      <c r="E19" s="15"/>
      <c r="F19" s="15"/>
      <c r="G19" s="15"/>
      <c r="H19" s="15"/>
      <c r="I19" s="15"/>
      <c r="J19" s="15"/>
      <c r="K19" s="15"/>
      <c r="L19" s="15"/>
      <c r="M19" s="15"/>
      <c r="N19" s="15"/>
      <c r="O19" s="15"/>
      <c r="P19" s="15"/>
      <c r="Q19" s="15"/>
      <c r="R19" s="15"/>
    </row>
    <row r="20" spans="1:18">
      <c r="A20" s="15"/>
      <c r="B20" s="15"/>
      <c r="C20" s="15"/>
      <c r="D20" s="15"/>
      <c r="E20" s="15"/>
      <c r="F20" s="15"/>
      <c r="G20" s="15"/>
      <c r="H20" s="15"/>
      <c r="I20" s="15"/>
      <c r="J20" s="15"/>
      <c r="K20" s="15"/>
      <c r="L20" s="15"/>
      <c r="M20" s="15"/>
      <c r="N20" s="15"/>
      <c r="O20" s="15"/>
      <c r="P20" s="15"/>
      <c r="Q20" s="15"/>
      <c r="R20" s="15"/>
    </row>
    <row r="21" spans="1:18">
      <c r="A21" s="15"/>
      <c r="B21" s="15"/>
      <c r="C21" s="15"/>
      <c r="D21" s="15"/>
      <c r="E21" s="15"/>
      <c r="F21" s="15"/>
      <c r="G21" s="15"/>
      <c r="H21" s="15"/>
      <c r="I21" s="15"/>
      <c r="J21" s="15"/>
      <c r="K21" s="15"/>
      <c r="L21" s="15"/>
      <c r="M21" s="15"/>
      <c r="N21" s="15"/>
      <c r="O21" s="15"/>
      <c r="P21" s="15"/>
      <c r="Q21" s="15"/>
      <c r="R21" s="15"/>
    </row>
    <row r="22" spans="1:18">
      <c r="A22" s="15"/>
      <c r="B22" s="15"/>
      <c r="C22" s="15"/>
      <c r="D22" s="15"/>
      <c r="E22" s="15"/>
      <c r="F22" s="15"/>
      <c r="G22" s="15"/>
      <c r="H22" s="15"/>
      <c r="I22" s="15"/>
      <c r="J22" s="15"/>
      <c r="K22" s="15"/>
      <c r="L22" s="15"/>
      <c r="M22" s="15"/>
      <c r="N22" s="15"/>
      <c r="O22" s="15"/>
      <c r="P22" s="15"/>
      <c r="Q22" s="15"/>
      <c r="R22" s="15"/>
    </row>
    <row r="23" spans="1:18">
      <c r="A23" s="15"/>
      <c r="B23" s="15"/>
      <c r="C23" s="15"/>
      <c r="D23" s="15"/>
      <c r="E23" s="15"/>
      <c r="F23" s="15"/>
      <c r="G23" s="15"/>
      <c r="H23" s="15"/>
      <c r="I23" s="15"/>
      <c r="J23" s="15"/>
      <c r="K23" s="15"/>
      <c r="L23" s="15"/>
      <c r="M23" s="15"/>
      <c r="N23" s="15"/>
      <c r="O23" s="15"/>
      <c r="P23" s="15"/>
      <c r="Q23" s="15"/>
      <c r="R23" s="15"/>
    </row>
    <row r="24" spans="1:18">
      <c r="A24" s="15"/>
      <c r="B24" s="15"/>
      <c r="C24" s="15"/>
      <c r="D24" s="15"/>
      <c r="E24" s="15"/>
      <c r="F24" s="15"/>
      <c r="G24" s="15"/>
      <c r="H24" s="15"/>
      <c r="I24" s="15"/>
      <c r="J24" s="15"/>
      <c r="K24" s="15"/>
      <c r="L24" s="15"/>
      <c r="M24" s="15"/>
      <c r="N24" s="15"/>
      <c r="O24" s="15"/>
      <c r="P24" s="15"/>
      <c r="Q24" s="15"/>
      <c r="R24" s="15"/>
    </row>
    <row r="25" spans="1:18">
      <c r="A25" s="15"/>
      <c r="B25" s="15"/>
      <c r="C25" s="15"/>
      <c r="D25" s="15"/>
      <c r="E25" s="15"/>
      <c r="F25" s="15"/>
      <c r="G25" s="15"/>
      <c r="H25" s="15"/>
      <c r="I25" s="15"/>
      <c r="J25" s="15"/>
      <c r="K25" s="15"/>
      <c r="L25" s="15"/>
      <c r="M25" s="15"/>
      <c r="N25" s="15"/>
      <c r="O25" s="15"/>
      <c r="P25" s="15"/>
      <c r="Q25" s="15"/>
      <c r="R25" s="15"/>
    </row>
    <row r="26" spans="1:18">
      <c r="A26" s="15"/>
      <c r="B26" s="15"/>
      <c r="C26" s="15"/>
      <c r="D26" s="15"/>
      <c r="E26" s="15"/>
      <c r="F26" s="15"/>
      <c r="G26" s="15"/>
      <c r="H26" s="15"/>
      <c r="I26" s="15"/>
      <c r="J26" s="15"/>
      <c r="K26" s="15"/>
      <c r="L26" s="15"/>
      <c r="M26" s="15"/>
      <c r="N26" s="15"/>
      <c r="O26" s="15"/>
      <c r="P26" s="15"/>
      <c r="Q26" s="15"/>
      <c r="R26" s="15"/>
    </row>
    <row r="27" spans="1:18">
      <c r="A27" s="15"/>
      <c r="B27" s="15"/>
      <c r="C27" s="15"/>
      <c r="D27" s="15"/>
      <c r="E27" s="15"/>
      <c r="F27" s="15"/>
      <c r="G27" s="15"/>
      <c r="H27" s="15"/>
      <c r="I27" s="15"/>
      <c r="J27" s="15"/>
      <c r="K27" s="15"/>
      <c r="L27" s="15"/>
      <c r="M27" s="15"/>
      <c r="N27" s="15"/>
      <c r="O27" s="15"/>
      <c r="P27" s="15"/>
      <c r="Q27" s="15"/>
      <c r="R27" s="15"/>
    </row>
    <row r="28" spans="1:18">
      <c r="A28" s="15"/>
      <c r="B28" s="15"/>
      <c r="C28" s="15"/>
      <c r="D28" s="15"/>
      <c r="E28" s="15"/>
      <c r="F28" s="15"/>
      <c r="G28" s="15"/>
      <c r="H28" s="15"/>
      <c r="I28" s="15"/>
      <c r="J28" s="15"/>
      <c r="K28" s="15"/>
      <c r="L28" s="15"/>
      <c r="M28" s="15"/>
      <c r="N28" s="15"/>
      <c r="O28" s="15"/>
      <c r="P28" s="15"/>
      <c r="Q28" s="15"/>
      <c r="R28" s="15"/>
    </row>
    <row r="29" spans="1:18">
      <c r="A29" s="15"/>
      <c r="B29" s="15"/>
      <c r="C29" s="15"/>
      <c r="D29" s="15"/>
      <c r="E29" s="15"/>
      <c r="F29" s="15"/>
      <c r="G29" s="15"/>
      <c r="H29" s="15"/>
      <c r="I29" s="15"/>
      <c r="J29" s="15"/>
      <c r="K29" s="15"/>
      <c r="L29" s="15"/>
      <c r="M29" s="15"/>
      <c r="N29" s="15"/>
      <c r="O29" s="15"/>
      <c r="P29" s="15"/>
      <c r="Q29" s="15"/>
      <c r="R29" s="15"/>
    </row>
    <row r="30" spans="1:18">
      <c r="A30" s="15"/>
      <c r="B30" s="15"/>
      <c r="C30" s="15"/>
      <c r="D30" s="15"/>
      <c r="E30" s="15"/>
      <c r="F30" s="15"/>
      <c r="G30" s="15"/>
      <c r="H30" s="15"/>
      <c r="I30" s="15"/>
      <c r="J30" s="15"/>
      <c r="K30" s="15"/>
      <c r="L30" s="15"/>
      <c r="M30" s="15"/>
      <c r="N30" s="15"/>
      <c r="O30" s="15"/>
      <c r="P30" s="15"/>
      <c r="Q30" s="15"/>
      <c r="R30" s="15"/>
    </row>
    <row r="31" spans="1:18">
      <c r="A31" s="15"/>
      <c r="B31" s="15"/>
      <c r="C31" s="15"/>
      <c r="D31" s="15"/>
      <c r="E31" s="15"/>
      <c r="F31" s="15"/>
      <c r="G31" s="15"/>
      <c r="H31" s="15"/>
      <c r="I31" s="15"/>
      <c r="J31" s="15"/>
      <c r="K31" s="15"/>
      <c r="L31" s="15"/>
      <c r="M31" s="15"/>
      <c r="N31" s="15"/>
      <c r="O31" s="15"/>
      <c r="P31" s="15"/>
      <c r="Q31" s="15"/>
      <c r="R31" s="15"/>
    </row>
    <row r="32" spans="1:18">
      <c r="A32" s="15"/>
      <c r="B32" s="48"/>
      <c r="C32" s="48"/>
      <c r="D32" s="48"/>
      <c r="E32" s="48"/>
      <c r="F32" s="48"/>
      <c r="G32" s="48"/>
      <c r="H32" s="15"/>
      <c r="I32" s="15"/>
      <c r="J32" s="15"/>
      <c r="K32" s="15"/>
      <c r="L32" s="15"/>
      <c r="M32" s="15"/>
      <c r="N32" s="15"/>
      <c r="O32" s="15"/>
      <c r="P32" s="15"/>
      <c r="Q32" s="15"/>
      <c r="R32" s="15"/>
    </row>
    <row r="33" spans="1:18">
      <c r="A33" s="15"/>
      <c r="B33" s="48"/>
      <c r="C33" s="48"/>
      <c r="D33" s="48"/>
      <c r="E33" s="48"/>
      <c r="F33" s="48"/>
      <c r="G33" s="15"/>
      <c r="H33" s="15"/>
      <c r="I33" s="15"/>
      <c r="J33" s="15"/>
      <c r="K33" s="15"/>
      <c r="L33" s="15"/>
      <c r="M33" s="15"/>
      <c r="N33" s="15"/>
      <c r="O33" s="15"/>
      <c r="P33" s="15"/>
      <c r="Q33" s="15"/>
      <c r="R33" s="15"/>
    </row>
    <row r="34" spans="1:18">
      <c r="A34" s="15"/>
      <c r="B34" s="48"/>
      <c r="C34" s="48"/>
      <c r="D34" s="48"/>
      <c r="E34" s="48"/>
      <c r="F34" s="48"/>
      <c r="G34" s="15"/>
      <c r="H34" s="15"/>
      <c r="I34" s="15"/>
      <c r="J34" s="15"/>
      <c r="K34" s="15"/>
      <c r="L34" s="15"/>
      <c r="M34" s="15"/>
      <c r="N34" s="15"/>
      <c r="O34" s="15"/>
      <c r="P34" s="15"/>
      <c r="Q34" s="15"/>
      <c r="R34" s="15"/>
    </row>
    <row r="35" spans="1:18">
      <c r="A35" s="15"/>
      <c r="B35" s="48"/>
      <c r="C35" s="48"/>
      <c r="D35" s="48"/>
      <c r="E35" s="48"/>
      <c r="F35" s="48"/>
      <c r="G35" s="15"/>
      <c r="H35" s="15"/>
      <c r="I35" s="15"/>
      <c r="J35" s="15"/>
      <c r="K35" s="15"/>
      <c r="L35" s="15"/>
      <c r="M35" s="15"/>
      <c r="N35" s="15"/>
      <c r="O35" s="15"/>
      <c r="P35" s="15"/>
      <c r="Q35" s="15"/>
      <c r="R35" s="15"/>
    </row>
    <row r="36" spans="1:18">
      <c r="A36" s="15"/>
      <c r="B36" s="15"/>
      <c r="C36" s="15"/>
      <c r="D36" s="15"/>
      <c r="E36" s="15"/>
      <c r="F36" s="15"/>
      <c r="G36" s="15"/>
      <c r="H36" s="15"/>
      <c r="I36" s="15"/>
      <c r="J36" s="15"/>
      <c r="K36" s="15"/>
      <c r="L36" s="15"/>
      <c r="M36" s="15"/>
      <c r="N36" s="15"/>
      <c r="O36" s="15"/>
      <c r="P36" s="15"/>
      <c r="Q36" s="15"/>
      <c r="R36" s="15"/>
    </row>
    <row r="37" spans="1:18">
      <c r="A37" s="15"/>
      <c r="B37" s="15"/>
      <c r="C37" s="15"/>
      <c r="D37" s="15"/>
      <c r="E37" s="15"/>
      <c r="F37" s="15"/>
      <c r="G37" s="15"/>
      <c r="H37" s="15"/>
      <c r="I37" s="15"/>
      <c r="J37" s="15"/>
      <c r="K37" s="15"/>
      <c r="L37" s="15"/>
      <c r="M37" s="15"/>
      <c r="N37" s="15"/>
      <c r="O37" s="15"/>
      <c r="P37" s="15"/>
      <c r="Q37" s="15"/>
      <c r="R37" s="15"/>
    </row>
    <row r="38" spans="1:18">
      <c r="A38" s="31"/>
      <c r="B38" s="15"/>
      <c r="C38" s="15"/>
      <c r="D38" s="15"/>
      <c r="E38" s="15"/>
      <c r="F38" s="15"/>
      <c r="G38" s="15"/>
      <c r="H38" s="15"/>
      <c r="I38" s="15"/>
      <c r="J38" s="15"/>
      <c r="K38" s="15"/>
      <c r="L38" s="15"/>
      <c r="M38" s="15"/>
      <c r="N38" s="15"/>
      <c r="O38" s="15"/>
      <c r="P38" s="15"/>
      <c r="Q38" s="15"/>
      <c r="R38" s="15"/>
    </row>
    <row r="39" spans="1:18">
      <c r="A39" s="15"/>
      <c r="B39" s="15"/>
      <c r="C39" s="15"/>
      <c r="D39" s="15"/>
      <c r="E39" s="15"/>
      <c r="F39" s="15"/>
      <c r="G39" s="15"/>
      <c r="H39" s="15"/>
      <c r="I39" s="15"/>
      <c r="J39" s="15"/>
      <c r="K39" s="15"/>
      <c r="L39" s="15"/>
      <c r="M39" s="15"/>
      <c r="N39" s="15"/>
      <c r="O39" s="15"/>
      <c r="P39" s="15"/>
      <c r="Q39" s="15"/>
      <c r="R39" s="15"/>
    </row>
    <row r="41" spans="1:18">
      <c r="A41" s="133" t="s">
        <v>20</v>
      </c>
      <c r="B41" s="134"/>
    </row>
  </sheetData>
  <mergeCells count="2">
    <mergeCell ref="A1:M1"/>
    <mergeCell ref="A41:B41"/>
  </mergeCells>
  <pageMargins left="0.7" right="0.7" top="0.75" bottom="0.75" header="0.3" footer="0.3"/>
  <pageSetup paperSize="9" scale="8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A19144620</value>
    </field>
    <field name="Objective-Title">
      <value order="0">2016 National Population projections - Publication - OFFICIAL SENSITIVE UNTIL 0930 26 October 2017 - EU migration variants all figures</value>
    </field>
    <field name="Objective-Description">
      <value order="0"/>
    </field>
    <field name="Objective-CreationStamp">
      <value order="0">2017-10-10T12:56:52Z</value>
    </field>
    <field name="Objective-IsApproved">
      <value order="0">false</value>
    </field>
    <field name="Objective-IsPublished">
      <value order="0">true</value>
    </field>
    <field name="Objective-DatePublished">
      <value order="0">2017-10-17T11:44:53Z</value>
    </field>
    <field name="Objective-ModificationStamp">
      <value order="0">2017-10-17T11:44:53Z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National Population Projections 2016-based: Pre-publication: 2016-2021</value>
    </field>
    <field name="Objective-Parent">
      <value order="0">National Records of Scotland (NRS): Population and Migration Statistics: National Population Projections 2016-based: Pre-publication: 2016-2021</value>
    </field>
    <field name="Objective-State">
      <value order="0">Published</value>
    </field>
    <field name="Objective-VersionId">
      <value order="0">vA26710184</value>
    </field>
    <field name="Objective-Version">
      <value order="0">3.0</value>
    </field>
    <field name="Objective-VersionNumber">
      <value order="0">4</value>
    </field>
    <field name="Objective-VersionComment">
      <value order="0"/>
    </field>
    <field name="Objective-FileNumber">
      <value order="0">qA613978</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Contents</vt:lpstr>
      <vt:lpstr>Metadata</vt:lpstr>
      <vt:lpstr>Data Fig 1</vt:lpstr>
      <vt:lpstr>Data Fig 2</vt:lpstr>
      <vt:lpstr>Data Fig 3</vt:lpstr>
      <vt:lpstr>Figure 3</vt:lpstr>
      <vt:lpstr>Figure 1</vt:lpstr>
      <vt:lpstr>Figure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2015-10-23T14:20:50Z</cp:lastPrinted>
  <dcterms:created xsi:type="dcterms:W3CDTF">2007-09-28T13:06:28Z</dcterms:created>
  <dcterms:modified xsi:type="dcterms:W3CDTF">2017-10-19T13:29:19Z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A19144620</vt:lpwstr>
  </property>
  <property fmtid="{D5CDD505-2E9C-101B-9397-08002B2CF9AE}" pid="4" name="Objective-Title">
    <vt:lpwstr>2016 National Population projections - Publication - OFFICIAL SENSITIVE UNTIL 0930 26 October 2017 - EU migration variants all figures</vt:lpwstr>
  </property>
  <property fmtid="{D5CDD505-2E9C-101B-9397-08002B2CF9AE}" pid="5" name="Objective-Description">
    <vt:lpwstr/>
  </property>
  <property fmtid="{D5CDD505-2E9C-101B-9397-08002B2CF9AE}" pid="6" name="Objective-CreationStamp">
    <vt:filetime>2017-10-10T12:56:52Z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2017-10-17T11:44:53Z</vt:filetime>
  </property>
  <property fmtid="{D5CDD505-2E9C-101B-9397-08002B2CF9AE}" pid="10" name="Objective-ModificationStamp">
    <vt:filetime>2017-10-17T11:44:53Z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National Population Projections 2016-based: </vt:lpwstr>
  </property>
  <property fmtid="{D5CDD505-2E9C-101B-9397-08002B2CF9AE}" pid="13" name="Objective-Parent">
    <vt:lpwstr>National Records of Scotland (NRS): Population and Migration Statistics: National Population Projections 2016-based: Pre-publication: 2016-2021</vt:lpwstr>
  </property>
  <property fmtid="{D5CDD505-2E9C-101B-9397-08002B2CF9AE}" pid="14" name="Objective-State">
    <vt:lpwstr>Published</vt:lpwstr>
  </property>
  <property fmtid="{D5CDD505-2E9C-101B-9397-08002B2CF9AE}" pid="15" name="Objective-VersionId">
    <vt:lpwstr>vA26710184</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qA613978</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