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8" sheetId="155" r:id="rId3"/>
    <sheet name="Fig 8 data" sheetId="40"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'Fig 8 data'!$A$7:$C$40</definedName>
    <definedName name="pctot_children_ca_Scotonly">'Fig 8 data'!$A$4:$C$5</definedName>
    <definedName name="pctot_children_hb_Scot">#REF!</definedName>
    <definedName name="pctot_children_hb_Scotonly">#REF!</definedName>
    <definedName name="pctot_pens_ca_Scot">'Fig 8 data'!$I$7:$K$40</definedName>
    <definedName name="pctot_pens_ca_Scotonly">'Fig 8 data'!$I$4:$K$5</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'Fig 8 data'!$E$7:$G$40</definedName>
    <definedName name="pctot_work_ca_Scotonly">'Fig 8 data'!$E$4:$G$5</definedName>
    <definedName name="pctot_work_hb_Scot">#REF!</definedName>
    <definedName name="pctot_work_hb_Scotonly">#REF!</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A53" i="155" l="1"/>
  <c r="B18" i="147" l="1"/>
</calcChain>
</file>

<file path=xl/sharedStrings.xml><?xml version="1.0" encoding="utf-8"?>
<sst xmlns="http://schemas.openxmlformats.org/spreadsheetml/2006/main" count="312" uniqueCount="150">
  <si>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</si>
  <si>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</si>
  <si>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</si>
  <si>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</si>
  <si>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</si>
  <si>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</si>
  <si>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</si>
  <si>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</si>
  <si>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</si>
  <si>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</si>
  <si>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</si>
  <si>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</si>
  <si>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</si>
  <si>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</si>
  <si>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</si>
  <si>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</si>
  <si>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</si>
  <si>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</si>
  <si>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</si>
  <si>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</si>
  <si>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</si>
  <si>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</si>
  <si>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</si>
  <si>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</si>
  <si>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</si>
  <si>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</si>
  <si>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</si>
  <si>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</si>
  <si>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</si>
  <si>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Working age</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</si>
  <si>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</si>
  <si>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</si>
  <si>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</si>
  <si>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</si>
  <si>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</si>
  <si>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</si>
  <si>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</si>
  <si>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</si>
  <si>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</si>
  <si>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</si>
  <si>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</si>
  <si>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</si>
  <si>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</si>
  <si>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</si>
  <si>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</si>
  <si>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</si>
  <si>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</si>
  <si>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</si>
  <si>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</si>
  <si>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</si>
  <si>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</si>
  <si>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</si>
  <si>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</si>
  <si>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</si>
  <si>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</si>
  <si>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</si>
  <si>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</si>
  <si>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Percentage change</t>
  </si>
  <si>
    <t>Important notes</t>
  </si>
  <si>
    <t>Base year</t>
  </si>
  <si>
    <t>End year</t>
  </si>
  <si>
    <t>Note on Fig. 3 data</t>
  </si>
  <si>
    <t>Health boards</t>
  </si>
  <si>
    <t>Pension act detail</t>
  </si>
  <si>
    <t>Note on Fig A1</t>
  </si>
  <si>
    <t>Scotland</t>
  </si>
  <si>
    <t>Label Figure A1</t>
  </si>
  <si>
    <t>Pensionable age and over</t>
  </si>
  <si>
    <t>Base year +1</t>
  </si>
  <si>
    <t>Figure 8</t>
  </si>
  <si>
    <t>Figure 9</t>
  </si>
  <si>
    <t>Figure 10</t>
  </si>
  <si>
    <t>Figure 11</t>
  </si>
  <si>
    <t>Na h-Eileanan Siar</t>
  </si>
  <si>
    <t>Children (aged 0 to 15)</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</si>
  <si>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</si>
  <si>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</si>
  <si>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</si>
  <si>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</si>
  <si>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</si>
  <si>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</si>
  <si>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</si>
  <si>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</si>
  <si>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</si>
  <si>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</si>
  <si>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</si>
  <si>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</si>
  <si>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</si>
  <si>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Argyll and Bute</t>
  </si>
  <si>
    <t>Dumfries and Galloway</t>
  </si>
  <si>
    <t>Perth and Kinross</t>
  </si>
  <si>
    <t>City of Edinburgh</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</si>
  <si>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</si>
  <si>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</si>
  <si>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</si>
  <si>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</si>
  <si>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</si>
  <si>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</si>
  <si>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</si>
  <si>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</si>
  <si>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</si>
  <si>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</si>
  <si>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</si>
  <si>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</si>
  <si>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</si>
  <si>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</si>
  <si>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</si>
  <si>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</si>
  <si>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</si>
  <si>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</si>
  <si>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</si>
  <si>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</si>
  <si>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</si>
  <si>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</si>
  <si>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</si>
  <si>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</si>
  <si>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</si>
  <si>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</si>
  <si>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</si>
  <si>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</si>
  <si>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</si>
  <si>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</si>
  <si>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</si>
  <si>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</si>
  <si>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</si>
  <si>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</si>
  <si>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</si>
  <si>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</si>
  <si>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</si>
  <si>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</si>
  <si>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</si>
  <si>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</si>
  <si>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</si>
  <si>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</si>
  <si>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</si>
  <si>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</si>
  <si>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</si>
  <si>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</si>
  <si>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</si>
  <si>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</si>
  <si>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</si>
  <si>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</si>
  <si>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</si>
  <si>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Projected percentage change in population, by age structure, National Park areas, 2014 to 2039</t>
  </si>
  <si>
    <t>Code</t>
  </si>
  <si>
    <t>S92000003</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</si>
  <si>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</si>
  <si>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</si>
  <si>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8: Projected percentage change in population by age structure, council area, 2014 to 2039</t>
  </si>
  <si>
    <t>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</si>
</sst>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font>
      <sz val="10"/>
      <name val="Arial"/>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sz val="10"/>
      <name val="Arial"/>
      <family val="2"/>
    </font>
    <font>
      <u/>
      <sz val="10"/>
      <color indexed="12"/>
      <name val="Arial"/>
      <family val="2"/>
    </font>
    <font>
      <b/>
      <sz val="10"/>
      <name val="Arial"/>
      <family val="2"/>
    </font>
    <font>
      <vertAlign val="superscript"/>
      <sz val="8"/>
      <name val="Arial (W1)"/>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7" fillId="0" borderId="0"/>
    <xf numFmtId="3" fontId="7" fillId="0" borderId="0"/>
    <xf numFmtId="0" fontId="5" fillId="0" borderId="0"/>
    <xf numFmtId="0" fontId="21" fillId="0" borderId="0" applyNumberFormat="0" applyFill="0" applyBorder="0" applyAlignment="0" applyProtection="0"/>
    <xf numFmtId="0" fontId="5" fillId="0" borderId="0"/>
  </cellStyleXfs>
  <cellXfs count="89">
    <xf numFmtId="0" fontId="0" fillId="0" borderId="0" xfId="0"/>
    <xf numFmtId="0" fontId="8" fillId="2" borderId="0" xfId="0" applyFont="1" applyFill="1" applyAlignment="1"/>
    <xf numFmtId="0" fontId="9" fillId="2" borderId="0" xfId="0" applyFont="1" applyFill="1"/>
    <xf numFmtId="0" fontId="15" fillId="2" borderId="0" xfId="1" applyFont="1" applyFill="1" applyAlignment="1" applyProtection="1"/>
    <xf numFmtId="0" fontId="13" fillId="2" borderId="0" xfId="0" applyFont="1" applyFill="1"/>
    <xf numFmtId="0" fontId="12" fillId="2" borderId="0" xfId="0" applyFont="1" applyFill="1"/>
    <xf numFmtId="0" fontId="18" fillId="2" borderId="0" xfId="0" applyFont="1" applyFill="1"/>
    <xf numFmtId="0" fontId="10" fillId="2" borderId="0" xfId="0" applyFont="1" applyFill="1"/>
    <xf numFmtId="0" fontId="13" fillId="2" borderId="0" xfId="0" applyFont="1" applyFill="1" applyBorder="1"/>
    <xf numFmtId="0" fontId="13" fillId="2" borderId="0" xfId="0" applyFont="1" applyFill="1" applyBorder="1" applyAlignment="1">
      <alignment horizontal="left"/>
    </xf>
    <xf numFmtId="164" fontId="13" fillId="2" borderId="0" xfId="0" applyNumberFormat="1" applyFont="1" applyFill="1"/>
    <xf numFmtId="165" fontId="13" fillId="2" borderId="0" xfId="0" applyNumberFormat="1" applyFont="1" applyFill="1"/>
    <xf numFmtId="0" fontId="18" fillId="2" borderId="0" xfId="0" applyFont="1" applyFill="1" applyBorder="1" applyAlignment="1">
      <alignment horizontal="left"/>
    </xf>
    <xf numFmtId="0" fontId="11" fillId="2" borderId="0" xfId="1" applyFont="1" applyFill="1" applyAlignment="1" applyProtection="1"/>
    <xf numFmtId="0" fontId="14" fillId="2" borderId="0" xfId="0" applyFont="1" applyFill="1"/>
    <xf numFmtId="164" fontId="14" fillId="2" borderId="0" xfId="0" applyNumberFormat="1" applyFont="1" applyFill="1"/>
    <xf numFmtId="0" fontId="10" fillId="2" borderId="0" xfId="0" applyFont="1" applyFill="1" applyAlignment="1">
      <alignment vertical="top"/>
    </xf>
    <xf numFmtId="0" fontId="0" fillId="2" borderId="0" xfId="0" applyFill="1"/>
    <xf numFmtId="0" fontId="0" fillId="2" borderId="0" xfId="0" applyFill="1" applyAlignment="1"/>
    <xf numFmtId="0" fontId="13"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0" fontId="16"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11" fillId="2" borderId="0" xfId="1" applyFont="1" applyFill="1" applyAlignment="1" applyProtection="1">
      <alignment horizontal="left" vertical="center"/>
    </xf>
    <xf numFmtId="0" fontId="10" fillId="2" borderId="0" xfId="0" applyFont="1" applyFill="1" applyAlignment="1"/>
    <xf numFmtId="0" fontId="9" fillId="2" borderId="0" xfId="0" applyFont="1" applyFill="1" applyAlignment="1"/>
    <xf numFmtId="0" fontId="5" fillId="2" borderId="0" xfId="0" applyFont="1" applyFill="1" applyAlignment="1"/>
    <xf numFmtId="0" fontId="13" fillId="2" borderId="0" xfId="0" applyFont="1" applyFill="1" applyAlignment="1"/>
    <xf numFmtId="0" fontId="7" fillId="2" borderId="0" xfId="0" applyFont="1" applyFill="1" applyAlignment="1"/>
    <xf numFmtId="0" fontId="16" fillId="2" borderId="0" xfId="0" applyFont="1" applyFill="1" applyAlignment="1"/>
    <xf numFmtId="0" fontId="19" fillId="2"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1" applyFont="1" applyFill="1" applyAlignment="1" applyProtection="1">
      <alignment horizontal="left" vertical="center"/>
    </xf>
    <xf numFmtId="0" fontId="3" fillId="2" borderId="0" xfId="0" applyFont="1" applyFill="1"/>
    <xf numFmtId="0" fontId="10" fillId="2" borderId="0" xfId="0" applyFont="1" applyFill="1" applyAlignment="1">
      <alignment vertical="top" wrapText="1"/>
    </xf>
    <xf numFmtId="0" fontId="24" fillId="2" borderId="0" xfId="0" applyFont="1" applyFill="1" applyAlignment="1"/>
    <xf numFmtId="0" fontId="22" fillId="2" borderId="0" xfId="0" applyFont="1" applyFill="1" applyAlignment="1"/>
    <xf numFmtId="0" fontId="25" fillId="2" borderId="0" xfId="1" applyFont="1" applyFill="1" applyAlignment="1" applyProtection="1"/>
    <xf numFmtId="0" fontId="26" fillId="2" borderId="0" xfId="0" applyFont="1" applyFill="1" applyAlignment="1">
      <alignment vertical="center"/>
    </xf>
    <xf numFmtId="0" fontId="7" fillId="2" borderId="0" xfId="0" quotePrefix="1" applyFont="1" applyFill="1" applyAlignment="1"/>
    <xf numFmtId="0" fontId="27" fillId="2" borderId="0" xfId="0" applyFont="1" applyFill="1" applyAlignment="1"/>
    <xf numFmtId="0" fontId="28" fillId="2" borderId="0" xfId="0" applyFont="1" applyFill="1" applyAlignment="1"/>
    <xf numFmtId="0" fontId="10" fillId="2" borderId="0" xfId="0" applyFont="1" applyFill="1" applyAlignment="1">
      <alignment horizontal="right"/>
    </xf>
    <xf numFmtId="49" fontId="10" fillId="2" borderId="0" xfId="0" applyNumberFormat="1" applyFont="1" applyFill="1" applyAlignment="1"/>
    <xf numFmtId="164" fontId="3" fillId="2" borderId="0" xfId="0" applyNumberFormat="1" applyFont="1" applyFill="1"/>
    <xf numFmtId="0" fontId="3" fillId="2" borderId="0" xfId="0" applyFont="1" applyFill="1" applyBorder="1" applyAlignment="1">
      <alignment horizontal="left"/>
    </xf>
    <xf numFmtId="0" fontId="13" fillId="2" borderId="2" xfId="0" applyFont="1" applyFill="1" applyBorder="1" applyAlignment="1">
      <alignment horizontal="left"/>
    </xf>
    <xf numFmtId="0" fontId="16" fillId="2" borderId="2" xfId="0" applyFont="1" applyFill="1" applyBorder="1" applyAlignment="1">
      <alignment vertical="center"/>
    </xf>
    <xf numFmtId="0" fontId="13" fillId="2" borderId="1" xfId="0" applyFont="1" applyFill="1" applyBorder="1" applyAlignment="1">
      <alignment horizontal="left"/>
    </xf>
    <xf numFmtId="0" fontId="13" fillId="2" borderId="1" xfId="0" applyFont="1" applyFill="1" applyBorder="1"/>
    <xf numFmtId="0" fontId="14" fillId="2" borderId="2" xfId="0" applyFont="1" applyFill="1" applyBorder="1"/>
    <xf numFmtId="0" fontId="20" fillId="2" borderId="0" xfId="0" applyFont="1" applyFill="1"/>
    <xf numFmtId="164" fontId="3" fillId="2" borderId="0" xfId="0" applyNumberFormat="1" applyFont="1" applyFill="1" applyBorder="1"/>
    <xf numFmtId="164" fontId="3" fillId="2" borderId="2" xfId="0" applyNumberFormat="1" applyFont="1" applyFill="1" applyBorder="1"/>
    <xf numFmtId="0" fontId="3" fillId="2" borderId="1" xfId="0" applyFont="1" applyFill="1" applyBorder="1" applyAlignment="1">
      <alignment horizontal="left"/>
    </xf>
    <xf numFmtId="0" fontId="23" fillId="0" borderId="0" xfId="0" applyFont="1" applyAlignment="1">
      <alignment horizontal="left" readingOrder="1"/>
    </xf>
    <xf numFmtId="0" fontId="10" fillId="2" borderId="0" xfId="0" applyFont="1" applyFill="1" applyAlignment="1">
      <alignment horizontal="left" vertical="center"/>
    </xf>
    <xf numFmtId="164" fontId="6" fillId="2" borderId="2" xfId="0" applyNumberFormat="1" applyFont="1" applyFill="1" applyBorder="1" applyAlignment="1">
      <alignment horizontal="right" vertical="center"/>
    </xf>
    <xf numFmtId="164" fontId="6" fillId="2" borderId="0" xfId="0" applyNumberFormat="1" applyFont="1" applyFill="1"/>
    <xf numFmtId="0" fontId="6" fillId="2" borderId="0" xfId="0" applyFont="1" applyFill="1" applyAlignment="1">
      <alignment vertical="center"/>
    </xf>
    <xf numFmtId="0" fontId="6" fillId="2" borderId="5" xfId="1" applyFont="1" applyFill="1" applyBorder="1" applyAlignment="1" applyProtection="1">
      <alignment vertical="center"/>
    </xf>
    <xf numFmtId="0" fontId="20" fillId="2" borderId="0" xfId="0" applyNumberFormat="1" applyFont="1" applyFill="1" applyBorder="1"/>
    <xf numFmtId="0" fontId="29" fillId="2" borderId="0" xfId="0" applyFont="1" applyFill="1"/>
    <xf numFmtId="164" fontId="3" fillId="2" borderId="3" xfId="0" applyNumberFormat="1" applyFont="1" applyFill="1" applyBorder="1"/>
    <xf numFmtId="0" fontId="2" fillId="2" borderId="0" xfId="0" applyFont="1" applyFill="1" applyAlignment="1"/>
    <xf numFmtId="49" fontId="10" fillId="2" borderId="0" xfId="0" applyNumberFormat="1" applyFont="1" applyFill="1" applyAlignment="1">
      <alignment horizontal="left" vertical="top"/>
    </xf>
    <xf numFmtId="0" fontId="10" fillId="2" borderId="0" xfId="0" applyFont="1" applyFill="1"/>
    <xf numFmtId="0" fontId="2" fillId="2" borderId="4" xfId="1" applyFont="1" applyFill="1" applyBorder="1" applyAlignment="1" applyProtection="1">
      <alignment vertical="center"/>
    </xf>
    <xf numFmtId="0" fontId="2" fillId="2" borderId="4" xfId="0" applyFont="1" applyFill="1" applyBorder="1" applyAlignment="1">
      <alignment horizontal="right" vertical="center"/>
    </xf>
    <xf numFmtId="0" fontId="2" fillId="2" borderId="4" xfId="0" applyFont="1" applyFill="1" applyBorder="1" applyAlignment="1">
      <alignment horizontal="right"/>
    </xf>
    <xf numFmtId="0" fontId="2" fillId="2" borderId="4" xfId="1" applyFont="1" applyFill="1" applyBorder="1" applyAlignment="1" applyProtection="1"/>
    <xf numFmtId="164" fontId="6" fillId="2" borderId="5" xfId="0" applyNumberFormat="1" applyFont="1" applyFill="1" applyBorder="1" applyAlignment="1">
      <alignment vertical="center"/>
    </xf>
    <xf numFmtId="0" fontId="29" fillId="2" borderId="0" xfId="0" applyNumberFormat="1" applyFont="1" applyFill="1" applyBorder="1"/>
    <xf numFmtId="0" fontId="1" fillId="2" borderId="0" xfId="0" applyFont="1" applyFill="1" applyAlignment="1">
      <alignment vertical="center"/>
    </xf>
    <xf numFmtId="0" fontId="10" fillId="2" borderId="0" xfId="0" applyFont="1" applyFill="1"/>
    <xf numFmtId="0" fontId="8" fillId="2" borderId="0" xfId="0" applyFont="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8" fillId="2" borderId="0" xfId="0" applyFont="1" applyFill="1" applyAlignment="1"/>
    <xf numFmtId="0" fontId="10" fillId="2" borderId="0" xfId="0" applyFont="1" applyFill="1"/>
    <xf numFmtId="0" fontId="10" fillId="2" borderId="0" xfId="0" applyFont="1" applyFill="1" applyAlignment="1">
      <alignment horizontal="left" vertical="top" wrapText="1"/>
    </xf>
    <xf numFmtId="0" fontId="8" fillId="2" borderId="0" xfId="0" applyFont="1" applyFill="1" applyAlignment="1">
      <alignment horizontal="left"/>
    </xf>
    <xf numFmtId="0" fontId="8" fillId="2" borderId="0" xfId="0" applyFont="1" applyFill="1" applyAlignment="1"/>
    <xf numFmtId="0" fontId="17" fillId="2" borderId="0" xfId="0" applyFont="1" applyFill="1" applyAlignment="1">
      <alignment horizontal="left" vertical="top" wrapText="1"/>
    </xf>
    <xf numFmtId="0" fontId="6" fillId="2" borderId="2" xfId="0" applyFont="1" applyFill="1" applyBorder="1" applyAlignment="1">
      <alignment horizontal="center" vertical="center"/>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chemeClr val="bg1">
                <a:lumMod val="65000"/>
              </a:schemeClr>
            </a:solidFill>
            <a:ln w="12700">
              <a:noFill/>
              <a:prstDash val="solid"/>
            </a:ln>
          </c:spPr>
          <c:invertIfNegative val="0"/>
          <c:dPt>
            <c:idx val="19"/>
            <c:invertIfNegative val="0"/>
            <c:bubble3D val="0"/>
          </c:dPt>
          <c:dPt>
            <c:idx val="20"/>
            <c:invertIfNegative val="0"/>
            <c:bubble3D val="0"/>
            <c:spPr>
              <a:solidFill>
                <a:srgbClr val="1C625B"/>
              </a:solidFill>
              <a:ln w="12700">
                <a:noFill/>
                <a:prstDash val="solid"/>
              </a:ln>
            </c:spPr>
          </c:dPt>
          <c:dPt>
            <c:idx val="21"/>
            <c:invertIfNegative val="0"/>
            <c:bubble3D val="0"/>
          </c:dPt>
          <c:dPt>
            <c:idx val="25"/>
            <c:invertIfNegative val="0"/>
            <c:bubble3D val="0"/>
          </c:dPt>
          <c:dLbls>
            <c:dLbl>
              <c:idx val="20"/>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8 data'!$A$8:$A$40</c:f>
              <c:strCache>
                <c:ptCount val="33"/>
                <c:pt idx="0">
                  <c:v>Na h-Eileanan Siar</c:v>
                </c:pt>
                <c:pt idx="1">
                  <c:v>Inverclyde</c:v>
                </c:pt>
                <c:pt idx="2">
                  <c:v>North Ayrshire</c:v>
                </c:pt>
                <c:pt idx="3">
                  <c:v>Argyll and Bute</c:v>
                </c:pt>
                <c:pt idx="4">
                  <c:v>West Dunbartonshire</c:v>
                </c:pt>
                <c:pt idx="5">
                  <c:v>Shetland Islands</c:v>
                </c:pt>
                <c:pt idx="6">
                  <c:v>Clackmannanshire</c:v>
                </c:pt>
                <c:pt idx="7">
                  <c:v>East Ayrshire</c:v>
                </c:pt>
                <c:pt idx="8">
                  <c:v>North Lanarkshire</c:v>
                </c:pt>
                <c:pt idx="9">
                  <c:v>Dumfries and Galloway</c:v>
                </c:pt>
                <c:pt idx="10">
                  <c:v>Moray</c:v>
                </c:pt>
                <c:pt idx="11">
                  <c:v>South Ayrshire</c:v>
                </c:pt>
                <c:pt idx="12">
                  <c:v>Orkney Islands</c:v>
                </c:pt>
                <c:pt idx="13">
                  <c:v>Highland</c:v>
                </c:pt>
                <c:pt idx="14">
                  <c:v>South Lanarkshire</c:v>
                </c:pt>
                <c:pt idx="15">
                  <c:v>Angus</c:v>
                </c:pt>
                <c:pt idx="16">
                  <c:v>Renfrewshire</c:v>
                </c:pt>
                <c:pt idx="17">
                  <c:v>West Lothian</c:v>
                </c:pt>
                <c:pt idx="18">
                  <c:v>Falkirk</c:v>
                </c:pt>
                <c:pt idx="19">
                  <c:v>Scottish Borders</c:v>
                </c:pt>
                <c:pt idx="20">
                  <c:v>Scotland</c:v>
                </c:pt>
                <c:pt idx="21">
                  <c:v>Fife</c:v>
                </c:pt>
                <c:pt idx="22">
                  <c:v>Glasgow City</c:v>
                </c:pt>
                <c:pt idx="23">
                  <c:v>Stirling</c:v>
                </c:pt>
                <c:pt idx="24">
                  <c:v>East Dunbartonshire</c:v>
                </c:pt>
                <c:pt idx="25">
                  <c:v>Perth and Kinross</c:v>
                </c:pt>
                <c:pt idx="26">
                  <c:v>Dundee City</c:v>
                </c:pt>
                <c:pt idx="27">
                  <c:v>East Lothian</c:v>
                </c:pt>
                <c:pt idx="28">
                  <c:v>Aberdeenshire</c:v>
                </c:pt>
                <c:pt idx="29">
                  <c:v>East Renfrewshire</c:v>
                </c:pt>
                <c:pt idx="30">
                  <c:v>City of Edinburgh</c:v>
                </c:pt>
                <c:pt idx="31">
                  <c:v>Aberdeen City</c:v>
                </c:pt>
                <c:pt idx="32">
                  <c:v>Midlothian</c:v>
                </c:pt>
              </c:strCache>
            </c:strRef>
          </c:cat>
          <c:val>
            <c:numRef>
              <c:f>'Fig 8 data'!$C$8:$C$40</c:f>
              <c:numCache>
                <c:formatCode>0.0</c:formatCode>
                <c:ptCount val="33"/>
                <c:pt idx="0">
                  <c:v>-27.871812232001801</c:v>
                </c:pt>
                <c:pt idx="1">
                  <c:v>-16.023738872403602</c:v>
                </c:pt>
                <c:pt idx="2">
                  <c:v>-14.134109290085201</c:v>
                </c:pt>
                <c:pt idx="3">
                  <c:v>-12.906077348066299</c:v>
                </c:pt>
                <c:pt idx="4">
                  <c:v>-12.128933622117501</c:v>
                </c:pt>
                <c:pt idx="5">
                  <c:v>-11.260738332946399</c:v>
                </c:pt>
                <c:pt idx="6">
                  <c:v>-9.5521074061846605</c:v>
                </c:pt>
                <c:pt idx="7">
                  <c:v>-9.1360007558221898</c:v>
                </c:pt>
                <c:pt idx="8">
                  <c:v>-9.0268271575800494</c:v>
                </c:pt>
                <c:pt idx="9">
                  <c:v>-8.7516195093409106</c:v>
                </c:pt>
                <c:pt idx="10">
                  <c:v>-8.1068048942197599</c:v>
                </c:pt>
                <c:pt idx="11">
                  <c:v>-7.4749060730107102</c:v>
                </c:pt>
                <c:pt idx="12">
                  <c:v>-6.7274800456100303</c:v>
                </c:pt>
                <c:pt idx="13">
                  <c:v>-6.4721128445396996</c:v>
                </c:pt>
                <c:pt idx="14">
                  <c:v>-3.28851479376184</c:v>
                </c:pt>
                <c:pt idx="15">
                  <c:v>-2.6529782476113</c:v>
                </c:pt>
                <c:pt idx="16">
                  <c:v>-2.64237814032629</c:v>
                </c:pt>
                <c:pt idx="17">
                  <c:v>-1.87038462635075</c:v>
                </c:pt>
                <c:pt idx="18">
                  <c:v>-0.62217194570135703</c:v>
                </c:pt>
                <c:pt idx="19">
                  <c:v>-8.3905815721852198E-2</c:v>
                </c:pt>
                <c:pt idx="20">
                  <c:v>1.4370374110495601</c:v>
                </c:pt>
                <c:pt idx="21">
                  <c:v>1.5904479475573601</c:v>
                </c:pt>
                <c:pt idx="22">
                  <c:v>3.9282796844140702</c:v>
                </c:pt>
                <c:pt idx="23">
                  <c:v>4.0896502865975402</c:v>
                </c:pt>
                <c:pt idx="24">
                  <c:v>4.4060052219321104</c:v>
                </c:pt>
                <c:pt idx="25">
                  <c:v>6.0747281497833399</c:v>
                </c:pt>
                <c:pt idx="26">
                  <c:v>8.1506156181480893</c:v>
                </c:pt>
                <c:pt idx="27">
                  <c:v>12.309246557132999</c:v>
                </c:pt>
                <c:pt idx="28">
                  <c:v>14.2739731656701</c:v>
                </c:pt>
                <c:pt idx="29">
                  <c:v>14.3743820718444</c:v>
                </c:pt>
                <c:pt idx="30">
                  <c:v>15.705770685924399</c:v>
                </c:pt>
                <c:pt idx="31">
                  <c:v>19.3996001313002</c:v>
                </c:pt>
                <c:pt idx="32">
                  <c:v>25.022914757103599</c:v>
                </c:pt>
              </c:numCache>
            </c:numRef>
          </c:val>
        </c:ser>
        <c:dLbls>
          <c:showLegendKey val="0"/>
          <c:showVal val="0"/>
          <c:showCatName val="0"/>
          <c:showSerName val="0"/>
          <c:showPercent val="0"/>
          <c:showBubbleSize val="0"/>
        </c:dLbls>
        <c:gapWidth val="30"/>
        <c:axId val="44386560"/>
        <c:axId val="44392448"/>
      </c:barChart>
      <c:catAx>
        <c:axId val="4438656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4392448"/>
        <c:crosses val="autoZero"/>
        <c:auto val="1"/>
        <c:lblAlgn val="ctr"/>
        <c:lblOffset val="100"/>
        <c:noMultiLvlLbl val="0"/>
      </c:catAx>
      <c:valAx>
        <c:axId val="44392448"/>
        <c:scaling>
          <c:orientation val="minMax"/>
          <c:max val="60"/>
          <c:min val="-5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2840419547655023"/>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4386560"/>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rgbClr val="1C625B"/>
              </a:solidFill>
              <a:ln w="12700">
                <a:noFill/>
                <a:prstDash val="solid"/>
              </a:ln>
            </c:spPr>
          </c:dPt>
          <c:dPt>
            <c:idx val="21"/>
            <c:invertIfNegative val="0"/>
            <c:bubble3D val="0"/>
          </c:dPt>
          <c:dPt>
            <c:idx val="25"/>
            <c:invertIfNegative val="0"/>
            <c:bubble3D val="0"/>
          </c:dPt>
          <c:dLbls>
            <c:dLbl>
              <c:idx val="20"/>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8 data'!$E$8:$E$40</c:f>
              <c:strCache>
                <c:ptCount val="33"/>
                <c:pt idx="0">
                  <c:v>Inverclyde</c:v>
                </c:pt>
                <c:pt idx="1">
                  <c:v>Na h-Eileanan Siar</c:v>
                </c:pt>
                <c:pt idx="2">
                  <c:v>Argyll and Bute</c:v>
                </c:pt>
                <c:pt idx="3">
                  <c:v>North Ayrshire</c:v>
                </c:pt>
                <c:pt idx="4">
                  <c:v>West Dunbartonshire</c:v>
                </c:pt>
                <c:pt idx="5">
                  <c:v>Dumfries and Galloway</c:v>
                </c:pt>
                <c:pt idx="6">
                  <c:v>Clackmannanshire</c:v>
                </c:pt>
                <c:pt idx="7">
                  <c:v>East Ayrshire</c:v>
                </c:pt>
                <c:pt idx="8">
                  <c:v>South Ayrshire</c:v>
                </c:pt>
                <c:pt idx="9">
                  <c:v>Shetland Islands</c:v>
                </c:pt>
                <c:pt idx="10">
                  <c:v>Scottish Borders</c:v>
                </c:pt>
                <c:pt idx="11">
                  <c:v>Renfrewshire</c:v>
                </c:pt>
                <c:pt idx="12">
                  <c:v>North Lanarkshire</c:v>
                </c:pt>
                <c:pt idx="13">
                  <c:v>Highland</c:v>
                </c:pt>
                <c:pt idx="14">
                  <c:v>South Lanarkshire</c:v>
                </c:pt>
                <c:pt idx="15">
                  <c:v>Orkney Islands</c:v>
                </c:pt>
                <c:pt idx="16">
                  <c:v>Angus</c:v>
                </c:pt>
                <c:pt idx="17">
                  <c:v>East Dunbartonshire</c:v>
                </c:pt>
                <c:pt idx="18">
                  <c:v>Moray</c:v>
                </c:pt>
                <c:pt idx="19">
                  <c:v>Fife</c:v>
                </c:pt>
                <c:pt idx="20">
                  <c:v>Scotland</c:v>
                </c:pt>
                <c:pt idx="21">
                  <c:v>West Lothian</c:v>
                </c:pt>
                <c:pt idx="22">
                  <c:v>Falkirk</c:v>
                </c:pt>
                <c:pt idx="23">
                  <c:v>Glasgow City</c:v>
                </c:pt>
                <c:pt idx="24">
                  <c:v>Dundee City</c:v>
                </c:pt>
                <c:pt idx="25">
                  <c:v>Stirling</c:v>
                </c:pt>
                <c:pt idx="26">
                  <c:v>Perth and Kinross</c:v>
                </c:pt>
                <c:pt idx="27">
                  <c:v>East Renfrewshire</c:v>
                </c:pt>
                <c:pt idx="28">
                  <c:v>East Lothian</c:v>
                </c:pt>
                <c:pt idx="29">
                  <c:v>Aberdeen City</c:v>
                </c:pt>
                <c:pt idx="30">
                  <c:v>Aberdeenshire</c:v>
                </c:pt>
                <c:pt idx="31">
                  <c:v>City of Edinburgh</c:v>
                </c:pt>
                <c:pt idx="32">
                  <c:v>Midlothian</c:v>
                </c:pt>
              </c:strCache>
            </c:strRef>
          </c:cat>
          <c:val>
            <c:numRef>
              <c:f>'Fig 8 data'!$G$8:$G$40</c:f>
              <c:numCache>
                <c:formatCode>0.0</c:formatCode>
                <c:ptCount val="33"/>
                <c:pt idx="0">
                  <c:v>-20.965138799225301</c:v>
                </c:pt>
                <c:pt idx="1">
                  <c:v>-20.744309896658802</c:v>
                </c:pt>
                <c:pt idx="2">
                  <c:v>-17.8322980149321</c:v>
                </c:pt>
                <c:pt idx="3">
                  <c:v>-16.714216044867101</c:v>
                </c:pt>
                <c:pt idx="4">
                  <c:v>-14.549335779687</c:v>
                </c:pt>
                <c:pt idx="5">
                  <c:v>-12.909666758468701</c:v>
                </c:pt>
                <c:pt idx="6">
                  <c:v>-12.520044018236099</c:v>
                </c:pt>
                <c:pt idx="7">
                  <c:v>-10.8914036132619</c:v>
                </c:pt>
                <c:pt idx="8">
                  <c:v>-10.8355051821323</c:v>
                </c:pt>
                <c:pt idx="9">
                  <c:v>-8.1814357823892294</c:v>
                </c:pt>
                <c:pt idx="10">
                  <c:v>-7.3993093776859604</c:v>
                </c:pt>
                <c:pt idx="11">
                  <c:v>-7.0373786540762202</c:v>
                </c:pt>
                <c:pt idx="12">
                  <c:v>-6.5793037744131997</c:v>
                </c:pt>
                <c:pt idx="13">
                  <c:v>-4.3572146323733802</c:v>
                </c:pt>
                <c:pt idx="14">
                  <c:v>-4.2730277163885599</c:v>
                </c:pt>
                <c:pt idx="15">
                  <c:v>-4.2072699149265302</c:v>
                </c:pt>
                <c:pt idx="16">
                  <c:v>-3.5306529467872898</c:v>
                </c:pt>
                <c:pt idx="17">
                  <c:v>-3.1733576069556499</c:v>
                </c:pt>
                <c:pt idx="18">
                  <c:v>-2.9004947390425802</c:v>
                </c:pt>
                <c:pt idx="19">
                  <c:v>-1.17083555082491</c:v>
                </c:pt>
                <c:pt idx="20">
                  <c:v>1.2242322603720901</c:v>
                </c:pt>
                <c:pt idx="21">
                  <c:v>1.47251513071692</c:v>
                </c:pt>
                <c:pt idx="22">
                  <c:v>2.1705426356589101</c:v>
                </c:pt>
                <c:pt idx="23">
                  <c:v>3.9244217824235501</c:v>
                </c:pt>
                <c:pt idx="24">
                  <c:v>4.5870417626190303</c:v>
                </c:pt>
                <c:pt idx="25">
                  <c:v>5.8659072360081304</c:v>
                </c:pt>
                <c:pt idx="26">
                  <c:v>6.0100579228593203</c:v>
                </c:pt>
                <c:pt idx="27">
                  <c:v>7.07954938395181</c:v>
                </c:pt>
                <c:pt idx="28">
                  <c:v>11.206868725993401</c:v>
                </c:pt>
                <c:pt idx="29">
                  <c:v>15.7324352895748</c:v>
                </c:pt>
                <c:pt idx="30">
                  <c:v>16.5346822777678</c:v>
                </c:pt>
                <c:pt idx="31">
                  <c:v>18.148353917412098</c:v>
                </c:pt>
                <c:pt idx="32">
                  <c:v>22.441736886054802</c:v>
                </c:pt>
              </c:numCache>
            </c:numRef>
          </c:val>
        </c:ser>
        <c:dLbls>
          <c:showLegendKey val="0"/>
          <c:showVal val="0"/>
          <c:showCatName val="0"/>
          <c:showSerName val="0"/>
          <c:showPercent val="0"/>
          <c:showBubbleSize val="0"/>
        </c:dLbls>
        <c:gapWidth val="30"/>
        <c:axId val="45613440"/>
        <c:axId val="45614976"/>
      </c:barChart>
      <c:catAx>
        <c:axId val="4561344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5614976"/>
        <c:crosses val="autoZero"/>
        <c:auto val="1"/>
        <c:lblAlgn val="ctr"/>
        <c:lblOffset val="100"/>
        <c:noMultiLvlLbl val="0"/>
      </c:catAx>
      <c:valAx>
        <c:axId val="45614976"/>
        <c:scaling>
          <c:orientation val="minMax"/>
          <c:max val="60"/>
          <c:min val="-50"/>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42839273932485394"/>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5613440"/>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chemeClr val="bg1">
                <a:lumMod val="65000"/>
              </a:schemeClr>
            </a:solidFill>
            <a:ln w="12700">
              <a:noFill/>
              <a:prstDash val="solid"/>
            </a:ln>
          </c:spPr>
          <c:invertIfNegative val="0"/>
          <c:dPt>
            <c:idx val="14"/>
            <c:invertIfNegative val="0"/>
            <c:bubble3D val="0"/>
          </c:dPt>
          <c:dPt>
            <c:idx val="16"/>
            <c:invertIfNegative val="0"/>
            <c:bubble3D val="0"/>
            <c:spPr>
              <a:solidFill>
                <a:srgbClr val="1C625B"/>
              </a:solidFill>
              <a:ln w="12700">
                <a:noFill/>
                <a:prstDash val="solid"/>
              </a:ln>
            </c:spPr>
          </c:dPt>
          <c:dPt>
            <c:idx val="21"/>
            <c:invertIfNegative val="0"/>
            <c:bubble3D val="0"/>
          </c:dPt>
          <c:dPt>
            <c:idx val="25"/>
            <c:invertIfNegative val="0"/>
            <c:bubble3D val="0"/>
          </c:dPt>
          <c:dLbls>
            <c:dLbl>
              <c:idx val="16"/>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8 data'!$I$8:$I$40</c:f>
              <c:strCache>
                <c:ptCount val="33"/>
                <c:pt idx="0">
                  <c:v>Dundee City</c:v>
                </c:pt>
                <c:pt idx="1">
                  <c:v>Na h-Eileanan Siar</c:v>
                </c:pt>
                <c:pt idx="2">
                  <c:v>Dumfries and Galloway</c:v>
                </c:pt>
                <c:pt idx="3">
                  <c:v>Argyll and Bute</c:v>
                </c:pt>
                <c:pt idx="4">
                  <c:v>Inverclyde</c:v>
                </c:pt>
                <c:pt idx="5">
                  <c:v>Aberdeen City</c:v>
                </c:pt>
                <c:pt idx="6">
                  <c:v>South Ayrshire</c:v>
                </c:pt>
                <c:pt idx="7">
                  <c:v>East Ayrshire</c:v>
                </c:pt>
                <c:pt idx="8">
                  <c:v>North Ayrshire</c:v>
                </c:pt>
                <c:pt idx="9">
                  <c:v>Glasgow City</c:v>
                </c:pt>
                <c:pt idx="10">
                  <c:v>West Dunbartonshire</c:v>
                </c:pt>
                <c:pt idx="11">
                  <c:v>Angus</c:v>
                </c:pt>
                <c:pt idx="12">
                  <c:v>Orkney Islands</c:v>
                </c:pt>
                <c:pt idx="13">
                  <c:v>Renfrewshire</c:v>
                </c:pt>
                <c:pt idx="14">
                  <c:v>Fife</c:v>
                </c:pt>
                <c:pt idx="15">
                  <c:v>Scottish Borders</c:v>
                </c:pt>
                <c:pt idx="16">
                  <c:v>Scotland</c:v>
                </c:pt>
                <c:pt idx="17">
                  <c:v>East Renfrewshire</c:v>
                </c:pt>
                <c:pt idx="18">
                  <c:v>East Dunbartonshire</c:v>
                </c:pt>
                <c:pt idx="19">
                  <c:v>North Lanarkshire</c:v>
                </c:pt>
                <c:pt idx="20">
                  <c:v>Highland</c:v>
                </c:pt>
                <c:pt idx="21">
                  <c:v>Stirling</c:v>
                </c:pt>
                <c:pt idx="22">
                  <c:v>Clackmannanshire</c:v>
                </c:pt>
                <c:pt idx="23">
                  <c:v>Perth and Kinross</c:v>
                </c:pt>
                <c:pt idx="24">
                  <c:v>Shetland Islands</c:v>
                </c:pt>
                <c:pt idx="25">
                  <c:v>Moray</c:v>
                </c:pt>
                <c:pt idx="26">
                  <c:v>South Lanarkshire</c:v>
                </c:pt>
                <c:pt idx="27">
                  <c:v>Aberdeenshire</c:v>
                </c:pt>
                <c:pt idx="28">
                  <c:v>City of Edinburgh</c:v>
                </c:pt>
                <c:pt idx="29">
                  <c:v>Midlothian</c:v>
                </c:pt>
                <c:pt idx="30">
                  <c:v>Falkirk</c:v>
                </c:pt>
                <c:pt idx="31">
                  <c:v>East Lothian</c:v>
                </c:pt>
                <c:pt idx="32">
                  <c:v>West Lothian</c:v>
                </c:pt>
              </c:strCache>
            </c:strRef>
          </c:cat>
          <c:val>
            <c:numRef>
              <c:f>'Fig 8 data'!$K$8:$K$40</c:f>
              <c:numCache>
                <c:formatCode>0.0</c:formatCode>
                <c:ptCount val="33"/>
                <c:pt idx="0">
                  <c:v>8.5391974867913696</c:v>
                </c:pt>
                <c:pt idx="1">
                  <c:v>10.9565711041726</c:v>
                </c:pt>
                <c:pt idx="2">
                  <c:v>16.112525392784601</c:v>
                </c:pt>
                <c:pt idx="3">
                  <c:v>16.559625065092899</c:v>
                </c:pt>
                <c:pt idx="4">
                  <c:v>16.758833459456302</c:v>
                </c:pt>
                <c:pt idx="5">
                  <c:v>20.539053317662098</c:v>
                </c:pt>
                <c:pt idx="6">
                  <c:v>21.107278492038599</c:v>
                </c:pt>
                <c:pt idx="7">
                  <c:v>21.223333070928099</c:v>
                </c:pt>
                <c:pt idx="8">
                  <c:v>21.958122929465102</c:v>
                </c:pt>
                <c:pt idx="9">
                  <c:v>22.188260040754599</c:v>
                </c:pt>
                <c:pt idx="10">
                  <c:v>23.838651970685</c:v>
                </c:pt>
                <c:pt idx="11">
                  <c:v>25.202726946537499</c:v>
                </c:pt>
                <c:pt idx="12">
                  <c:v>25.2430960715675</c:v>
                </c:pt>
                <c:pt idx="13">
                  <c:v>25.828633904937298</c:v>
                </c:pt>
                <c:pt idx="14">
                  <c:v>27.456885456885502</c:v>
                </c:pt>
                <c:pt idx="15">
                  <c:v>27.92978292734</c:v>
                </c:pt>
                <c:pt idx="16">
                  <c:v>28.2707234012823</c:v>
                </c:pt>
                <c:pt idx="17">
                  <c:v>30.1708469647401</c:v>
                </c:pt>
                <c:pt idx="18">
                  <c:v>30.351918075422599</c:v>
                </c:pt>
                <c:pt idx="19">
                  <c:v>30.559193620583901</c:v>
                </c:pt>
                <c:pt idx="20">
                  <c:v>31.5417497862639</c:v>
                </c:pt>
                <c:pt idx="21">
                  <c:v>31.5657937629034</c:v>
                </c:pt>
                <c:pt idx="22">
                  <c:v>31.977082928723998</c:v>
                </c:pt>
                <c:pt idx="23">
                  <c:v>31.983382319692499</c:v>
                </c:pt>
                <c:pt idx="24">
                  <c:v>32.221983222198297</c:v>
                </c:pt>
                <c:pt idx="25">
                  <c:v>33.309265944644999</c:v>
                </c:pt>
                <c:pt idx="26">
                  <c:v>34.175009504498803</c:v>
                </c:pt>
                <c:pt idx="27">
                  <c:v>35.162456307594503</c:v>
                </c:pt>
                <c:pt idx="28">
                  <c:v>36.168736213349199</c:v>
                </c:pt>
                <c:pt idx="29">
                  <c:v>36.293188836450497</c:v>
                </c:pt>
                <c:pt idx="30">
                  <c:v>36.5074714327571</c:v>
                </c:pt>
                <c:pt idx="31">
                  <c:v>41.925800853618497</c:v>
                </c:pt>
                <c:pt idx="32">
                  <c:v>47.855568174226697</c:v>
                </c:pt>
              </c:numCache>
            </c:numRef>
          </c:val>
        </c:ser>
        <c:dLbls>
          <c:showLegendKey val="0"/>
          <c:showVal val="0"/>
          <c:showCatName val="0"/>
          <c:showSerName val="0"/>
          <c:showPercent val="0"/>
          <c:showBubbleSize val="0"/>
        </c:dLbls>
        <c:gapWidth val="30"/>
        <c:axId val="43846272"/>
        <c:axId val="43860352"/>
      </c:barChart>
      <c:catAx>
        <c:axId val="4384627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3860352"/>
        <c:crosses val="autoZero"/>
        <c:auto val="1"/>
        <c:lblAlgn val="ctr"/>
        <c:lblOffset val="100"/>
        <c:noMultiLvlLbl val="0"/>
      </c:catAx>
      <c:valAx>
        <c:axId val="43860352"/>
        <c:scaling>
          <c:orientation val="minMax"/>
          <c:max val="60"/>
          <c:min val="-5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2543494799608533"/>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3846272"/>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6</xdr:col>
      <xdr:colOff>603249</xdr:colOff>
      <xdr:row>50</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13</xdr:col>
      <xdr:colOff>603249</xdr:colOff>
      <xdr:row>50</xdr:row>
      <xdr:rowOff>126999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xdr:row>
      <xdr:rowOff>0</xdr:rowOff>
    </xdr:from>
    <xdr:to>
      <xdr:col>20</xdr:col>
      <xdr:colOff>603249</xdr:colOff>
      <xdr:row>50</xdr:row>
      <xdr:rowOff>126999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349249</xdr:colOff>
      <xdr:row>2</xdr:row>
      <xdr:rowOff>111126</xdr:rowOff>
    </xdr:from>
    <xdr:to>
      <xdr:col>6</xdr:col>
      <xdr:colOff>254000</xdr:colOff>
      <xdr:row>4</xdr:row>
      <xdr:rowOff>95250</xdr:rowOff>
    </xdr:to>
    <xdr:sp macro="" textlink="">
      <xdr:nvSpPr>
        <xdr:cNvPr id="13" name="TextBox 12"/>
        <xdr:cNvSpPr txBox="1"/>
      </xdr:nvSpPr>
      <xdr:spPr>
        <a:xfrm>
          <a:off x="1555749" y="793751"/>
          <a:ext cx="2317751" cy="301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595959"/>
              </a:solidFill>
              <a:latin typeface="Arial" pitchFamily="34" charset="0"/>
              <a:cs typeface="Arial" pitchFamily="34" charset="0"/>
            </a:rPr>
            <a:t>Children (aged 0</a:t>
          </a:r>
          <a:r>
            <a:rPr lang="en-GB" sz="1400" b="1" baseline="0">
              <a:solidFill>
                <a:srgbClr val="595959"/>
              </a:solidFill>
              <a:latin typeface="Arial" pitchFamily="34" charset="0"/>
              <a:cs typeface="Arial" pitchFamily="34" charset="0"/>
            </a:rPr>
            <a:t> to </a:t>
          </a:r>
          <a:r>
            <a:rPr lang="en-GB" sz="1400" b="1">
              <a:solidFill>
                <a:srgbClr val="595959"/>
              </a:solidFill>
              <a:latin typeface="Arial" pitchFamily="34" charset="0"/>
              <a:cs typeface="Arial" pitchFamily="34" charset="0"/>
            </a:rPr>
            <a:t>15)</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0.34325</cdr:x>
      <cdr:y>0.38229</cdr:y>
    </cdr:from>
    <cdr:to>
      <cdr:x>0.63164</cdr:x>
      <cdr:y>0.41739</cdr:y>
    </cdr:to>
    <cdr:sp macro="" textlink="">
      <cdr:nvSpPr>
        <cdr:cNvPr id="4" name="TextBox 2"/>
        <cdr:cNvSpPr txBox="1"/>
      </cdr:nvSpPr>
      <cdr:spPr>
        <a:xfrm xmlns:a="http://schemas.openxmlformats.org/drawingml/2006/main">
          <a:off x="1468162" y="3107253"/>
          <a:ext cx="1233495" cy="2852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3.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0.38693</cdr:x>
      <cdr:y>0.37693</cdr:y>
    </cdr:from>
    <cdr:to>
      <cdr:x>0.62644</cdr:x>
      <cdr:y>0.42006</cdr:y>
    </cdr:to>
    <cdr:sp macro="" textlink="">
      <cdr:nvSpPr>
        <cdr:cNvPr id="4" name="TextBox 2"/>
        <cdr:cNvSpPr txBox="1"/>
      </cdr:nvSpPr>
      <cdr:spPr>
        <a:xfrm xmlns:a="http://schemas.openxmlformats.org/drawingml/2006/main">
          <a:off x="1654982" y="3063687"/>
          <a:ext cx="1024427" cy="35056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0.36917</cdr:x>
      <cdr:y>0.03454</cdr:y>
    </cdr:from>
    <cdr:to>
      <cdr:x>0.91805</cdr:x>
      <cdr:y>0.07269</cdr:y>
    </cdr:to>
    <cdr:sp macro="" textlink="">
      <cdr:nvSpPr>
        <cdr:cNvPr id="19" name="TextBox 12"/>
        <cdr:cNvSpPr txBox="1"/>
      </cdr:nvSpPr>
      <cdr:spPr>
        <a:xfrm xmlns:a="http://schemas.openxmlformats.org/drawingml/2006/main">
          <a:off x="1558925" y="273050"/>
          <a:ext cx="2317751" cy="3016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b="1">
              <a:solidFill>
                <a:srgbClr val="595959"/>
              </a:solidFill>
              <a:latin typeface="Arial" pitchFamily="34" charset="0"/>
              <a:cs typeface="Arial" pitchFamily="34" charset="0"/>
            </a:rPr>
            <a:t>Working age</a:t>
          </a:r>
        </a:p>
      </cdr:txBody>
    </cdr:sp>
  </cdr:relSizeAnchor>
</c:userShapes>
</file>

<file path=xl/drawings/drawing4.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0.36871</cdr:x>
      <cdr:y>0.4824</cdr:y>
    </cdr:from>
    <cdr:to>
      <cdr:x>0.62326</cdr:x>
      <cdr:y>0.52353</cdr:y>
    </cdr:to>
    <cdr:sp macro="" textlink="">
      <cdr:nvSpPr>
        <cdr:cNvPr id="4" name="TextBox 2"/>
        <cdr:cNvSpPr txBox="1"/>
      </cdr:nvSpPr>
      <cdr:spPr>
        <a:xfrm xmlns:a="http://schemas.openxmlformats.org/drawingml/2006/main">
          <a:off x="1577047" y="3920947"/>
          <a:ext cx="1088755" cy="3343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0.37222</cdr:x>
      <cdr:y>0.03287</cdr:y>
    </cdr:from>
    <cdr:to>
      <cdr:x>0.98919</cdr:x>
      <cdr:y>0.07032</cdr:y>
    </cdr:to>
    <cdr:sp macro="" textlink="">
      <cdr:nvSpPr>
        <cdr:cNvPr id="19" name="TextBox 12"/>
        <cdr:cNvSpPr txBox="1"/>
      </cdr:nvSpPr>
      <cdr:spPr>
        <a:xfrm xmlns:a="http://schemas.openxmlformats.org/drawingml/2006/main">
          <a:off x="1592037" y="267134"/>
          <a:ext cx="2638891" cy="30439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b="1">
              <a:solidFill>
                <a:srgbClr val="595959"/>
              </a:solidFill>
              <a:latin typeface="Arial" pitchFamily="34" charset="0"/>
              <a:cs typeface="Arial" pitchFamily="34" charset="0"/>
            </a:rPr>
            <a:t>Pensionable age and over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24" customWidth="1"/>
    <col min="2" max="2" width="9.140625" style="24"/>
    <col min="3" max="8" width="9.140625" style="18"/>
    <col min="9" max="10" width="18.28515625" style="18" customWidth="1"/>
    <col min="11" max="11" width="17.85546875" style="18" customWidth="1"/>
    <col min="12" max="12" width="17.7109375" style="18" customWidth="1"/>
    <col min="13" max="16384" width="9.140625" style="18"/>
  </cols>
  <sheetData>
    <row r="1" spans="1:13" s="28" customFormat="1" ht="18" customHeight="1">
      <c r="A1" s="1" t="s">
        <v>40</v>
      </c>
      <c r="B1" s="1"/>
      <c r="C1" s="1"/>
      <c r="D1" s="1"/>
      <c r="E1" s="1"/>
      <c r="F1" s="1"/>
      <c r="G1" s="1"/>
      <c r="H1" s="1"/>
      <c r="I1" s="1"/>
    </row>
    <row r="2" spans="1:13" s="28" customFormat="1" ht="15" customHeight="1">
      <c r="A2" s="22" t="s">
        <v>0</v>
      </c>
      <c r="B2" s="23"/>
    </row>
    <row r="3" spans="1:13" s="28" customFormat="1" ht="15" customHeight="1">
      <c r="A3" s="23"/>
      <c r="B3" s="23"/>
    </row>
    <row r="4" spans="1:13" s="28" customFormat="1" ht="15" customHeight="1">
      <c r="A4" s="22" t="s">
        <v>1</v>
      </c>
      <c r="B4" s="42" t="s">
        <v>53</v>
      </c>
    </row>
    <row r="5" spans="1:13" s="29" customFormat="1" ht="15" customHeight="1">
      <c r="A5" s="34" t="s">
        <v>56</v>
      </c>
      <c r="B5" s="18" t="s">
        <v>40</v>
      </c>
      <c r="C5" s="18"/>
      <c r="D5" s="18"/>
      <c r="E5" s="18"/>
      <c r="F5" s="18"/>
      <c r="G5" s="18"/>
      <c r="H5" s="18"/>
      <c r="I5" s="18"/>
      <c r="J5" s="18"/>
      <c r="K5" s="18"/>
      <c r="L5" s="18"/>
    </row>
    <row r="6" spans="1:13" s="29" customFormat="1" ht="15" customHeight="1">
      <c r="A6" s="20" t="s">
        <v>33</v>
      </c>
      <c r="B6" s="18" t="s">
        <v>34</v>
      </c>
      <c r="C6" s="18"/>
      <c r="D6" s="18"/>
      <c r="E6" s="18"/>
      <c r="F6" s="18"/>
      <c r="G6" s="18"/>
      <c r="H6" s="18"/>
      <c r="I6" s="18"/>
      <c r="J6" s="18"/>
      <c r="K6" s="18"/>
      <c r="L6" s="18"/>
    </row>
    <row r="7" spans="1:13" s="29" customFormat="1" ht="15" customHeight="1">
      <c r="A7" s="20" t="s">
        <v>48</v>
      </c>
      <c r="B7" s="18" t="s">
        <v>95</v>
      </c>
      <c r="C7" s="18"/>
      <c r="D7" s="18"/>
      <c r="E7" s="18"/>
      <c r="F7" s="18"/>
      <c r="G7" s="18"/>
      <c r="H7" s="18"/>
      <c r="I7" s="18"/>
      <c r="J7" s="18"/>
      <c r="K7" s="18"/>
      <c r="L7" s="18"/>
    </row>
    <row r="8" spans="1:13" s="29" customFormat="1" ht="15" customHeight="1">
      <c r="A8" s="25" t="s">
        <v>49</v>
      </c>
      <c r="B8" s="18" t="s">
        <v>96</v>
      </c>
      <c r="C8" s="18"/>
      <c r="D8" s="18"/>
      <c r="E8" s="18"/>
      <c r="F8" s="18"/>
      <c r="G8" s="18"/>
      <c r="H8" s="18"/>
      <c r="I8" s="18"/>
      <c r="J8" s="18"/>
      <c r="K8" s="18"/>
      <c r="L8" s="18"/>
      <c r="M8" s="13"/>
    </row>
    <row r="9" spans="1:13" s="29" customFormat="1" ht="15" customHeight="1">
      <c r="A9" s="25" t="s">
        <v>93</v>
      </c>
      <c r="B9" s="18" t="s">
        <v>97</v>
      </c>
      <c r="C9" s="18"/>
      <c r="D9" s="18"/>
      <c r="E9" s="18"/>
      <c r="F9" s="18"/>
      <c r="G9" s="18"/>
      <c r="H9" s="18"/>
      <c r="I9" s="18"/>
      <c r="J9" s="18"/>
      <c r="K9" s="18"/>
      <c r="L9" s="18"/>
    </row>
    <row r="10" spans="1:13" s="29" customFormat="1" ht="15" customHeight="1">
      <c r="A10" s="77" t="s">
        <v>50</v>
      </c>
      <c r="B10" s="18" t="s">
        <v>104</v>
      </c>
      <c r="C10" s="18"/>
      <c r="D10" s="18"/>
      <c r="E10" s="18"/>
      <c r="F10" s="18"/>
      <c r="G10" s="18"/>
      <c r="H10" s="18"/>
      <c r="I10" s="18"/>
      <c r="J10" s="18"/>
      <c r="K10" s="18"/>
      <c r="L10" s="18"/>
      <c r="M10" s="13"/>
    </row>
    <row r="11" spans="1:13" s="29" customFormat="1" ht="15" customHeight="1">
      <c r="A11" s="77" t="s">
        <v>92</v>
      </c>
      <c r="B11" s="18" t="s">
        <v>107</v>
      </c>
      <c r="C11" s="18"/>
      <c r="D11" s="18"/>
      <c r="E11" s="18"/>
      <c r="F11" s="18"/>
      <c r="G11" s="18"/>
      <c r="H11" s="18"/>
      <c r="I11" s="18"/>
      <c r="J11" s="18"/>
      <c r="K11" s="18"/>
      <c r="L11" s="18"/>
      <c r="M11" s="13"/>
    </row>
    <row r="12" spans="1:13" s="29" customFormat="1" ht="15" customHeight="1">
      <c r="A12" s="77" t="s">
        <v>69</v>
      </c>
      <c r="B12" s="18" t="s">
        <v>98</v>
      </c>
      <c r="C12" s="18"/>
      <c r="D12" s="18"/>
      <c r="E12" s="18"/>
      <c r="F12" s="18"/>
      <c r="G12" s="18"/>
      <c r="H12" s="18"/>
      <c r="I12" s="18"/>
      <c r="J12" s="18"/>
      <c r="K12" s="18"/>
      <c r="L12" s="18"/>
    </row>
    <row r="13" spans="1:13" s="29" customFormat="1" ht="15" customHeight="1">
      <c r="A13" s="77" t="s">
        <v>70</v>
      </c>
      <c r="B13" s="18" t="s">
        <v>99</v>
      </c>
      <c r="C13" s="18"/>
      <c r="D13" s="18"/>
      <c r="E13" s="18"/>
      <c r="F13" s="18"/>
      <c r="G13" s="18"/>
      <c r="H13" s="18"/>
      <c r="I13" s="18"/>
      <c r="J13" s="18"/>
      <c r="K13" s="18"/>
      <c r="L13" s="18"/>
    </row>
    <row r="14" spans="1:13" s="29" customFormat="1" ht="15" customHeight="1">
      <c r="A14" s="77" t="s">
        <v>71</v>
      </c>
      <c r="B14" s="18" t="s">
        <v>101</v>
      </c>
      <c r="C14" s="18"/>
      <c r="D14" s="18"/>
      <c r="E14" s="18"/>
      <c r="F14" s="18"/>
      <c r="G14" s="18"/>
      <c r="H14" s="18"/>
      <c r="I14" s="18"/>
      <c r="J14" s="18"/>
      <c r="K14" s="18"/>
      <c r="L14" s="18"/>
    </row>
    <row r="15" spans="1:13" s="29" customFormat="1" ht="15" customHeight="1">
      <c r="A15" s="77" t="s">
        <v>72</v>
      </c>
      <c r="B15" s="18" t="s">
        <v>100</v>
      </c>
      <c r="C15" s="18"/>
      <c r="D15" s="18"/>
      <c r="E15" s="18"/>
      <c r="F15" s="18"/>
      <c r="G15" s="18"/>
      <c r="H15" s="18"/>
      <c r="I15" s="18"/>
      <c r="J15" s="18"/>
      <c r="K15" s="18"/>
      <c r="L15" s="18"/>
    </row>
    <row r="16" spans="1:13" s="29" customFormat="1" ht="15" customHeight="1">
      <c r="A16" s="77" t="s">
        <v>32</v>
      </c>
      <c r="B16" s="18" t="s">
        <v>102</v>
      </c>
      <c r="C16" s="18"/>
      <c r="D16" s="18"/>
      <c r="E16" s="18"/>
      <c r="F16" s="18"/>
      <c r="G16" s="18"/>
      <c r="H16" s="18"/>
      <c r="I16" s="18"/>
      <c r="J16" s="18"/>
      <c r="K16" s="18"/>
      <c r="L16" s="18"/>
    </row>
    <row r="17" spans="1:13" s="29" customFormat="1" ht="15" customHeight="1">
      <c r="A17" s="77" t="s">
        <v>41</v>
      </c>
      <c r="B17" s="18" t="s">
        <v>105</v>
      </c>
      <c r="C17" s="18"/>
      <c r="D17" s="18"/>
      <c r="E17" s="18"/>
      <c r="F17" s="18"/>
      <c r="G17" s="18"/>
      <c r="H17" s="18"/>
      <c r="I17" s="18"/>
      <c r="J17" s="18"/>
      <c r="K17" s="18"/>
      <c r="L17" s="18"/>
    </row>
    <row r="18" spans="1:13" s="29" customFormat="1" ht="15" customHeight="1">
      <c r="A18" s="77" t="s">
        <v>42</v>
      </c>
      <c r="B18" s="18" t="s">
        <v>143</v>
      </c>
      <c r="C18" s="18"/>
      <c r="D18" s="18"/>
      <c r="E18" s="18"/>
      <c r="F18" s="18"/>
      <c r="G18" s="18"/>
      <c r="H18" s="18"/>
      <c r="I18" s="18"/>
      <c r="J18" s="18"/>
      <c r="K18" s="18"/>
      <c r="L18" s="18"/>
      <c r="M18" s="13"/>
    </row>
    <row r="19" spans="1:13" s="29" customFormat="1" ht="15" customHeight="1">
      <c r="A19" s="77" t="s">
        <v>43</v>
      </c>
      <c r="B19" s="18" t="s">
        <v>75</v>
      </c>
      <c r="C19" s="18"/>
      <c r="D19" s="18"/>
      <c r="E19" s="18"/>
      <c r="F19" s="18"/>
      <c r="G19" s="18"/>
      <c r="H19" s="18"/>
      <c r="I19" s="18"/>
      <c r="J19" s="18"/>
      <c r="K19" s="18"/>
      <c r="L19" s="18"/>
      <c r="M19" s="13"/>
    </row>
    <row r="20" spans="1:13" s="29" customFormat="1" ht="15" customHeight="1">
      <c r="A20" s="77" t="s">
        <v>44</v>
      </c>
      <c r="B20" s="18" t="s">
        <v>76</v>
      </c>
      <c r="C20" s="18"/>
      <c r="D20" s="18"/>
      <c r="E20" s="18"/>
      <c r="F20" s="18"/>
      <c r="G20" s="18"/>
      <c r="H20" s="18"/>
      <c r="I20" s="18"/>
      <c r="J20" s="18"/>
      <c r="K20" s="18"/>
      <c r="L20" s="18"/>
      <c r="M20" s="13"/>
    </row>
    <row r="21" spans="1:13" s="29" customFormat="1" ht="15" customHeight="1">
      <c r="A21" s="77" t="s">
        <v>45</v>
      </c>
      <c r="B21" s="18" t="s">
        <v>77</v>
      </c>
      <c r="C21" s="18"/>
      <c r="D21" s="18"/>
      <c r="E21" s="18"/>
      <c r="F21" s="18"/>
      <c r="G21" s="18"/>
      <c r="H21" s="18"/>
      <c r="I21" s="18"/>
      <c r="J21" s="18"/>
      <c r="K21" s="18"/>
      <c r="L21" s="18"/>
      <c r="M21" s="13"/>
    </row>
    <row r="22" spans="1:13" s="29" customFormat="1" ht="15" customHeight="1">
      <c r="A22" s="77" t="s">
        <v>46</v>
      </c>
      <c r="B22" s="18" t="s">
        <v>78</v>
      </c>
      <c r="C22" s="18"/>
      <c r="D22" s="18"/>
      <c r="E22" s="18"/>
      <c r="F22" s="18"/>
      <c r="G22" s="18"/>
      <c r="H22" s="18"/>
      <c r="I22" s="18"/>
      <c r="J22" s="18"/>
      <c r="K22" s="18"/>
      <c r="L22" s="18"/>
      <c r="M22" s="13"/>
    </row>
    <row r="23" spans="1:13" s="29" customFormat="1" ht="15" customHeight="1">
      <c r="A23" s="77" t="s">
        <v>47</v>
      </c>
      <c r="B23" s="18" t="s">
        <v>103</v>
      </c>
      <c r="C23" s="18"/>
      <c r="D23" s="18"/>
      <c r="E23" s="18"/>
      <c r="F23" s="18"/>
      <c r="G23" s="18"/>
      <c r="H23" s="18"/>
      <c r="I23" s="18"/>
      <c r="J23" s="18"/>
      <c r="K23" s="18"/>
      <c r="L23" s="18"/>
      <c r="M23" s="13"/>
    </row>
    <row r="24" spans="1:13" s="29" customFormat="1" ht="15" customHeight="1">
      <c r="A24" s="77" t="s">
        <v>51</v>
      </c>
      <c r="B24" s="18" t="s">
        <v>106</v>
      </c>
      <c r="C24" s="18"/>
      <c r="D24" s="18"/>
      <c r="E24" s="18"/>
      <c r="F24" s="18"/>
      <c r="G24" s="18"/>
      <c r="H24" s="18"/>
      <c r="I24" s="18"/>
      <c r="J24" s="18"/>
      <c r="K24" s="18"/>
      <c r="L24" s="18"/>
      <c r="M24" s="13"/>
    </row>
    <row r="25" spans="1:13" s="29" customFormat="1" ht="15" customHeight="1">
      <c r="A25" s="77" t="s">
        <v>52</v>
      </c>
      <c r="B25" s="18" t="s">
        <v>108</v>
      </c>
      <c r="C25" s="18"/>
      <c r="D25" s="18"/>
      <c r="E25" s="18"/>
      <c r="F25" s="18"/>
      <c r="G25" s="18"/>
      <c r="H25" s="18"/>
      <c r="I25" s="18"/>
      <c r="J25" s="18"/>
      <c r="K25" s="18"/>
      <c r="L25" s="18"/>
      <c r="M25" s="13"/>
    </row>
    <row r="26" spans="1:13" s="29" customFormat="1" ht="15" customHeight="1">
      <c r="A26" s="34" t="s">
        <v>39</v>
      </c>
      <c r="B26" s="36" t="s">
        <v>79</v>
      </c>
      <c r="C26" s="36"/>
      <c r="D26" s="36"/>
      <c r="E26" s="36"/>
      <c r="F26" s="36"/>
      <c r="G26" s="36"/>
      <c r="H26" s="36"/>
      <c r="I26" s="36"/>
      <c r="J26" s="36"/>
      <c r="K26" s="36"/>
      <c r="L26" s="26"/>
    </row>
    <row r="27" spans="1:13" s="29" customFormat="1" ht="15" customHeight="1">
      <c r="B27" s="35" t="s">
        <v>54</v>
      </c>
      <c r="C27" s="35"/>
      <c r="D27" s="35"/>
      <c r="E27" s="35"/>
      <c r="F27" s="35"/>
      <c r="G27" s="35"/>
      <c r="H27" s="35"/>
      <c r="I27" s="35"/>
      <c r="J27" s="35"/>
      <c r="K27" s="35"/>
      <c r="L27" s="18"/>
      <c r="M27" s="13"/>
    </row>
    <row r="28" spans="1:13" s="30" customFormat="1" ht="15" customHeight="1">
      <c r="B28" s="34"/>
      <c r="C28" s="19"/>
      <c r="D28" s="19"/>
      <c r="E28" s="19"/>
      <c r="F28" s="19"/>
      <c r="G28" s="19"/>
      <c r="H28" s="19"/>
      <c r="I28" s="19"/>
      <c r="J28" s="19"/>
      <c r="K28" s="19"/>
      <c r="L28" s="19"/>
    </row>
    <row r="29" spans="1:13" s="30" customFormat="1" ht="15" customHeight="1">
      <c r="A29" s="35"/>
      <c r="B29" s="27"/>
      <c r="C29" s="27"/>
      <c r="D29" s="27"/>
      <c r="E29" s="27"/>
      <c r="F29" s="27"/>
      <c r="G29" s="27"/>
    </row>
    <row r="30" spans="1:13" s="28" customFormat="1" ht="15" customHeight="1">
      <c r="A30" s="23"/>
      <c r="B30" s="23"/>
    </row>
    <row r="31" spans="1:13" s="28" customFormat="1" ht="15" customHeight="1">
      <c r="A31" s="27"/>
      <c r="B31" s="31"/>
      <c r="C31" s="31"/>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18" bestFit="1" customWidth="1"/>
    <col min="2" max="16384" width="9.140625" style="18"/>
  </cols>
  <sheetData>
    <row r="1" spans="1:13" ht="18" customHeight="1">
      <c r="A1" s="1" t="s">
        <v>35</v>
      </c>
      <c r="D1" s="3" t="s">
        <v>31</v>
      </c>
    </row>
    <row r="2" spans="1:13" s="40" customFormat="1" ht="18" customHeight="1">
      <c r="A2" s="39"/>
      <c r="B2" s="40" t="s">
        <v>53</v>
      </c>
      <c r="D2" s="41"/>
    </row>
    <row r="3" spans="1:13">
      <c r="A3" s="32" t="s">
        <v>36</v>
      </c>
      <c r="B3" s="29" t="s">
        <v>80</v>
      </c>
    </row>
    <row r="4" spans="1:13">
      <c r="A4" s="32" t="s">
        <v>37</v>
      </c>
      <c r="B4" s="29" t="s">
        <v>81</v>
      </c>
    </row>
    <row r="5" spans="1:13" ht="12.75" customHeight="1">
      <c r="A5" s="32" t="s">
        <v>38</v>
      </c>
      <c r="B5" s="43" t="s">
        <v>109</v>
      </c>
    </row>
    <row r="6" spans="1:13">
      <c r="A6" s="32" t="s">
        <v>55</v>
      </c>
      <c r="B6" s="30" t="s">
        <v>82</v>
      </c>
      <c r="C6" s="30"/>
      <c r="D6" s="30"/>
      <c r="E6" s="30"/>
    </row>
    <row r="7" spans="1:13">
      <c r="A7" s="32"/>
      <c r="B7" s="31" t="s">
        <v>54</v>
      </c>
      <c r="C7" s="30"/>
      <c r="D7" s="30"/>
      <c r="E7" s="30"/>
      <c r="F7" s="30"/>
      <c r="G7" s="30"/>
    </row>
    <row r="8" spans="1:13">
      <c r="A8" s="32"/>
    </row>
    <row r="9" spans="1:13" ht="12.75" customHeight="1">
      <c r="A9" s="21" t="s">
        <v>58</v>
      </c>
      <c r="B9" s="44" t="s">
        <v>53</v>
      </c>
      <c r="C9" s="33"/>
      <c r="D9" s="33"/>
      <c r="E9" s="33"/>
      <c r="F9" s="33"/>
      <c r="G9" s="33"/>
      <c r="H9" s="33"/>
      <c r="I9" s="33"/>
      <c r="J9" s="33"/>
      <c r="K9" s="33"/>
      <c r="L9" s="33"/>
      <c r="M9" s="33"/>
    </row>
    <row r="10" spans="1:13" s="27" customFormat="1" ht="12.75" customHeight="1">
      <c r="A10" s="46" t="s">
        <v>61</v>
      </c>
      <c r="B10" s="16" t="s">
        <v>83</v>
      </c>
      <c r="C10" s="45"/>
      <c r="D10" s="45"/>
      <c r="E10" s="45"/>
      <c r="F10" s="45"/>
      <c r="G10" s="45"/>
      <c r="H10" s="45"/>
      <c r="I10" s="45"/>
      <c r="J10" s="45"/>
      <c r="K10" s="45"/>
      <c r="L10" s="45"/>
      <c r="M10" s="45"/>
    </row>
    <row r="11" spans="1:13" s="27" customFormat="1" ht="12.75" customHeight="1">
      <c r="A11" s="46" t="s">
        <v>62</v>
      </c>
      <c r="B11" s="27" t="s">
        <v>84</v>
      </c>
    </row>
    <row r="12" spans="1:13" s="27" customFormat="1" ht="12.75" customHeight="1">
      <c r="A12" s="46" t="s">
        <v>63</v>
      </c>
      <c r="B12" s="27" t="s">
        <v>146</v>
      </c>
    </row>
    <row r="13" spans="1:13" s="27" customFormat="1" ht="12.75" customHeight="1">
      <c r="A13" s="46"/>
      <c r="B13" s="60" t="s">
        <v>147</v>
      </c>
    </row>
    <row r="14" spans="1:13" s="27" customFormat="1" ht="12.75" customHeight="1">
      <c r="A14" s="46" t="s">
        <v>64</v>
      </c>
      <c r="B14" s="27" t="s">
        <v>85</v>
      </c>
    </row>
    <row r="15" spans="1:13" s="27" customFormat="1" ht="12.75" customHeight="1">
      <c r="A15" s="46" t="s">
        <v>66</v>
      </c>
      <c r="B15" s="59" t="s">
        <v>110</v>
      </c>
    </row>
    <row r="16" spans="1:13" s="27" customFormat="1" ht="12.75" customHeight="1">
      <c r="A16" s="46" t="s">
        <v>59</v>
      </c>
      <c r="B16" s="47" t="s">
        <v>86</v>
      </c>
    </row>
    <row r="17" spans="1:2" s="27" customFormat="1" ht="12.75" customHeight="1">
      <c r="A17" s="46" t="s">
        <v>60</v>
      </c>
      <c r="B17" s="47" t="s">
        <v>87</v>
      </c>
    </row>
    <row r="18" spans="1:2" s="27" customFormat="1" ht="11.25">
      <c r="A18" s="46" t="s">
        <v>68</v>
      </c>
      <c r="B18" s="47">
        <f>VALUE(B16)+1</f>
        <v>2015</v>
      </c>
    </row>
    <row r="19" spans="1:2" s="27" customFormat="1" ht="11.25">
      <c r="A19" s="46" t="s">
        <v>94</v>
      </c>
      <c r="B19" s="69">
        <f>B16-2</f>
        <v>2012</v>
      </c>
    </row>
    <row r="20" spans="1:2" s="27" customFormat="1" ht="11.25"/>
    <row r="21" spans="1:2">
      <c r="A21" s="35"/>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zoomScaleNormal="100" workbookViewId="0">
      <selection sqref="A1:L1"/>
    </sheetView>
  </sheetViews>
  <sheetFormatPr defaultRowHeight="12.75"/>
  <cols>
    <col min="1" max="16384" width="9.140625" style="17"/>
  </cols>
  <sheetData>
    <row r="1" spans="1:21" s="21" customFormat="1" ht="18" customHeight="1">
      <c r="A1" s="86" t="s">
        <v>148</v>
      </c>
      <c r="B1" s="86"/>
      <c r="C1" s="86"/>
      <c r="D1" s="86"/>
      <c r="E1" s="86"/>
      <c r="F1" s="86"/>
      <c r="G1" s="86"/>
      <c r="H1" s="86"/>
      <c r="I1" s="86"/>
      <c r="J1" s="86"/>
      <c r="K1" s="86"/>
      <c r="L1" s="86"/>
      <c r="M1" s="82"/>
      <c r="N1" s="82"/>
      <c r="O1" s="82"/>
      <c r="P1" s="82"/>
      <c r="Q1" s="82"/>
      <c r="R1" s="82"/>
      <c r="S1" s="82"/>
      <c r="T1" s="82"/>
      <c r="U1" s="82"/>
    </row>
    <row r="52" spans="1:22" s="78" customFormat="1" ht="11.25">
      <c r="A52" s="6" t="s">
        <v>39</v>
      </c>
    </row>
    <row r="53" spans="1:22" s="78" customFormat="1" ht="22.5" customHeight="1">
      <c r="A53" s="84"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53" s="84"/>
      <c r="C53" s="84"/>
      <c r="D53" s="84"/>
      <c r="E53" s="84"/>
      <c r="F53" s="84"/>
      <c r="G53" s="84"/>
      <c r="H53" s="84"/>
      <c r="I53" s="84"/>
      <c r="J53" s="84"/>
      <c r="K53" s="84"/>
      <c r="L53" s="84"/>
      <c r="M53" s="84"/>
      <c r="N53" s="84"/>
      <c r="O53" s="84"/>
      <c r="P53" s="84"/>
      <c r="Q53" s="84"/>
      <c r="R53" s="84"/>
      <c r="S53" s="84"/>
      <c r="T53" s="84"/>
      <c r="U53" s="84"/>
      <c r="V53" s="38"/>
    </row>
    <row r="54" spans="1:22" s="78" customFormat="1" ht="11.25"/>
    <row r="55" spans="1:22" s="78" customFormat="1" ht="11.25">
      <c r="A55" s="83" t="s">
        <v>54</v>
      </c>
      <c r="B55" s="83"/>
    </row>
    <row r="56" spans="1:22" ht="15.75">
      <c r="A56" s="66"/>
    </row>
    <row r="57" spans="1:22" ht="15.75">
      <c r="A57" s="66"/>
    </row>
    <row r="58" spans="1:22" ht="15.75">
      <c r="A58" s="76"/>
    </row>
  </sheetData>
  <mergeCells count="3">
    <mergeCell ref="A53:U53"/>
    <mergeCell ref="A55:B55"/>
    <mergeCell ref="A1:L1"/>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48"/>
  <sheetViews>
    <sheetView workbookViewId="0">
      <selection sqref="A1:G1"/>
    </sheetView>
  </sheetViews>
  <sheetFormatPr defaultRowHeight="15"/>
  <cols>
    <col min="1" max="1" width="23" style="5" customWidth="1"/>
    <col min="2" max="2" width="14" style="5" customWidth="1"/>
    <col min="3" max="3" width="18.7109375" style="2" customWidth="1"/>
    <col min="4" max="4" width="4.7109375" style="5" customWidth="1"/>
    <col min="5" max="5" width="23" style="5" customWidth="1"/>
    <col min="6" max="6" width="14" style="5" customWidth="1"/>
    <col min="7" max="7" width="18.7109375" style="5" customWidth="1"/>
    <col min="8" max="8" width="4.7109375" style="5" customWidth="1"/>
    <col min="9" max="9" width="23" style="5" customWidth="1"/>
    <col min="10" max="10" width="14" style="5" customWidth="1"/>
    <col min="11" max="11" width="18.7109375" style="5" customWidth="1"/>
    <col min="12" max="16384" width="9.140625" style="5"/>
  </cols>
  <sheetData>
    <row r="1" spans="1:17" s="2" customFormat="1" ht="15.75">
      <c r="A1" s="85" t="s">
        <v>148</v>
      </c>
      <c r="B1" s="85"/>
      <c r="C1" s="85"/>
      <c r="D1" s="85"/>
      <c r="E1" s="85"/>
      <c r="F1" s="85"/>
      <c r="G1" s="85"/>
      <c r="H1" s="79"/>
      <c r="I1" s="79"/>
      <c r="J1" s="79"/>
      <c r="K1" s="79"/>
      <c r="L1" s="79"/>
      <c r="M1" s="79"/>
      <c r="N1" s="79"/>
      <c r="O1" s="79"/>
      <c r="P1" s="79"/>
      <c r="Q1" s="79"/>
    </row>
    <row r="2" spans="1:17" s="4" customFormat="1" ht="12.75">
      <c r="A2" s="3"/>
      <c r="B2" s="3"/>
      <c r="C2" s="37"/>
    </row>
    <row r="3" spans="1:17" s="19" customFormat="1" ht="12.75">
      <c r="A3" s="88" t="s">
        <v>74</v>
      </c>
      <c r="B3" s="88"/>
      <c r="C3" s="88"/>
      <c r="E3" s="88" t="s">
        <v>29</v>
      </c>
      <c r="F3" s="88"/>
      <c r="G3" s="88"/>
      <c r="I3" s="88" t="s">
        <v>67</v>
      </c>
      <c r="J3" s="88"/>
      <c r="K3" s="88"/>
    </row>
    <row r="4" spans="1:17" s="68" customFormat="1" ht="24" customHeight="1">
      <c r="A4" s="74" t="s">
        <v>30</v>
      </c>
      <c r="B4" s="74" t="s">
        <v>144</v>
      </c>
      <c r="C4" s="73" t="s">
        <v>57</v>
      </c>
      <c r="E4" s="74" t="s">
        <v>30</v>
      </c>
      <c r="F4" s="74" t="s">
        <v>144</v>
      </c>
      <c r="G4" s="73" t="s">
        <v>57</v>
      </c>
      <c r="I4" s="71" t="s">
        <v>30</v>
      </c>
      <c r="J4" s="71" t="s">
        <v>144</v>
      </c>
      <c r="K4" s="72" t="s">
        <v>57</v>
      </c>
    </row>
    <row r="5" spans="1:17" s="63" customFormat="1" ht="18" customHeight="1">
      <c r="A5" s="64" t="s">
        <v>65</v>
      </c>
      <c r="B5" s="64" t="s">
        <v>145</v>
      </c>
      <c r="C5" s="75">
        <v>1.4370374110495601</v>
      </c>
      <c r="E5" s="64" t="s">
        <v>65</v>
      </c>
      <c r="F5" s="64" t="s">
        <v>145</v>
      </c>
      <c r="G5" s="75">
        <v>1.2242322603720901</v>
      </c>
      <c r="I5" s="64" t="s">
        <v>65</v>
      </c>
      <c r="J5" s="64" t="s">
        <v>145</v>
      </c>
      <c r="K5" s="75">
        <v>28.2707234012823</v>
      </c>
    </row>
    <row r="6" spans="1:17" s="4" customFormat="1" ht="12.75">
      <c r="A6" s="8"/>
      <c r="B6" s="8"/>
      <c r="C6" s="56"/>
      <c r="G6" s="62"/>
      <c r="I6" s="14"/>
      <c r="J6" s="14"/>
      <c r="K6" s="48"/>
    </row>
    <row r="7" spans="1:17" s="4" customFormat="1" ht="18" customHeight="1">
      <c r="A7" s="51" t="s">
        <v>30</v>
      </c>
      <c r="B7" s="51" t="s">
        <v>144</v>
      </c>
      <c r="C7" s="61" t="s">
        <v>57</v>
      </c>
      <c r="E7" s="51" t="s">
        <v>30</v>
      </c>
      <c r="F7" s="51" t="s">
        <v>144</v>
      </c>
      <c r="G7" s="61" t="s">
        <v>57</v>
      </c>
      <c r="I7" s="51" t="s">
        <v>30</v>
      </c>
      <c r="J7" s="51" t="s">
        <v>144</v>
      </c>
      <c r="K7" s="61" t="s">
        <v>57</v>
      </c>
    </row>
    <row r="8" spans="1:17" s="4" customFormat="1" ht="19.5" customHeight="1">
      <c r="A8" s="52" t="s">
        <v>73</v>
      </c>
      <c r="B8" s="9" t="s">
        <v>111</v>
      </c>
      <c r="C8" s="67">
        <v>-27.871812232001801</v>
      </c>
      <c r="E8" s="9" t="s">
        <v>2</v>
      </c>
      <c r="F8" s="9" t="s">
        <v>112</v>
      </c>
      <c r="G8" s="67">
        <v>-20.965138799225301</v>
      </c>
      <c r="I8" s="9" t="s">
        <v>6</v>
      </c>
      <c r="J8" s="9" t="s">
        <v>131</v>
      </c>
      <c r="K8" s="67">
        <v>8.5391974867913696</v>
      </c>
      <c r="L8" s="11"/>
      <c r="M8" s="11"/>
    </row>
    <row r="9" spans="1:17" s="4" customFormat="1" ht="12.75" customHeight="1">
      <c r="A9" s="52" t="s">
        <v>2</v>
      </c>
      <c r="B9" s="9" t="s">
        <v>112</v>
      </c>
      <c r="C9" s="56">
        <v>-16.023738872403602</v>
      </c>
      <c r="E9" s="9" t="s">
        <v>73</v>
      </c>
      <c r="F9" s="9" t="s">
        <v>111</v>
      </c>
      <c r="G9" s="56">
        <v>-20.744309896658802</v>
      </c>
      <c r="I9" s="9" t="s">
        <v>73</v>
      </c>
      <c r="J9" s="9" t="s">
        <v>111</v>
      </c>
      <c r="K9" s="56">
        <v>10.9565711041726</v>
      </c>
      <c r="L9" s="11"/>
      <c r="M9" s="11"/>
    </row>
    <row r="10" spans="1:17" s="4" customFormat="1" ht="12.75" customHeight="1">
      <c r="A10" s="52" t="s">
        <v>11</v>
      </c>
      <c r="B10" s="9" t="s">
        <v>114</v>
      </c>
      <c r="C10" s="56">
        <v>-14.134109290085201</v>
      </c>
      <c r="E10" s="9" t="s">
        <v>88</v>
      </c>
      <c r="F10" s="9" t="s">
        <v>113</v>
      </c>
      <c r="G10" s="56">
        <v>-17.8322980149321</v>
      </c>
      <c r="I10" s="9" t="s">
        <v>89</v>
      </c>
      <c r="J10" s="9" t="s">
        <v>116</v>
      </c>
      <c r="K10" s="56">
        <v>16.112525392784601</v>
      </c>
      <c r="L10" s="11"/>
      <c r="M10" s="11"/>
    </row>
    <row r="11" spans="1:17" s="4" customFormat="1" ht="12.75" customHeight="1">
      <c r="A11" s="52" t="s">
        <v>88</v>
      </c>
      <c r="B11" s="9" t="s">
        <v>113</v>
      </c>
      <c r="C11" s="56">
        <v>-12.906077348066299</v>
      </c>
      <c r="E11" s="9" t="s">
        <v>11</v>
      </c>
      <c r="F11" s="9" t="s">
        <v>114</v>
      </c>
      <c r="G11" s="56">
        <v>-16.714216044867101</v>
      </c>
      <c r="I11" s="9" t="s">
        <v>88</v>
      </c>
      <c r="J11" s="9" t="s">
        <v>113</v>
      </c>
      <c r="K11" s="56">
        <v>16.559625065092899</v>
      </c>
      <c r="L11" s="11"/>
      <c r="M11" s="11"/>
    </row>
    <row r="12" spans="1:17" s="4" customFormat="1" ht="12.75" customHeight="1">
      <c r="A12" s="52" t="s">
        <v>7</v>
      </c>
      <c r="B12" s="9" t="s">
        <v>115</v>
      </c>
      <c r="C12" s="56">
        <v>-12.128933622117501</v>
      </c>
      <c r="E12" s="9" t="s">
        <v>7</v>
      </c>
      <c r="F12" s="9" t="s">
        <v>115</v>
      </c>
      <c r="G12" s="56">
        <v>-14.549335779687</v>
      </c>
      <c r="I12" s="9" t="s">
        <v>2</v>
      </c>
      <c r="J12" s="9" t="s">
        <v>112</v>
      </c>
      <c r="K12" s="56">
        <v>16.758833459456302</v>
      </c>
      <c r="L12" s="11"/>
      <c r="M12" s="11"/>
    </row>
    <row r="13" spans="1:17" s="4" customFormat="1" ht="19.5" customHeight="1">
      <c r="A13" s="52" t="s">
        <v>4</v>
      </c>
      <c r="B13" s="9" t="s">
        <v>120</v>
      </c>
      <c r="C13" s="56">
        <v>-11.260738332946399</v>
      </c>
      <c r="E13" s="9" t="s">
        <v>89</v>
      </c>
      <c r="F13" s="9" t="s">
        <v>116</v>
      </c>
      <c r="G13" s="56">
        <v>-12.909666758468701</v>
      </c>
      <c r="I13" s="9" t="s">
        <v>5</v>
      </c>
      <c r="J13" s="9" t="s">
        <v>138</v>
      </c>
      <c r="K13" s="56">
        <v>20.539053317662098</v>
      </c>
      <c r="L13" s="11"/>
      <c r="M13" s="11"/>
    </row>
    <row r="14" spans="1:17" s="4" customFormat="1" ht="12.75" customHeight="1">
      <c r="A14" s="52" t="s">
        <v>19</v>
      </c>
      <c r="B14" s="9" t="s">
        <v>118</v>
      </c>
      <c r="C14" s="56">
        <v>-9.5521074061846605</v>
      </c>
      <c r="E14" s="9" t="s">
        <v>19</v>
      </c>
      <c r="F14" s="9" t="s">
        <v>118</v>
      </c>
      <c r="G14" s="56">
        <v>-12.520044018236099</v>
      </c>
      <c r="I14" s="9" t="s">
        <v>14</v>
      </c>
      <c r="J14" s="9" t="s">
        <v>119</v>
      </c>
      <c r="K14" s="56">
        <v>21.107278492038599</v>
      </c>
      <c r="L14" s="11"/>
      <c r="M14" s="11"/>
    </row>
    <row r="15" spans="1:17" s="4" customFormat="1" ht="12.75" customHeight="1">
      <c r="A15" s="52" t="s">
        <v>9</v>
      </c>
      <c r="B15" s="9" t="s">
        <v>117</v>
      </c>
      <c r="C15" s="56">
        <v>-9.1360007558221898</v>
      </c>
      <c r="E15" s="9" t="s">
        <v>9</v>
      </c>
      <c r="F15" s="9" t="s">
        <v>117</v>
      </c>
      <c r="G15" s="56">
        <v>-10.8914036132619</v>
      </c>
      <c r="I15" s="9" t="s">
        <v>9</v>
      </c>
      <c r="J15" s="9" t="s">
        <v>117</v>
      </c>
      <c r="K15" s="56">
        <v>21.223333070928099</v>
      </c>
      <c r="L15" s="11"/>
      <c r="M15" s="11"/>
    </row>
    <row r="16" spans="1:17" s="4" customFormat="1" ht="12.75" customHeight="1">
      <c r="A16" s="52" t="s">
        <v>16</v>
      </c>
      <c r="B16" s="9" t="s">
        <v>121</v>
      </c>
      <c r="C16" s="56">
        <v>-9.0268271575800494</v>
      </c>
      <c r="E16" s="9" t="s">
        <v>14</v>
      </c>
      <c r="F16" s="9" t="s">
        <v>119</v>
      </c>
      <c r="G16" s="56">
        <v>-10.8355051821323</v>
      </c>
      <c r="I16" s="9" t="s">
        <v>11</v>
      </c>
      <c r="J16" s="9" t="s">
        <v>114</v>
      </c>
      <c r="K16" s="56">
        <v>21.958122929465102</v>
      </c>
      <c r="L16" s="11"/>
      <c r="M16" s="11"/>
    </row>
    <row r="17" spans="1:16" s="4" customFormat="1" ht="12.75" customHeight="1">
      <c r="A17" s="52" t="s">
        <v>89</v>
      </c>
      <c r="B17" s="9" t="s">
        <v>116</v>
      </c>
      <c r="C17" s="56">
        <v>-8.7516195093409106</v>
      </c>
      <c r="E17" s="9" t="s">
        <v>4</v>
      </c>
      <c r="F17" s="9" t="s">
        <v>120</v>
      </c>
      <c r="G17" s="56">
        <v>-8.1814357823892294</v>
      </c>
      <c r="I17" s="9" t="s">
        <v>13</v>
      </c>
      <c r="J17" s="9" t="s">
        <v>132</v>
      </c>
      <c r="K17" s="56">
        <v>22.188260040754599</v>
      </c>
      <c r="L17" s="11"/>
      <c r="M17" s="11"/>
    </row>
    <row r="18" spans="1:16" s="4" customFormat="1" ht="19.5" customHeight="1">
      <c r="A18" s="52" t="s">
        <v>12</v>
      </c>
      <c r="B18" s="9" t="s">
        <v>128</v>
      </c>
      <c r="C18" s="56">
        <v>-8.1068048942197599</v>
      </c>
      <c r="E18" s="9" t="s">
        <v>25</v>
      </c>
      <c r="F18" s="9" t="s">
        <v>124</v>
      </c>
      <c r="G18" s="56">
        <v>-7.3993093776859604</v>
      </c>
      <c r="I18" s="9" t="s">
        <v>7</v>
      </c>
      <c r="J18" s="9" t="s">
        <v>115</v>
      </c>
      <c r="K18" s="56">
        <v>23.838651970685</v>
      </c>
      <c r="L18" s="11"/>
      <c r="M18" s="11"/>
    </row>
    <row r="19" spans="1:16" s="4" customFormat="1" ht="12.75" customHeight="1">
      <c r="A19" s="52" t="s">
        <v>14</v>
      </c>
      <c r="B19" s="9" t="s">
        <v>119</v>
      </c>
      <c r="C19" s="56">
        <v>-7.4749060730107102</v>
      </c>
      <c r="E19" s="9" t="s">
        <v>8</v>
      </c>
      <c r="F19" s="9" t="s">
        <v>122</v>
      </c>
      <c r="G19" s="56">
        <v>-7.0373786540762202</v>
      </c>
      <c r="I19" s="9" t="s">
        <v>17</v>
      </c>
      <c r="J19" s="9" t="s">
        <v>126</v>
      </c>
      <c r="K19" s="56">
        <v>25.202726946537499</v>
      </c>
      <c r="L19" s="11"/>
      <c r="M19" s="11"/>
    </row>
    <row r="20" spans="1:16" s="4" customFormat="1" ht="12.75" customHeight="1">
      <c r="A20" s="52" t="s">
        <v>24</v>
      </c>
      <c r="B20" s="9" t="s">
        <v>123</v>
      </c>
      <c r="C20" s="56">
        <v>-6.7274800456100303</v>
      </c>
      <c r="E20" s="9" t="s">
        <v>16</v>
      </c>
      <c r="F20" s="9" t="s">
        <v>121</v>
      </c>
      <c r="G20" s="56">
        <v>-6.5793037744131997</v>
      </c>
      <c r="I20" s="9" t="s">
        <v>24</v>
      </c>
      <c r="J20" s="9" t="s">
        <v>123</v>
      </c>
      <c r="K20" s="56">
        <v>25.2430960715675</v>
      </c>
      <c r="L20" s="11"/>
      <c r="M20" s="11"/>
    </row>
    <row r="21" spans="1:16" s="4" customFormat="1" ht="12.75" customHeight="1">
      <c r="A21" s="52" t="s">
        <v>21</v>
      </c>
      <c r="B21" s="9" t="s">
        <v>125</v>
      </c>
      <c r="C21" s="56">
        <v>-6.4721128445396996</v>
      </c>
      <c r="E21" s="9" t="s">
        <v>21</v>
      </c>
      <c r="F21" s="9" t="s">
        <v>125</v>
      </c>
      <c r="G21" s="56">
        <v>-4.3572146323733802</v>
      </c>
      <c r="I21" s="9" t="s">
        <v>8</v>
      </c>
      <c r="J21" s="9" t="s">
        <v>122</v>
      </c>
      <c r="K21" s="56">
        <v>25.828633904937298</v>
      </c>
      <c r="L21" s="11"/>
      <c r="M21" s="11"/>
    </row>
    <row r="22" spans="1:16" s="4" customFormat="1" ht="12.75" customHeight="1">
      <c r="A22" s="52" t="s">
        <v>20</v>
      </c>
      <c r="B22" s="9" t="s">
        <v>127</v>
      </c>
      <c r="C22" s="56">
        <v>-3.28851479376184</v>
      </c>
      <c r="E22" s="9" t="s">
        <v>20</v>
      </c>
      <c r="F22" s="9" t="s">
        <v>127</v>
      </c>
      <c r="G22" s="56">
        <v>-4.2730277163885599</v>
      </c>
      <c r="I22" s="9" t="s">
        <v>23</v>
      </c>
      <c r="J22" s="9" t="s">
        <v>129</v>
      </c>
      <c r="K22" s="56">
        <v>27.456885456885502</v>
      </c>
      <c r="L22" s="11"/>
      <c r="M22" s="11"/>
    </row>
    <row r="23" spans="1:16" s="4" customFormat="1" ht="19.5" customHeight="1">
      <c r="A23" s="52" t="s">
        <v>17</v>
      </c>
      <c r="B23" s="9" t="s">
        <v>126</v>
      </c>
      <c r="C23" s="56">
        <v>-2.6529782476113</v>
      </c>
      <c r="E23" s="9" t="s">
        <v>24</v>
      </c>
      <c r="F23" s="9" t="s">
        <v>123</v>
      </c>
      <c r="G23" s="56">
        <v>-4.2072699149265302</v>
      </c>
      <c r="I23" s="49" t="s">
        <v>25</v>
      </c>
      <c r="J23" s="49" t="s">
        <v>124</v>
      </c>
      <c r="K23" s="56">
        <v>27.92978292734</v>
      </c>
      <c r="L23" s="11"/>
      <c r="M23" s="11"/>
    </row>
    <row r="24" spans="1:16" s="4" customFormat="1" ht="12.75" customHeight="1">
      <c r="A24" s="52" t="s">
        <v>8</v>
      </c>
      <c r="B24" s="9" t="s">
        <v>122</v>
      </c>
      <c r="C24" s="56">
        <v>-2.64237814032629</v>
      </c>
      <c r="E24" s="9" t="s">
        <v>17</v>
      </c>
      <c r="F24" s="9" t="s">
        <v>126</v>
      </c>
      <c r="G24" s="56">
        <v>-3.5306529467872898</v>
      </c>
      <c r="I24" s="9" t="s">
        <v>65</v>
      </c>
      <c r="J24" s="9" t="s">
        <v>145</v>
      </c>
      <c r="K24" s="56">
        <v>28.2707234012823</v>
      </c>
      <c r="L24" s="11"/>
      <c r="M24" s="11"/>
    </row>
    <row r="25" spans="1:16" s="4" customFormat="1" ht="12.75" customHeight="1">
      <c r="A25" s="52" t="s">
        <v>28</v>
      </c>
      <c r="B25" s="9" t="s">
        <v>134</v>
      </c>
      <c r="C25" s="56">
        <v>-1.87038462635075</v>
      </c>
      <c r="E25" s="9" t="s">
        <v>3</v>
      </c>
      <c r="F25" s="9" t="s">
        <v>130</v>
      </c>
      <c r="G25" s="56">
        <v>-3.1733576069556499</v>
      </c>
      <c r="I25" s="9" t="s">
        <v>15</v>
      </c>
      <c r="J25" s="9" t="s">
        <v>137</v>
      </c>
      <c r="K25" s="56">
        <v>30.1708469647401</v>
      </c>
      <c r="L25" s="11"/>
      <c r="M25" s="11"/>
    </row>
    <row r="26" spans="1:16" s="4" customFormat="1" ht="12.75" customHeight="1">
      <c r="A26" s="52" t="s">
        <v>18</v>
      </c>
      <c r="B26" s="9" t="s">
        <v>133</v>
      </c>
      <c r="C26" s="56">
        <v>-0.62217194570135703</v>
      </c>
      <c r="E26" s="9" t="s">
        <v>12</v>
      </c>
      <c r="F26" s="9" t="s">
        <v>128</v>
      </c>
      <c r="G26" s="56">
        <v>-2.9004947390425802</v>
      </c>
      <c r="I26" s="9" t="s">
        <v>3</v>
      </c>
      <c r="J26" s="9" t="s">
        <v>130</v>
      </c>
      <c r="K26" s="56">
        <v>30.351918075422599</v>
      </c>
      <c r="L26" s="11"/>
      <c r="M26" s="11"/>
    </row>
    <row r="27" spans="1:16" s="4" customFormat="1" ht="12.75" customHeight="1">
      <c r="A27" s="52" t="s">
        <v>25</v>
      </c>
      <c r="B27" s="9" t="s">
        <v>124</v>
      </c>
      <c r="C27" s="56">
        <v>-8.3905815721852198E-2</v>
      </c>
      <c r="E27" s="9" t="s">
        <v>23</v>
      </c>
      <c r="F27" s="9" t="s">
        <v>129</v>
      </c>
      <c r="G27" s="56">
        <v>-1.17083555082491</v>
      </c>
      <c r="I27" s="9" t="s">
        <v>16</v>
      </c>
      <c r="J27" s="9" t="s">
        <v>121</v>
      </c>
      <c r="K27" s="56">
        <v>30.559193620583901</v>
      </c>
      <c r="L27" s="11"/>
      <c r="M27" s="11"/>
    </row>
    <row r="28" spans="1:16" s="4" customFormat="1" ht="19.5" customHeight="1">
      <c r="A28" s="52" t="s">
        <v>65</v>
      </c>
      <c r="B28" s="9" t="s">
        <v>145</v>
      </c>
      <c r="C28" s="56">
        <v>1.4370374110495601</v>
      </c>
      <c r="E28" s="9" t="s">
        <v>65</v>
      </c>
      <c r="F28" s="9" t="s">
        <v>145</v>
      </c>
      <c r="G28" s="56">
        <v>1.2242322603720901</v>
      </c>
      <c r="I28" s="9" t="s">
        <v>21</v>
      </c>
      <c r="J28" s="9" t="s">
        <v>125</v>
      </c>
      <c r="K28" s="56">
        <v>31.5417497862639</v>
      </c>
      <c r="L28" s="11"/>
      <c r="M28" s="11"/>
    </row>
    <row r="29" spans="1:16" s="37" customFormat="1" ht="12.75" customHeight="1">
      <c r="A29" s="58" t="s">
        <v>23</v>
      </c>
      <c r="B29" s="49" t="s">
        <v>129</v>
      </c>
      <c r="C29" s="56">
        <v>1.5904479475573601</v>
      </c>
      <c r="E29" s="4" t="s">
        <v>28</v>
      </c>
      <c r="F29" s="4" t="s">
        <v>134</v>
      </c>
      <c r="G29" s="56">
        <v>1.47251513071692</v>
      </c>
      <c r="H29" s="4"/>
      <c r="I29" s="9" t="s">
        <v>22</v>
      </c>
      <c r="J29" s="9" t="s">
        <v>135</v>
      </c>
      <c r="K29" s="56">
        <v>31.5657937629034</v>
      </c>
      <c r="L29" s="11"/>
      <c r="M29" s="11"/>
      <c r="N29" s="4"/>
      <c r="O29" s="4"/>
      <c r="P29" s="4"/>
    </row>
    <row r="30" spans="1:16" s="4" customFormat="1" ht="12.75" customHeight="1">
      <c r="A30" s="53" t="s">
        <v>13</v>
      </c>
      <c r="B30" s="8" t="s">
        <v>132</v>
      </c>
      <c r="C30" s="56">
        <v>3.9282796844140702</v>
      </c>
      <c r="E30" s="49" t="s">
        <v>18</v>
      </c>
      <c r="F30" s="49" t="s">
        <v>133</v>
      </c>
      <c r="G30" s="56">
        <v>2.1705426356589101</v>
      </c>
      <c r="I30" s="9" t="s">
        <v>19</v>
      </c>
      <c r="J30" s="9" t="s">
        <v>118</v>
      </c>
      <c r="K30" s="56">
        <v>31.977082928723998</v>
      </c>
      <c r="L30" s="11"/>
      <c r="M30" s="11"/>
    </row>
    <row r="31" spans="1:16" s="4" customFormat="1" ht="12.75" customHeight="1">
      <c r="A31" s="52" t="s">
        <v>22</v>
      </c>
      <c r="B31" s="9" t="s">
        <v>135</v>
      </c>
      <c r="C31" s="56">
        <v>4.0896502865975402</v>
      </c>
      <c r="E31" s="9" t="s">
        <v>13</v>
      </c>
      <c r="F31" s="9" t="s">
        <v>132</v>
      </c>
      <c r="G31" s="56">
        <v>3.9244217824235501</v>
      </c>
      <c r="I31" s="9" t="s">
        <v>90</v>
      </c>
      <c r="J31" s="9" t="s">
        <v>136</v>
      </c>
      <c r="K31" s="56">
        <v>31.983382319692499</v>
      </c>
      <c r="L31" s="11"/>
      <c r="M31" s="11"/>
    </row>
    <row r="32" spans="1:16" s="4" customFormat="1" ht="12.75" customHeight="1">
      <c r="A32" s="52" t="s">
        <v>3</v>
      </c>
      <c r="B32" s="9" t="s">
        <v>130</v>
      </c>
      <c r="C32" s="56">
        <v>4.4060052219321104</v>
      </c>
      <c r="E32" s="9" t="s">
        <v>6</v>
      </c>
      <c r="F32" s="9" t="s">
        <v>131</v>
      </c>
      <c r="G32" s="56">
        <v>4.5870417626190303</v>
      </c>
      <c r="I32" s="9" t="s">
        <v>4</v>
      </c>
      <c r="J32" s="9" t="s">
        <v>120</v>
      </c>
      <c r="K32" s="56">
        <v>32.221983222198297</v>
      </c>
      <c r="L32" s="11"/>
      <c r="M32" s="11"/>
    </row>
    <row r="33" spans="1:13" s="4" customFormat="1" ht="19.5" customHeight="1">
      <c r="A33" s="52" t="s">
        <v>90</v>
      </c>
      <c r="B33" s="9" t="s">
        <v>136</v>
      </c>
      <c r="C33" s="56">
        <v>6.0747281497833399</v>
      </c>
      <c r="E33" s="9" t="s">
        <v>22</v>
      </c>
      <c r="F33" s="9" t="s">
        <v>135</v>
      </c>
      <c r="G33" s="56">
        <v>5.8659072360081304</v>
      </c>
      <c r="I33" s="9" t="s">
        <v>12</v>
      </c>
      <c r="J33" s="9" t="s">
        <v>128</v>
      </c>
      <c r="K33" s="56">
        <v>33.309265944644999</v>
      </c>
      <c r="L33" s="11"/>
      <c r="M33" s="11"/>
    </row>
    <row r="34" spans="1:13" s="4" customFormat="1" ht="12.75" customHeight="1">
      <c r="A34" s="52" t="s">
        <v>6</v>
      </c>
      <c r="B34" s="9" t="s">
        <v>131</v>
      </c>
      <c r="C34" s="56">
        <v>8.1506156181480893</v>
      </c>
      <c r="E34" s="9" t="s">
        <v>90</v>
      </c>
      <c r="F34" s="9" t="s">
        <v>136</v>
      </c>
      <c r="G34" s="56">
        <v>6.0100579228593203</v>
      </c>
      <c r="I34" s="9" t="s">
        <v>20</v>
      </c>
      <c r="J34" s="9" t="s">
        <v>127</v>
      </c>
      <c r="K34" s="56">
        <v>34.175009504498803</v>
      </c>
      <c r="L34" s="11"/>
      <c r="M34" s="11"/>
    </row>
    <row r="35" spans="1:13" s="4" customFormat="1" ht="12.75" customHeight="1">
      <c r="A35" s="52" t="s">
        <v>27</v>
      </c>
      <c r="B35" s="9" t="s">
        <v>139</v>
      </c>
      <c r="C35" s="56">
        <v>12.309246557132999</v>
      </c>
      <c r="E35" s="9" t="s">
        <v>15</v>
      </c>
      <c r="F35" s="9" t="s">
        <v>137</v>
      </c>
      <c r="G35" s="56">
        <v>7.07954938395181</v>
      </c>
      <c r="I35" s="9" t="s">
        <v>26</v>
      </c>
      <c r="J35" s="9" t="s">
        <v>140</v>
      </c>
      <c r="K35" s="56">
        <v>35.162456307594503</v>
      </c>
      <c r="L35" s="11"/>
      <c r="M35" s="11"/>
    </row>
    <row r="36" spans="1:13" s="4" customFormat="1" ht="12.75" customHeight="1">
      <c r="A36" s="52" t="s">
        <v>26</v>
      </c>
      <c r="B36" s="9" t="s">
        <v>140</v>
      </c>
      <c r="C36" s="56">
        <v>14.2739731656701</v>
      </c>
      <c r="E36" s="9" t="s">
        <v>27</v>
      </c>
      <c r="F36" s="9" t="s">
        <v>139</v>
      </c>
      <c r="G36" s="56">
        <v>11.206868725993401</v>
      </c>
      <c r="I36" s="9" t="s">
        <v>91</v>
      </c>
      <c r="J36" s="9" t="s">
        <v>141</v>
      </c>
      <c r="K36" s="56">
        <v>36.168736213349199</v>
      </c>
      <c r="L36" s="11"/>
      <c r="M36" s="11"/>
    </row>
    <row r="37" spans="1:13" s="4" customFormat="1" ht="12.75" customHeight="1">
      <c r="A37" s="52" t="s">
        <v>15</v>
      </c>
      <c r="B37" s="9" t="s">
        <v>137</v>
      </c>
      <c r="C37" s="56">
        <v>14.3743820718444</v>
      </c>
      <c r="E37" s="9" t="s">
        <v>5</v>
      </c>
      <c r="F37" s="9" t="s">
        <v>138</v>
      </c>
      <c r="G37" s="56">
        <v>15.7324352895748</v>
      </c>
      <c r="I37" s="9" t="s">
        <v>10</v>
      </c>
      <c r="J37" s="9" t="s">
        <v>142</v>
      </c>
      <c r="K37" s="56">
        <v>36.293188836450497</v>
      </c>
      <c r="L37" s="11"/>
      <c r="M37" s="11"/>
    </row>
    <row r="38" spans="1:13" s="4" customFormat="1" ht="19.5" customHeight="1">
      <c r="A38" s="52" t="s">
        <v>91</v>
      </c>
      <c r="B38" s="9" t="s">
        <v>141</v>
      </c>
      <c r="C38" s="56">
        <v>15.705770685924399</v>
      </c>
      <c r="E38" s="9" t="s">
        <v>26</v>
      </c>
      <c r="F38" s="9" t="s">
        <v>140</v>
      </c>
      <c r="G38" s="56">
        <v>16.5346822777678</v>
      </c>
      <c r="I38" s="9" t="s">
        <v>18</v>
      </c>
      <c r="J38" s="9" t="s">
        <v>133</v>
      </c>
      <c r="K38" s="56">
        <v>36.5074714327571</v>
      </c>
      <c r="L38" s="11"/>
      <c r="M38" s="11"/>
    </row>
    <row r="39" spans="1:13" s="4" customFormat="1" ht="12.75" customHeight="1">
      <c r="A39" s="52" t="s">
        <v>5</v>
      </c>
      <c r="B39" s="9" t="s">
        <v>138</v>
      </c>
      <c r="C39" s="56">
        <v>19.3996001313002</v>
      </c>
      <c r="E39" s="9" t="s">
        <v>91</v>
      </c>
      <c r="F39" s="9" t="s">
        <v>141</v>
      </c>
      <c r="G39" s="56">
        <v>18.148353917412098</v>
      </c>
      <c r="I39" s="9" t="s">
        <v>27</v>
      </c>
      <c r="J39" s="9" t="s">
        <v>139</v>
      </c>
      <c r="K39" s="56">
        <v>41.925800853618497</v>
      </c>
      <c r="L39" s="11"/>
      <c r="M39" s="11"/>
    </row>
    <row r="40" spans="1:13" s="4" customFormat="1" ht="12.75" customHeight="1">
      <c r="A40" s="50" t="s">
        <v>10</v>
      </c>
      <c r="B40" s="50" t="s">
        <v>142</v>
      </c>
      <c r="C40" s="57">
        <v>25.022914757103599</v>
      </c>
      <c r="E40" s="50" t="s">
        <v>10</v>
      </c>
      <c r="F40" s="50" t="s">
        <v>142</v>
      </c>
      <c r="G40" s="57">
        <v>22.441736886054802</v>
      </c>
      <c r="I40" s="54" t="s">
        <v>28</v>
      </c>
      <c r="J40" s="54" t="s">
        <v>134</v>
      </c>
      <c r="K40" s="57">
        <v>47.855568174226697</v>
      </c>
    </row>
    <row r="41" spans="1:13" s="4" customFormat="1" ht="12.75">
      <c r="C41" s="37"/>
      <c r="E41" s="9"/>
      <c r="F41" s="9"/>
      <c r="G41" s="10"/>
      <c r="I41" s="14"/>
      <c r="J41" s="14"/>
      <c r="K41" s="15"/>
    </row>
    <row r="42" spans="1:13" s="4" customFormat="1" ht="12" customHeight="1">
      <c r="A42" s="12" t="s">
        <v>39</v>
      </c>
      <c r="B42" s="12"/>
      <c r="C42" s="10"/>
    </row>
    <row r="43" spans="1:13" s="4" customFormat="1" ht="24" customHeight="1">
      <c r="A43" s="84" t="s">
        <v>149</v>
      </c>
      <c r="B43" s="84"/>
      <c r="C43" s="87"/>
      <c r="D43" s="87"/>
      <c r="E43" s="87"/>
      <c r="F43" s="87"/>
      <c r="G43" s="87"/>
      <c r="H43" s="87"/>
      <c r="I43" s="87"/>
      <c r="J43" s="87"/>
      <c r="K43" s="87"/>
      <c r="L43" s="87"/>
      <c r="M43" s="87"/>
    </row>
    <row r="44" spans="1:13" ht="12" customHeight="1">
      <c r="A44" s="7"/>
      <c r="B44" s="70"/>
      <c r="C44" s="7"/>
      <c r="D44" s="7"/>
      <c r="E44" s="7"/>
      <c r="F44" s="70"/>
      <c r="G44" s="7"/>
      <c r="H44" s="7"/>
      <c r="I44" s="7"/>
      <c r="J44" s="70"/>
      <c r="K44" s="7"/>
      <c r="L44" s="7"/>
      <c r="M44" s="7"/>
    </row>
    <row r="45" spans="1:13">
      <c r="A45" s="80" t="s">
        <v>54</v>
      </c>
      <c r="B45" s="80"/>
      <c r="C45" s="81"/>
      <c r="D45" s="81"/>
      <c r="E45" s="7"/>
      <c r="F45" s="70"/>
      <c r="G45" s="7"/>
      <c r="H45" s="7"/>
      <c r="I45" s="7"/>
      <c r="J45" s="70"/>
      <c r="K45" s="7"/>
      <c r="L45" s="7"/>
      <c r="M45" s="7"/>
    </row>
    <row r="47" spans="1:13" ht="12.6" customHeight="1">
      <c r="B47" s="55"/>
    </row>
    <row r="48" spans="1:13">
      <c r="B48" s="65"/>
    </row>
  </sheetData>
  <mergeCells count="5">
    <mergeCell ref="A1:G1"/>
    <mergeCell ref="A43:M43"/>
    <mergeCell ref="A3:C3"/>
    <mergeCell ref="E3:G3"/>
    <mergeCell ref="I3:K3"/>
  </mergeCells>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Contents Text</vt:lpstr>
      <vt:lpstr>Metadata Text</vt:lpstr>
      <vt:lpstr>Fig 8</vt:lpstr>
      <vt:lpstr>Fig 8 data</vt:lpstr>
      <vt:lpstr>CONTENTS</vt:lpstr>
      <vt:lpstr>METADATA</vt:lpstr>
      <vt:lpstr>pctot_children_ca_Scot</vt:lpstr>
      <vt:lpstr>pctot_children_ca_Scotonly</vt:lpstr>
      <vt:lpstr>pctot_pens_ca_Scot</vt:lpstr>
      <vt:lpstr>pctot_pens_ca_Scotonly</vt:lpstr>
      <vt:lpstr>pctot_work_ca_Scot</vt:lpstr>
      <vt:lpstr>pctot_work_ca_Scotonly</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2016-10-18T10:15:24Z</cp:lastPrinted>
  <dcterms:created xsi:type="dcterms:W3CDTF">2007-09-04T15:35:14Z</dcterms:created>
  <dcterms:modified xsi:type="dcterms:W3CDTF">2016-10-20T08:46:56Z</dcterms:modified>
</cp:coreProperties>
</file>