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565"/>
  </bookViews>
  <sheets>
    <sheet name="Contents" sheetId="7" r:id="rId1"/>
    <sheet name="Metadata" sheetId="8" r:id="rId2"/>
    <sheet name="National Parks" sheetId="2" r:id="rId3"/>
    <sheet name="Community Health Partnerships" sheetId="1" r:id="rId4"/>
    <sheet name="UK Parliamentary Constituencies" sheetId="3" r:id="rId5"/>
    <sheet name="Scottish Parliamentary Const" sheetId="4" r:id="rId6"/>
    <sheet name="Multi-Member Wards" sheetId="5" r:id="rId7"/>
    <sheet name="NUTS &amp; LAU" sheetId="6" r:id="rId8"/>
  </sheets>
  <calcPr calcId="145621"/>
</workbook>
</file>

<file path=xl/calcChain.xml><?xml version="1.0" encoding="utf-8"?>
<calcChain xmlns="http://schemas.openxmlformats.org/spreadsheetml/2006/main">
  <c r="J80" i="6" l="1"/>
  <c r="K80" i="6"/>
  <c r="I80" i="6"/>
  <c r="L80" i="6" s="1"/>
  <c r="D80" i="6"/>
  <c r="E80" i="6"/>
  <c r="F80" i="6"/>
  <c r="G80" i="6"/>
  <c r="C80" i="6"/>
  <c r="H80" i="6" s="1"/>
  <c r="K34" i="6"/>
  <c r="L34" i="6" s="1"/>
  <c r="J34" i="6"/>
  <c r="I34" i="6"/>
  <c r="D34" i="6"/>
  <c r="E34" i="6"/>
  <c r="F34" i="6"/>
  <c r="G34" i="6"/>
  <c r="C34" i="6"/>
  <c r="H34" i="6" s="1"/>
  <c r="J8" i="6"/>
  <c r="K8" i="6"/>
  <c r="I8" i="6"/>
  <c r="D8" i="6"/>
  <c r="E8" i="6"/>
  <c r="F8" i="6"/>
  <c r="G8" i="6"/>
  <c r="C8" i="6"/>
  <c r="K12" i="6"/>
  <c r="L12" i="6" s="1"/>
  <c r="K13" i="6"/>
  <c r="L13" i="6"/>
  <c r="K14" i="6"/>
  <c r="L14" i="6" s="1"/>
  <c r="K15" i="6"/>
  <c r="L15" i="6"/>
  <c r="K16" i="6"/>
  <c r="L16" i="6" s="1"/>
  <c r="K17" i="6"/>
  <c r="L17" i="6"/>
  <c r="K18" i="6"/>
  <c r="L18" i="6" s="1"/>
  <c r="K19" i="6"/>
  <c r="L19" i="6"/>
  <c r="K20" i="6"/>
  <c r="L20" i="6" s="1"/>
  <c r="K21" i="6"/>
  <c r="L21" i="6"/>
  <c r="K22" i="6"/>
  <c r="L22" i="6" s="1"/>
  <c r="K23" i="6"/>
  <c r="L23" i="6"/>
  <c r="K24" i="6"/>
  <c r="L24" i="6" s="1"/>
  <c r="K25" i="6"/>
  <c r="L25" i="6"/>
  <c r="K26" i="6"/>
  <c r="L26" i="6" s="1"/>
  <c r="K27" i="6"/>
  <c r="L27" i="6"/>
  <c r="K28" i="6"/>
  <c r="L28" i="6" s="1"/>
  <c r="K29" i="6"/>
  <c r="L29" i="6"/>
  <c r="K30" i="6"/>
  <c r="L30" i="6" s="1"/>
  <c r="K31" i="6"/>
  <c r="L31" i="6"/>
  <c r="K32" i="6"/>
  <c r="L32" i="6" s="1"/>
  <c r="K33" i="6"/>
  <c r="L33" i="6"/>
  <c r="L11" i="6"/>
  <c r="K11" i="6"/>
  <c r="K5" i="6"/>
  <c r="L5" i="6" s="1"/>
  <c r="K6" i="6"/>
  <c r="L6" i="6"/>
  <c r="K7" i="6"/>
  <c r="L7" i="6" s="1"/>
  <c r="L4" i="6"/>
  <c r="K4" i="6"/>
  <c r="K40" i="6"/>
  <c r="L40" i="6" s="1"/>
  <c r="K41" i="6"/>
  <c r="L41" i="6"/>
  <c r="K42" i="6"/>
  <c r="L42" i="6" s="1"/>
  <c r="K43" i="6"/>
  <c r="L43" i="6"/>
  <c r="K44" i="6"/>
  <c r="L44" i="6" s="1"/>
  <c r="K45" i="6"/>
  <c r="L45" i="6"/>
  <c r="K46" i="6"/>
  <c r="L46" i="6" s="1"/>
  <c r="K47" i="6"/>
  <c r="L47" i="6"/>
  <c r="K48" i="6"/>
  <c r="L48" i="6" s="1"/>
  <c r="K49" i="6"/>
  <c r="L49" i="6"/>
  <c r="K50" i="6"/>
  <c r="L50" i="6" s="1"/>
  <c r="K51" i="6"/>
  <c r="L51" i="6"/>
  <c r="K52" i="6"/>
  <c r="L52" i="6" s="1"/>
  <c r="K53" i="6"/>
  <c r="L53" i="6"/>
  <c r="K54" i="6"/>
  <c r="L54" i="6" s="1"/>
  <c r="K55" i="6"/>
  <c r="L55" i="6"/>
  <c r="K56" i="6"/>
  <c r="L56" i="6" s="1"/>
  <c r="K57" i="6"/>
  <c r="L57" i="6"/>
  <c r="K58" i="6"/>
  <c r="L58" i="6" s="1"/>
  <c r="K59" i="6"/>
  <c r="L59" i="6"/>
  <c r="K60" i="6"/>
  <c r="L60" i="6" s="1"/>
  <c r="K61" i="6"/>
  <c r="L61" i="6"/>
  <c r="K62" i="6"/>
  <c r="L62" i="6" s="1"/>
  <c r="K63" i="6"/>
  <c r="L63" i="6"/>
  <c r="K64" i="6"/>
  <c r="L64" i="6" s="1"/>
  <c r="K65" i="6"/>
  <c r="L65" i="6"/>
  <c r="K66" i="6"/>
  <c r="L66" i="6" s="1"/>
  <c r="K67" i="6"/>
  <c r="L67" i="6"/>
  <c r="K68" i="6"/>
  <c r="L68" i="6" s="1"/>
  <c r="K69" i="6"/>
  <c r="L69" i="6"/>
  <c r="K70" i="6"/>
  <c r="L70" i="6" s="1"/>
  <c r="K71" i="6"/>
  <c r="L71" i="6"/>
  <c r="K72" i="6"/>
  <c r="L72" i="6" s="1"/>
  <c r="K73" i="6"/>
  <c r="L73" i="6"/>
  <c r="K74" i="6"/>
  <c r="L74" i="6" s="1"/>
  <c r="K75" i="6"/>
  <c r="L75" i="6"/>
  <c r="K76" i="6"/>
  <c r="L76" i="6" s="1"/>
  <c r="K77" i="6"/>
  <c r="L77" i="6"/>
  <c r="K78" i="6"/>
  <c r="L78" i="6" s="1"/>
  <c r="K79" i="6"/>
  <c r="L79" i="6"/>
  <c r="L39" i="6"/>
  <c r="K39" i="6"/>
  <c r="G40" i="6"/>
  <c r="H40" i="6" s="1"/>
  <c r="G41" i="6"/>
  <c r="H41" i="6"/>
  <c r="G42" i="6"/>
  <c r="H42" i="6" s="1"/>
  <c r="G43" i="6"/>
  <c r="H43" i="6"/>
  <c r="G44" i="6"/>
  <c r="H44" i="6" s="1"/>
  <c r="G45" i="6"/>
  <c r="H45" i="6"/>
  <c r="G46" i="6"/>
  <c r="H46" i="6" s="1"/>
  <c r="G47" i="6"/>
  <c r="H47" i="6"/>
  <c r="G48" i="6"/>
  <c r="H48" i="6" s="1"/>
  <c r="G49" i="6"/>
  <c r="H49" i="6"/>
  <c r="G50" i="6"/>
  <c r="H50" i="6" s="1"/>
  <c r="G51" i="6"/>
  <c r="H51" i="6"/>
  <c r="G52" i="6"/>
  <c r="H52" i="6" s="1"/>
  <c r="G53" i="6"/>
  <c r="H53" i="6"/>
  <c r="G54" i="6"/>
  <c r="H54" i="6" s="1"/>
  <c r="G55" i="6"/>
  <c r="H55" i="6"/>
  <c r="G56" i="6"/>
  <c r="H56" i="6" s="1"/>
  <c r="G57" i="6"/>
  <c r="H57" i="6"/>
  <c r="G58" i="6"/>
  <c r="H58" i="6" s="1"/>
  <c r="G59" i="6"/>
  <c r="H59" i="6"/>
  <c r="G60" i="6"/>
  <c r="H60" i="6" s="1"/>
  <c r="G61" i="6"/>
  <c r="H61" i="6"/>
  <c r="G62" i="6"/>
  <c r="H62" i="6" s="1"/>
  <c r="G63" i="6"/>
  <c r="H63" i="6"/>
  <c r="G64" i="6"/>
  <c r="H64" i="6" s="1"/>
  <c r="G65" i="6"/>
  <c r="H65" i="6"/>
  <c r="G66" i="6"/>
  <c r="H66" i="6" s="1"/>
  <c r="G67" i="6"/>
  <c r="H67" i="6"/>
  <c r="G68" i="6"/>
  <c r="H68" i="6" s="1"/>
  <c r="G69" i="6"/>
  <c r="H69" i="6"/>
  <c r="G70" i="6"/>
  <c r="H70" i="6" s="1"/>
  <c r="G71" i="6"/>
  <c r="H71" i="6"/>
  <c r="G72" i="6"/>
  <c r="H72" i="6" s="1"/>
  <c r="G73" i="6"/>
  <c r="H73" i="6"/>
  <c r="G74" i="6"/>
  <c r="H74" i="6" s="1"/>
  <c r="G75" i="6"/>
  <c r="H75" i="6"/>
  <c r="G76" i="6"/>
  <c r="H76" i="6" s="1"/>
  <c r="G77" i="6"/>
  <c r="H77" i="6"/>
  <c r="G78" i="6"/>
  <c r="H78" i="6" s="1"/>
  <c r="G79" i="6"/>
  <c r="H79" i="6"/>
  <c r="H39" i="6"/>
  <c r="G39" i="6"/>
  <c r="G12" i="6"/>
  <c r="H12" i="6" s="1"/>
  <c r="G13" i="6"/>
  <c r="H13" i="6"/>
  <c r="G14" i="6"/>
  <c r="H14" i="6" s="1"/>
  <c r="G15" i="6"/>
  <c r="H15" i="6"/>
  <c r="G16" i="6"/>
  <c r="H16" i="6" s="1"/>
  <c r="G17" i="6"/>
  <c r="H17" i="6"/>
  <c r="G18" i="6"/>
  <c r="H18" i="6" s="1"/>
  <c r="G19" i="6"/>
  <c r="H19" i="6"/>
  <c r="G20" i="6"/>
  <c r="H20" i="6" s="1"/>
  <c r="G21" i="6"/>
  <c r="H21" i="6"/>
  <c r="G22" i="6"/>
  <c r="H22" i="6" s="1"/>
  <c r="G23" i="6"/>
  <c r="H23" i="6"/>
  <c r="G24" i="6"/>
  <c r="H24" i="6" s="1"/>
  <c r="G25" i="6"/>
  <c r="H25" i="6"/>
  <c r="G26" i="6"/>
  <c r="H26" i="6" s="1"/>
  <c r="G27" i="6"/>
  <c r="H27" i="6"/>
  <c r="G28" i="6"/>
  <c r="H28" i="6" s="1"/>
  <c r="G29" i="6"/>
  <c r="H29" i="6"/>
  <c r="G30" i="6"/>
  <c r="H30" i="6" s="1"/>
  <c r="G31" i="6"/>
  <c r="H31" i="6"/>
  <c r="G32" i="6"/>
  <c r="H32" i="6" s="1"/>
  <c r="G33" i="6"/>
  <c r="H33" i="6"/>
  <c r="H11" i="6"/>
  <c r="G11" i="6"/>
  <c r="G5" i="6"/>
  <c r="H5" i="6" s="1"/>
  <c r="G6" i="6"/>
  <c r="H6" i="6"/>
  <c r="G7" i="6"/>
  <c r="H7" i="6" s="1"/>
  <c r="H4" i="6"/>
  <c r="G4" i="6"/>
  <c r="K357" i="5"/>
  <c r="J357" i="5"/>
  <c r="I357" i="5"/>
  <c r="G357" i="5"/>
  <c r="F357" i="5"/>
  <c r="E357" i="5"/>
  <c r="D357" i="5"/>
  <c r="C357" i="5"/>
  <c r="K354" i="5"/>
  <c r="L354" i="5" s="1"/>
  <c r="K355" i="5"/>
  <c r="L355" i="5"/>
  <c r="K356" i="5"/>
  <c r="L356" i="5" s="1"/>
  <c r="K240" i="5"/>
  <c r="L240" i="5" s="1"/>
  <c r="K241" i="5"/>
  <c r="L241" i="5"/>
  <c r="K242" i="5"/>
  <c r="L242" i="5" s="1"/>
  <c r="K243" i="5"/>
  <c r="L243" i="5" s="1"/>
  <c r="K244" i="5"/>
  <c r="L244" i="5" s="1"/>
  <c r="K245" i="5"/>
  <c r="L245" i="5" s="1"/>
  <c r="K246" i="5"/>
  <c r="L246" i="5" s="1"/>
  <c r="K247" i="5"/>
  <c r="L247" i="5"/>
  <c r="K248" i="5"/>
  <c r="L248" i="5" s="1"/>
  <c r="K249" i="5"/>
  <c r="L249" i="5"/>
  <c r="K250" i="5"/>
  <c r="L250" i="5" s="1"/>
  <c r="K251" i="5"/>
  <c r="L251" i="5" s="1"/>
  <c r="K252" i="5"/>
  <c r="L252" i="5" s="1"/>
  <c r="K253" i="5"/>
  <c r="L253" i="5" s="1"/>
  <c r="K254" i="5"/>
  <c r="L254" i="5" s="1"/>
  <c r="K255" i="5"/>
  <c r="L255" i="5"/>
  <c r="K256" i="5"/>
  <c r="L256" i="5" s="1"/>
  <c r="K257" i="5"/>
  <c r="L257" i="5"/>
  <c r="K258" i="5"/>
  <c r="L258" i="5" s="1"/>
  <c r="K259" i="5"/>
  <c r="L259" i="5" s="1"/>
  <c r="K260" i="5"/>
  <c r="L260" i="5" s="1"/>
  <c r="K261" i="5"/>
  <c r="L261" i="5" s="1"/>
  <c r="K262" i="5"/>
  <c r="L262" i="5" s="1"/>
  <c r="K263" i="5"/>
  <c r="L263" i="5"/>
  <c r="K264" i="5"/>
  <c r="L264" i="5" s="1"/>
  <c r="K265" i="5"/>
  <c r="L265" i="5"/>
  <c r="K266" i="5"/>
  <c r="L266" i="5" s="1"/>
  <c r="K267" i="5"/>
  <c r="L267" i="5" s="1"/>
  <c r="K268" i="5"/>
  <c r="L268" i="5" s="1"/>
  <c r="K269" i="5"/>
  <c r="L269" i="5" s="1"/>
  <c r="K270" i="5"/>
  <c r="L270" i="5" s="1"/>
  <c r="K271" i="5"/>
  <c r="L271" i="5"/>
  <c r="K272" i="5"/>
  <c r="L272" i="5" s="1"/>
  <c r="K273" i="5"/>
  <c r="L273" i="5"/>
  <c r="K274" i="5"/>
  <c r="L274" i="5" s="1"/>
  <c r="K275" i="5"/>
  <c r="L275" i="5" s="1"/>
  <c r="K276" i="5"/>
  <c r="L276" i="5" s="1"/>
  <c r="K277" i="5"/>
  <c r="L277" i="5" s="1"/>
  <c r="K278" i="5"/>
  <c r="L278" i="5" s="1"/>
  <c r="K279" i="5"/>
  <c r="L279" i="5"/>
  <c r="K280" i="5"/>
  <c r="L280" i="5" s="1"/>
  <c r="K281" i="5"/>
  <c r="L281" i="5"/>
  <c r="K282" i="5"/>
  <c r="L282" i="5" s="1"/>
  <c r="K283" i="5"/>
  <c r="L283" i="5" s="1"/>
  <c r="K284" i="5"/>
  <c r="L284" i="5" s="1"/>
  <c r="K285" i="5"/>
  <c r="L285" i="5" s="1"/>
  <c r="K286" i="5"/>
  <c r="L286" i="5" s="1"/>
  <c r="K287" i="5"/>
  <c r="L287" i="5"/>
  <c r="K288" i="5"/>
  <c r="L288" i="5" s="1"/>
  <c r="K289" i="5"/>
  <c r="L289" i="5"/>
  <c r="K290" i="5"/>
  <c r="L290" i="5" s="1"/>
  <c r="K291" i="5"/>
  <c r="L291" i="5" s="1"/>
  <c r="K292" i="5"/>
  <c r="L292" i="5" s="1"/>
  <c r="K293" i="5"/>
  <c r="L293" i="5" s="1"/>
  <c r="K294" i="5"/>
  <c r="L294" i="5" s="1"/>
  <c r="K295" i="5"/>
  <c r="L295" i="5"/>
  <c r="K296" i="5"/>
  <c r="L296" i="5" s="1"/>
  <c r="K297" i="5"/>
  <c r="L297" i="5"/>
  <c r="K298" i="5"/>
  <c r="L298" i="5" s="1"/>
  <c r="K299" i="5"/>
  <c r="L299" i="5" s="1"/>
  <c r="K300" i="5"/>
  <c r="L300" i="5" s="1"/>
  <c r="K301" i="5"/>
  <c r="L301" i="5" s="1"/>
  <c r="K302" i="5"/>
  <c r="L302" i="5" s="1"/>
  <c r="K303" i="5"/>
  <c r="L303" i="5"/>
  <c r="K304" i="5"/>
  <c r="L304" i="5" s="1"/>
  <c r="K305" i="5"/>
  <c r="L305" i="5"/>
  <c r="K306" i="5"/>
  <c r="L306" i="5" s="1"/>
  <c r="K307" i="5"/>
  <c r="L307" i="5" s="1"/>
  <c r="K308" i="5"/>
  <c r="L308" i="5" s="1"/>
  <c r="K309" i="5"/>
  <c r="L309" i="5" s="1"/>
  <c r="K310" i="5"/>
  <c r="L310" i="5" s="1"/>
  <c r="K311" i="5"/>
  <c r="L311" i="5"/>
  <c r="K312" i="5"/>
  <c r="L312" i="5" s="1"/>
  <c r="K313" i="5"/>
  <c r="L313" i="5"/>
  <c r="K314" i="5"/>
  <c r="L314" i="5" s="1"/>
  <c r="K315" i="5"/>
  <c r="L315" i="5" s="1"/>
  <c r="K316" i="5"/>
  <c r="L316" i="5" s="1"/>
  <c r="K317" i="5"/>
  <c r="L317" i="5" s="1"/>
  <c r="K318" i="5"/>
  <c r="L318" i="5" s="1"/>
  <c r="K319" i="5"/>
  <c r="L319" i="5"/>
  <c r="K320" i="5"/>
  <c r="L320" i="5" s="1"/>
  <c r="K321" i="5"/>
  <c r="L321" i="5"/>
  <c r="K322" i="5"/>
  <c r="L322" i="5" s="1"/>
  <c r="K323" i="5"/>
  <c r="L323" i="5" s="1"/>
  <c r="K324" i="5"/>
  <c r="L324" i="5" s="1"/>
  <c r="K325" i="5"/>
  <c r="L325" i="5" s="1"/>
  <c r="K326" i="5"/>
  <c r="L326" i="5" s="1"/>
  <c r="K327" i="5"/>
  <c r="L327" i="5"/>
  <c r="K328" i="5"/>
  <c r="L328" i="5" s="1"/>
  <c r="K329" i="5"/>
  <c r="L329" i="5"/>
  <c r="K330" i="5"/>
  <c r="L330" i="5" s="1"/>
  <c r="K331" i="5"/>
  <c r="L331" i="5" s="1"/>
  <c r="K332" i="5"/>
  <c r="L332" i="5" s="1"/>
  <c r="K333" i="5"/>
  <c r="L333" i="5" s="1"/>
  <c r="K334" i="5"/>
  <c r="L334" i="5" s="1"/>
  <c r="K335" i="5"/>
  <c r="L335" i="5"/>
  <c r="K336" i="5"/>
  <c r="L336" i="5" s="1"/>
  <c r="K337" i="5"/>
  <c r="L337" i="5"/>
  <c r="K338" i="5"/>
  <c r="L338" i="5" s="1"/>
  <c r="K339" i="5"/>
  <c r="L339" i="5" s="1"/>
  <c r="K340" i="5"/>
  <c r="L340" i="5" s="1"/>
  <c r="K341" i="5"/>
  <c r="L341" i="5" s="1"/>
  <c r="K342" i="5"/>
  <c r="L342" i="5" s="1"/>
  <c r="K343" i="5"/>
  <c r="L343" i="5"/>
  <c r="K344" i="5"/>
  <c r="L344" i="5" s="1"/>
  <c r="K345" i="5"/>
  <c r="L345" i="5"/>
  <c r="K346" i="5"/>
  <c r="L346" i="5" s="1"/>
  <c r="K347" i="5"/>
  <c r="L347" i="5" s="1"/>
  <c r="K348" i="5"/>
  <c r="L348" i="5" s="1"/>
  <c r="K349" i="5"/>
  <c r="L349" i="5" s="1"/>
  <c r="K350" i="5"/>
  <c r="L350" i="5" s="1"/>
  <c r="K351" i="5"/>
  <c r="L351" i="5"/>
  <c r="K352" i="5"/>
  <c r="L352" i="5" s="1"/>
  <c r="K353" i="5"/>
  <c r="L353" i="5"/>
  <c r="K186" i="5"/>
  <c r="L186" i="5" s="1"/>
  <c r="K187" i="5"/>
  <c r="L187" i="5" s="1"/>
  <c r="K188" i="5"/>
  <c r="L188" i="5" s="1"/>
  <c r="K189" i="5"/>
  <c r="L189" i="5" s="1"/>
  <c r="K190" i="5"/>
  <c r="L190" i="5" s="1"/>
  <c r="K191" i="5"/>
  <c r="L191" i="5"/>
  <c r="K192" i="5"/>
  <c r="L192" i="5" s="1"/>
  <c r="K193" i="5"/>
  <c r="L193" i="5" s="1"/>
  <c r="K194" i="5"/>
  <c r="L194" i="5" s="1"/>
  <c r="K195" i="5"/>
  <c r="L195" i="5" s="1"/>
  <c r="K196" i="5"/>
  <c r="L196" i="5" s="1"/>
  <c r="K197" i="5"/>
  <c r="L197" i="5" s="1"/>
  <c r="K198" i="5"/>
  <c r="L198" i="5" s="1"/>
  <c r="K199" i="5"/>
  <c r="L199" i="5" s="1"/>
  <c r="K200" i="5"/>
  <c r="L200" i="5" s="1"/>
  <c r="K201" i="5"/>
  <c r="L201" i="5"/>
  <c r="K202" i="5"/>
  <c r="L202" i="5" s="1"/>
  <c r="K203" i="5"/>
  <c r="L203" i="5" s="1"/>
  <c r="K204" i="5"/>
  <c r="L204" i="5" s="1"/>
  <c r="K205" i="5"/>
  <c r="L205" i="5" s="1"/>
  <c r="K206" i="5"/>
  <c r="L206" i="5" s="1"/>
  <c r="K207" i="5"/>
  <c r="L207" i="5"/>
  <c r="K208" i="5"/>
  <c r="L208" i="5" s="1"/>
  <c r="K209" i="5"/>
  <c r="L209" i="5" s="1"/>
  <c r="K210" i="5"/>
  <c r="L210" i="5" s="1"/>
  <c r="K211" i="5"/>
  <c r="L211" i="5" s="1"/>
  <c r="K212" i="5"/>
  <c r="L212" i="5" s="1"/>
  <c r="K213" i="5"/>
  <c r="L213" i="5" s="1"/>
  <c r="K214" i="5"/>
  <c r="L214" i="5" s="1"/>
  <c r="K215" i="5"/>
  <c r="L215" i="5" s="1"/>
  <c r="K216" i="5"/>
  <c r="L216" i="5" s="1"/>
  <c r="K217" i="5"/>
  <c r="L217" i="5"/>
  <c r="K218" i="5"/>
  <c r="L218" i="5" s="1"/>
  <c r="K219" i="5"/>
  <c r="L219" i="5" s="1"/>
  <c r="K220" i="5"/>
  <c r="L220" i="5" s="1"/>
  <c r="K221" i="5"/>
  <c r="L221" i="5" s="1"/>
  <c r="K222" i="5"/>
  <c r="L222" i="5" s="1"/>
  <c r="K223" i="5"/>
  <c r="L223" i="5"/>
  <c r="K224" i="5"/>
  <c r="L224" i="5" s="1"/>
  <c r="K225" i="5"/>
  <c r="L225" i="5" s="1"/>
  <c r="K226" i="5"/>
  <c r="L226" i="5" s="1"/>
  <c r="K227" i="5"/>
  <c r="L227" i="5" s="1"/>
  <c r="K228" i="5"/>
  <c r="L228" i="5" s="1"/>
  <c r="K229" i="5"/>
  <c r="L229" i="5" s="1"/>
  <c r="K230" i="5"/>
  <c r="L230" i="5" s="1"/>
  <c r="K231" i="5"/>
  <c r="L231" i="5" s="1"/>
  <c r="K232" i="5"/>
  <c r="L232" i="5" s="1"/>
  <c r="K233" i="5"/>
  <c r="L233" i="5"/>
  <c r="K234" i="5"/>
  <c r="L234" i="5" s="1"/>
  <c r="K235" i="5"/>
  <c r="L235" i="5" s="1"/>
  <c r="K236" i="5"/>
  <c r="L236" i="5" s="1"/>
  <c r="K237" i="5"/>
  <c r="L237" i="5" s="1"/>
  <c r="K238" i="5"/>
  <c r="L238" i="5" s="1"/>
  <c r="K239" i="5"/>
  <c r="L239" i="5"/>
  <c r="K93" i="5"/>
  <c r="L93" i="5" s="1"/>
  <c r="K94" i="5"/>
  <c r="L94" i="5" s="1"/>
  <c r="K95" i="5"/>
  <c r="L95" i="5" s="1"/>
  <c r="K96" i="5"/>
  <c r="L96" i="5" s="1"/>
  <c r="K97" i="5"/>
  <c r="L97" i="5" s="1"/>
  <c r="K98" i="5"/>
  <c r="L98" i="5" s="1"/>
  <c r="K99" i="5"/>
  <c r="L99" i="5" s="1"/>
  <c r="K100" i="5"/>
  <c r="L100" i="5" s="1"/>
  <c r="K101" i="5"/>
  <c r="L101" i="5" s="1"/>
  <c r="K102" i="5"/>
  <c r="L102" i="5" s="1"/>
  <c r="K103" i="5"/>
  <c r="L103" i="5" s="1"/>
  <c r="K104" i="5"/>
  <c r="L104" i="5" s="1"/>
  <c r="K105" i="5"/>
  <c r="L105" i="5" s="1"/>
  <c r="K106" i="5"/>
  <c r="L106" i="5" s="1"/>
  <c r="K107" i="5"/>
  <c r="L107" i="5" s="1"/>
  <c r="K108" i="5"/>
  <c r="L108" i="5" s="1"/>
  <c r="K109" i="5"/>
  <c r="L109" i="5" s="1"/>
  <c r="K110" i="5"/>
  <c r="L110" i="5" s="1"/>
  <c r="K111" i="5"/>
  <c r="L111" i="5" s="1"/>
  <c r="K112" i="5"/>
  <c r="L112" i="5" s="1"/>
  <c r="K113" i="5"/>
  <c r="L113" i="5" s="1"/>
  <c r="K114" i="5"/>
  <c r="L114" i="5"/>
  <c r="K115" i="5"/>
  <c r="L115" i="5" s="1"/>
  <c r="K116" i="5"/>
  <c r="L116" i="5" s="1"/>
  <c r="K117" i="5"/>
  <c r="L117" i="5" s="1"/>
  <c r="K118" i="5"/>
  <c r="L118" i="5" s="1"/>
  <c r="K119" i="5"/>
  <c r="L119" i="5" s="1"/>
  <c r="K120" i="5"/>
  <c r="L120" i="5" s="1"/>
  <c r="K121" i="5"/>
  <c r="L121" i="5" s="1"/>
  <c r="K122" i="5"/>
  <c r="L122" i="5" s="1"/>
  <c r="K123" i="5"/>
  <c r="L123" i="5" s="1"/>
  <c r="K124" i="5"/>
  <c r="L124" i="5"/>
  <c r="K125" i="5"/>
  <c r="L125" i="5" s="1"/>
  <c r="K126" i="5"/>
  <c r="L126" i="5" s="1"/>
  <c r="K127" i="5"/>
  <c r="L127" i="5" s="1"/>
  <c r="K128" i="5"/>
  <c r="L128" i="5" s="1"/>
  <c r="K129" i="5"/>
  <c r="L129" i="5" s="1"/>
  <c r="K130" i="5"/>
  <c r="L130" i="5"/>
  <c r="K131" i="5"/>
  <c r="L131" i="5" s="1"/>
  <c r="K132" i="5"/>
  <c r="L132" i="5" s="1"/>
  <c r="K133" i="5"/>
  <c r="L133" i="5" s="1"/>
  <c r="K134" i="5"/>
  <c r="L134" i="5" s="1"/>
  <c r="K135" i="5"/>
  <c r="L135" i="5" s="1"/>
  <c r="K136" i="5"/>
  <c r="L136" i="5" s="1"/>
  <c r="K137" i="5"/>
  <c r="L137" i="5" s="1"/>
  <c r="K138" i="5"/>
  <c r="L138" i="5" s="1"/>
  <c r="K139" i="5"/>
  <c r="L139" i="5" s="1"/>
  <c r="K140" i="5"/>
  <c r="L140" i="5" s="1"/>
  <c r="K141" i="5"/>
  <c r="L141" i="5" s="1"/>
  <c r="K142" i="5"/>
  <c r="L142" i="5" s="1"/>
  <c r="K143" i="5"/>
  <c r="L143" i="5" s="1"/>
  <c r="K144" i="5"/>
  <c r="L144" i="5" s="1"/>
  <c r="K145" i="5"/>
  <c r="L145" i="5" s="1"/>
  <c r="K146" i="5"/>
  <c r="L146" i="5"/>
  <c r="K147" i="5"/>
  <c r="L147" i="5" s="1"/>
  <c r="K148" i="5"/>
  <c r="L148" i="5" s="1"/>
  <c r="K149" i="5"/>
  <c r="L149" i="5" s="1"/>
  <c r="K150" i="5"/>
  <c r="L150" i="5" s="1"/>
  <c r="K151" i="5"/>
  <c r="L151" i="5" s="1"/>
  <c r="K152" i="5"/>
  <c r="L152" i="5" s="1"/>
  <c r="K153" i="5"/>
  <c r="L153" i="5" s="1"/>
  <c r="K154" i="5"/>
  <c r="L154" i="5" s="1"/>
  <c r="K155" i="5"/>
  <c r="L155" i="5" s="1"/>
  <c r="K156" i="5"/>
  <c r="L156" i="5"/>
  <c r="K157" i="5"/>
  <c r="L157" i="5" s="1"/>
  <c r="K158" i="5"/>
  <c r="L158" i="5" s="1"/>
  <c r="K159" i="5"/>
  <c r="L159" i="5" s="1"/>
  <c r="K160" i="5"/>
  <c r="L160" i="5" s="1"/>
  <c r="K161" i="5"/>
  <c r="L161" i="5" s="1"/>
  <c r="K162" i="5"/>
  <c r="L162" i="5" s="1"/>
  <c r="K163" i="5"/>
  <c r="L163" i="5" s="1"/>
  <c r="K164" i="5"/>
  <c r="L164" i="5" s="1"/>
  <c r="K165" i="5"/>
  <c r="L165" i="5" s="1"/>
  <c r="K166" i="5"/>
  <c r="L166" i="5" s="1"/>
  <c r="K167" i="5"/>
  <c r="L167" i="5" s="1"/>
  <c r="K168" i="5"/>
  <c r="L168" i="5" s="1"/>
  <c r="K169" i="5"/>
  <c r="L169" i="5" s="1"/>
  <c r="K170" i="5"/>
  <c r="L170" i="5" s="1"/>
  <c r="K171" i="5"/>
  <c r="L171" i="5" s="1"/>
  <c r="K172" i="5"/>
  <c r="L172" i="5" s="1"/>
  <c r="K173" i="5"/>
  <c r="L173" i="5" s="1"/>
  <c r="K174" i="5"/>
  <c r="L174" i="5" s="1"/>
  <c r="K175" i="5"/>
  <c r="L175" i="5" s="1"/>
  <c r="K176" i="5"/>
  <c r="L176" i="5" s="1"/>
  <c r="K177" i="5"/>
  <c r="L177" i="5" s="1"/>
  <c r="K178" i="5"/>
  <c r="L178" i="5"/>
  <c r="K179" i="5"/>
  <c r="L179" i="5" s="1"/>
  <c r="K180" i="5"/>
  <c r="L180" i="5" s="1"/>
  <c r="K181" i="5"/>
  <c r="L181" i="5" s="1"/>
  <c r="K182" i="5"/>
  <c r="L182" i="5" s="1"/>
  <c r="K183" i="5"/>
  <c r="L183" i="5" s="1"/>
  <c r="K184" i="5"/>
  <c r="L184" i="5" s="1"/>
  <c r="K185" i="5"/>
  <c r="L185" i="5" s="1"/>
  <c r="K77" i="5"/>
  <c r="L77" i="5" s="1"/>
  <c r="K78" i="5"/>
  <c r="L78" i="5" s="1"/>
  <c r="K79" i="5"/>
  <c r="L79" i="5" s="1"/>
  <c r="K80" i="5"/>
  <c r="L80" i="5" s="1"/>
  <c r="K81" i="5"/>
  <c r="L81" i="5" s="1"/>
  <c r="K82" i="5"/>
  <c r="L82" i="5" s="1"/>
  <c r="K83" i="5"/>
  <c r="L83" i="5" s="1"/>
  <c r="K84" i="5"/>
  <c r="L84" i="5" s="1"/>
  <c r="K85" i="5"/>
  <c r="L85" i="5" s="1"/>
  <c r="K86" i="5"/>
  <c r="L86" i="5" s="1"/>
  <c r="K87" i="5"/>
  <c r="L87" i="5" s="1"/>
  <c r="K88" i="5"/>
  <c r="L88" i="5" s="1"/>
  <c r="K89" i="5"/>
  <c r="L89" i="5" s="1"/>
  <c r="K90" i="5"/>
  <c r="L90" i="5" s="1"/>
  <c r="K91" i="5"/>
  <c r="L91" i="5" s="1"/>
  <c r="K92" i="5"/>
  <c r="L92" i="5" s="1"/>
  <c r="K39" i="5"/>
  <c r="L39" i="5" s="1"/>
  <c r="K40" i="5"/>
  <c r="L40" i="5" s="1"/>
  <c r="K41" i="5"/>
  <c r="L41" i="5" s="1"/>
  <c r="K42" i="5"/>
  <c r="L42" i="5" s="1"/>
  <c r="K43" i="5"/>
  <c r="L43" i="5" s="1"/>
  <c r="K44" i="5"/>
  <c r="L44" i="5" s="1"/>
  <c r="K45" i="5"/>
  <c r="L45" i="5" s="1"/>
  <c r="K46" i="5"/>
  <c r="L46" i="5" s="1"/>
  <c r="K47" i="5"/>
  <c r="L47" i="5" s="1"/>
  <c r="K48" i="5"/>
  <c r="L48" i="5" s="1"/>
  <c r="K49" i="5"/>
  <c r="L49" i="5" s="1"/>
  <c r="K50" i="5"/>
  <c r="L50" i="5" s="1"/>
  <c r="K51" i="5"/>
  <c r="L51" i="5" s="1"/>
  <c r="K52" i="5"/>
  <c r="L52" i="5" s="1"/>
  <c r="K53" i="5"/>
  <c r="L53" i="5" s="1"/>
  <c r="K54" i="5"/>
  <c r="L54" i="5" s="1"/>
  <c r="K55" i="5"/>
  <c r="L55" i="5" s="1"/>
  <c r="K56" i="5"/>
  <c r="L56" i="5" s="1"/>
  <c r="K57" i="5"/>
  <c r="L57" i="5" s="1"/>
  <c r="K58" i="5"/>
  <c r="L58" i="5" s="1"/>
  <c r="K59" i="5"/>
  <c r="L59" i="5" s="1"/>
  <c r="K60" i="5"/>
  <c r="L60" i="5" s="1"/>
  <c r="K61" i="5"/>
  <c r="L61" i="5" s="1"/>
  <c r="K62" i="5"/>
  <c r="L62" i="5" s="1"/>
  <c r="K63" i="5"/>
  <c r="L63" i="5" s="1"/>
  <c r="K64" i="5"/>
  <c r="L64" i="5" s="1"/>
  <c r="K65" i="5"/>
  <c r="L65" i="5" s="1"/>
  <c r="K66" i="5"/>
  <c r="L66" i="5" s="1"/>
  <c r="K67" i="5"/>
  <c r="L67" i="5" s="1"/>
  <c r="K68" i="5"/>
  <c r="L68" i="5" s="1"/>
  <c r="K69" i="5"/>
  <c r="L69" i="5" s="1"/>
  <c r="K70" i="5"/>
  <c r="L70" i="5" s="1"/>
  <c r="K71" i="5"/>
  <c r="L71" i="5" s="1"/>
  <c r="K72" i="5"/>
  <c r="L72" i="5" s="1"/>
  <c r="K73" i="5"/>
  <c r="L73" i="5" s="1"/>
  <c r="K74" i="5"/>
  <c r="L74" i="5" s="1"/>
  <c r="K75" i="5"/>
  <c r="L75" i="5" s="1"/>
  <c r="K76" i="5"/>
  <c r="L76" i="5" s="1"/>
  <c r="K5" i="5"/>
  <c r="L5" i="5" s="1"/>
  <c r="K6" i="5"/>
  <c r="L6" i="5" s="1"/>
  <c r="K7" i="5"/>
  <c r="L7" i="5" s="1"/>
  <c r="K8" i="5"/>
  <c r="L8" i="5" s="1"/>
  <c r="K9" i="5"/>
  <c r="L9" i="5" s="1"/>
  <c r="K10" i="5"/>
  <c r="L10" i="5" s="1"/>
  <c r="K11" i="5"/>
  <c r="L11" i="5" s="1"/>
  <c r="K12" i="5"/>
  <c r="L12" i="5" s="1"/>
  <c r="K13" i="5"/>
  <c r="L13" i="5" s="1"/>
  <c r="K14" i="5"/>
  <c r="L14" i="5" s="1"/>
  <c r="K15" i="5"/>
  <c r="L15" i="5" s="1"/>
  <c r="K16" i="5"/>
  <c r="L16" i="5" s="1"/>
  <c r="K17" i="5"/>
  <c r="L17" i="5" s="1"/>
  <c r="K18" i="5"/>
  <c r="L18" i="5" s="1"/>
  <c r="K19" i="5"/>
  <c r="L19" i="5" s="1"/>
  <c r="K20" i="5"/>
  <c r="L20" i="5" s="1"/>
  <c r="K21" i="5"/>
  <c r="L21" i="5" s="1"/>
  <c r="K22" i="5"/>
  <c r="L22" i="5" s="1"/>
  <c r="K23" i="5"/>
  <c r="L23" i="5" s="1"/>
  <c r="K24" i="5"/>
  <c r="L24" i="5" s="1"/>
  <c r="K25" i="5"/>
  <c r="L25" i="5" s="1"/>
  <c r="K26" i="5"/>
  <c r="L26" i="5" s="1"/>
  <c r="K27" i="5"/>
  <c r="L27" i="5" s="1"/>
  <c r="K28" i="5"/>
  <c r="L28" i="5" s="1"/>
  <c r="K29" i="5"/>
  <c r="L29" i="5" s="1"/>
  <c r="K30" i="5"/>
  <c r="L30" i="5" s="1"/>
  <c r="K31" i="5"/>
  <c r="L31" i="5" s="1"/>
  <c r="K32" i="5"/>
  <c r="L32" i="5" s="1"/>
  <c r="K33" i="5"/>
  <c r="L33" i="5" s="1"/>
  <c r="K34" i="5"/>
  <c r="L34" i="5" s="1"/>
  <c r="K35" i="5"/>
  <c r="L35" i="5" s="1"/>
  <c r="K36" i="5"/>
  <c r="L36" i="5" s="1"/>
  <c r="K37" i="5"/>
  <c r="L37" i="5" s="1"/>
  <c r="K38" i="5"/>
  <c r="L38" i="5" s="1"/>
  <c r="K4" i="5"/>
  <c r="L4" i="5" s="1"/>
  <c r="G5" i="5"/>
  <c r="H5" i="5" s="1"/>
  <c r="G6" i="5"/>
  <c r="H6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8" i="5"/>
  <c r="H58" i="5" s="1"/>
  <c r="G59" i="5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G68" i="5"/>
  <c r="H68" i="5" s="1"/>
  <c r="G69" i="5"/>
  <c r="H69" i="5" s="1"/>
  <c r="G70" i="5"/>
  <c r="H70" i="5" s="1"/>
  <c r="G71" i="5"/>
  <c r="H71" i="5" s="1"/>
  <c r="G72" i="5"/>
  <c r="H72" i="5" s="1"/>
  <c r="G73" i="5"/>
  <c r="H73" i="5" s="1"/>
  <c r="G74" i="5"/>
  <c r="H74" i="5" s="1"/>
  <c r="G75" i="5"/>
  <c r="H75" i="5" s="1"/>
  <c r="G76" i="5"/>
  <c r="H76" i="5" s="1"/>
  <c r="G77" i="5"/>
  <c r="H77" i="5" s="1"/>
  <c r="G78" i="5"/>
  <c r="H78" i="5" s="1"/>
  <c r="G79" i="5"/>
  <c r="H79" i="5" s="1"/>
  <c r="G80" i="5"/>
  <c r="H80" i="5" s="1"/>
  <c r="G81" i="5"/>
  <c r="H81" i="5" s="1"/>
  <c r="G82" i="5"/>
  <c r="H82" i="5" s="1"/>
  <c r="G83" i="5"/>
  <c r="H83" i="5" s="1"/>
  <c r="G84" i="5"/>
  <c r="H84" i="5" s="1"/>
  <c r="G85" i="5"/>
  <c r="H85" i="5" s="1"/>
  <c r="G86" i="5"/>
  <c r="H86" i="5" s="1"/>
  <c r="G87" i="5"/>
  <c r="H87" i="5" s="1"/>
  <c r="G88" i="5"/>
  <c r="H88" i="5" s="1"/>
  <c r="G89" i="5"/>
  <c r="H89" i="5" s="1"/>
  <c r="G90" i="5"/>
  <c r="H90" i="5" s="1"/>
  <c r="G91" i="5"/>
  <c r="H91" i="5" s="1"/>
  <c r="G92" i="5"/>
  <c r="H92" i="5" s="1"/>
  <c r="G93" i="5"/>
  <c r="H93" i="5" s="1"/>
  <c r="G94" i="5"/>
  <c r="H94" i="5" s="1"/>
  <c r="G95" i="5"/>
  <c r="H95" i="5" s="1"/>
  <c r="G96" i="5"/>
  <c r="H96" i="5" s="1"/>
  <c r="G97" i="5"/>
  <c r="H97" i="5" s="1"/>
  <c r="G98" i="5"/>
  <c r="H98" i="5" s="1"/>
  <c r="G99" i="5"/>
  <c r="H99" i="5" s="1"/>
  <c r="G100" i="5"/>
  <c r="H100" i="5" s="1"/>
  <c r="G101" i="5"/>
  <c r="H101" i="5" s="1"/>
  <c r="G102" i="5"/>
  <c r="H102" i="5" s="1"/>
  <c r="G103" i="5"/>
  <c r="H103" i="5" s="1"/>
  <c r="G104" i="5"/>
  <c r="H104" i="5" s="1"/>
  <c r="G105" i="5"/>
  <c r="H105" i="5" s="1"/>
  <c r="G106" i="5"/>
  <c r="H106" i="5" s="1"/>
  <c r="G107" i="5"/>
  <c r="H107" i="5" s="1"/>
  <c r="G108" i="5"/>
  <c r="H108" i="5" s="1"/>
  <c r="G109" i="5"/>
  <c r="H109" i="5" s="1"/>
  <c r="G110" i="5"/>
  <c r="H110" i="5" s="1"/>
  <c r="G111" i="5"/>
  <c r="H111" i="5" s="1"/>
  <c r="G112" i="5"/>
  <c r="H112" i="5" s="1"/>
  <c r="G113" i="5"/>
  <c r="H113" i="5" s="1"/>
  <c r="G114" i="5"/>
  <c r="H114" i="5" s="1"/>
  <c r="G115" i="5"/>
  <c r="H115" i="5" s="1"/>
  <c r="G116" i="5"/>
  <c r="H116" i="5" s="1"/>
  <c r="G117" i="5"/>
  <c r="H117" i="5" s="1"/>
  <c r="G118" i="5"/>
  <c r="H118" i="5" s="1"/>
  <c r="G119" i="5"/>
  <c r="H119" i="5" s="1"/>
  <c r="G120" i="5"/>
  <c r="H120" i="5" s="1"/>
  <c r="G121" i="5"/>
  <c r="H121" i="5" s="1"/>
  <c r="G122" i="5"/>
  <c r="H122" i="5" s="1"/>
  <c r="G123" i="5"/>
  <c r="H123" i="5" s="1"/>
  <c r="G124" i="5"/>
  <c r="H124" i="5" s="1"/>
  <c r="G125" i="5"/>
  <c r="H125" i="5" s="1"/>
  <c r="G126" i="5"/>
  <c r="H126" i="5" s="1"/>
  <c r="G127" i="5"/>
  <c r="H127" i="5" s="1"/>
  <c r="G128" i="5"/>
  <c r="H128" i="5" s="1"/>
  <c r="G129" i="5"/>
  <c r="H129" i="5" s="1"/>
  <c r="G130" i="5"/>
  <c r="H130" i="5" s="1"/>
  <c r="G131" i="5"/>
  <c r="H131" i="5" s="1"/>
  <c r="G132" i="5"/>
  <c r="H132" i="5" s="1"/>
  <c r="G133" i="5"/>
  <c r="H133" i="5" s="1"/>
  <c r="G134" i="5"/>
  <c r="H134" i="5" s="1"/>
  <c r="G135" i="5"/>
  <c r="H135" i="5" s="1"/>
  <c r="G136" i="5"/>
  <c r="H136" i="5" s="1"/>
  <c r="G137" i="5"/>
  <c r="H137" i="5" s="1"/>
  <c r="G138" i="5"/>
  <c r="H138" i="5" s="1"/>
  <c r="G139" i="5"/>
  <c r="H139" i="5" s="1"/>
  <c r="G140" i="5"/>
  <c r="H140" i="5" s="1"/>
  <c r="G141" i="5"/>
  <c r="H141" i="5" s="1"/>
  <c r="G142" i="5"/>
  <c r="H142" i="5" s="1"/>
  <c r="G143" i="5"/>
  <c r="H143" i="5" s="1"/>
  <c r="G144" i="5"/>
  <c r="H144" i="5" s="1"/>
  <c r="G145" i="5"/>
  <c r="H145" i="5" s="1"/>
  <c r="G146" i="5"/>
  <c r="H146" i="5" s="1"/>
  <c r="G147" i="5"/>
  <c r="H147" i="5" s="1"/>
  <c r="G148" i="5"/>
  <c r="H148" i="5" s="1"/>
  <c r="G149" i="5"/>
  <c r="H149" i="5" s="1"/>
  <c r="G150" i="5"/>
  <c r="H150" i="5" s="1"/>
  <c r="G151" i="5"/>
  <c r="H151" i="5" s="1"/>
  <c r="G152" i="5"/>
  <c r="H152" i="5" s="1"/>
  <c r="G153" i="5"/>
  <c r="H153" i="5" s="1"/>
  <c r="G154" i="5"/>
  <c r="H154" i="5" s="1"/>
  <c r="G155" i="5"/>
  <c r="H155" i="5" s="1"/>
  <c r="G156" i="5"/>
  <c r="H156" i="5" s="1"/>
  <c r="G157" i="5"/>
  <c r="H157" i="5" s="1"/>
  <c r="G158" i="5"/>
  <c r="H158" i="5" s="1"/>
  <c r="G159" i="5"/>
  <c r="H159" i="5" s="1"/>
  <c r="G160" i="5"/>
  <c r="H160" i="5" s="1"/>
  <c r="G161" i="5"/>
  <c r="H161" i="5" s="1"/>
  <c r="G162" i="5"/>
  <c r="H162" i="5" s="1"/>
  <c r="G163" i="5"/>
  <c r="H163" i="5" s="1"/>
  <c r="G164" i="5"/>
  <c r="H164" i="5" s="1"/>
  <c r="G165" i="5"/>
  <c r="H165" i="5" s="1"/>
  <c r="G166" i="5"/>
  <c r="H166" i="5" s="1"/>
  <c r="G167" i="5"/>
  <c r="H167" i="5" s="1"/>
  <c r="G168" i="5"/>
  <c r="H168" i="5"/>
  <c r="G169" i="5"/>
  <c r="H169" i="5" s="1"/>
  <c r="G170" i="5"/>
  <c r="H170" i="5" s="1"/>
  <c r="G171" i="5"/>
  <c r="H171" i="5" s="1"/>
  <c r="G172" i="5"/>
  <c r="H172" i="5" s="1"/>
  <c r="G173" i="5"/>
  <c r="H173" i="5" s="1"/>
  <c r="G174" i="5"/>
  <c r="H174" i="5" s="1"/>
  <c r="G175" i="5"/>
  <c r="H175" i="5" s="1"/>
  <c r="G176" i="5"/>
  <c r="H176" i="5" s="1"/>
  <c r="G177" i="5"/>
  <c r="H177" i="5" s="1"/>
  <c r="G178" i="5"/>
  <c r="H178" i="5" s="1"/>
  <c r="G179" i="5"/>
  <c r="H179" i="5" s="1"/>
  <c r="G180" i="5"/>
  <c r="H180" i="5" s="1"/>
  <c r="G181" i="5"/>
  <c r="H181" i="5" s="1"/>
  <c r="G182" i="5"/>
  <c r="H182" i="5" s="1"/>
  <c r="G183" i="5"/>
  <c r="H183" i="5" s="1"/>
  <c r="G184" i="5"/>
  <c r="H184" i="5" s="1"/>
  <c r="G185" i="5"/>
  <c r="H185" i="5" s="1"/>
  <c r="G186" i="5"/>
  <c r="H186" i="5" s="1"/>
  <c r="G187" i="5"/>
  <c r="H187" i="5" s="1"/>
  <c r="G188" i="5"/>
  <c r="H188" i="5" s="1"/>
  <c r="G189" i="5"/>
  <c r="H189" i="5" s="1"/>
  <c r="G190" i="5"/>
  <c r="H190" i="5" s="1"/>
  <c r="G191" i="5"/>
  <c r="H191" i="5" s="1"/>
  <c r="G192" i="5"/>
  <c r="H192" i="5" s="1"/>
  <c r="G193" i="5"/>
  <c r="H193" i="5" s="1"/>
  <c r="G194" i="5"/>
  <c r="H194" i="5" s="1"/>
  <c r="G195" i="5"/>
  <c r="H195" i="5" s="1"/>
  <c r="G196" i="5"/>
  <c r="H196" i="5" s="1"/>
  <c r="G197" i="5"/>
  <c r="H197" i="5" s="1"/>
  <c r="G198" i="5"/>
  <c r="H198" i="5" s="1"/>
  <c r="G199" i="5"/>
  <c r="H199" i="5" s="1"/>
  <c r="G200" i="5"/>
  <c r="H200" i="5" s="1"/>
  <c r="G201" i="5"/>
  <c r="H201" i="5" s="1"/>
  <c r="G202" i="5"/>
  <c r="H202" i="5" s="1"/>
  <c r="G203" i="5"/>
  <c r="H203" i="5" s="1"/>
  <c r="G204" i="5"/>
  <c r="H204" i="5" s="1"/>
  <c r="G205" i="5"/>
  <c r="H205" i="5" s="1"/>
  <c r="G206" i="5"/>
  <c r="H206" i="5" s="1"/>
  <c r="G207" i="5"/>
  <c r="H207" i="5" s="1"/>
  <c r="G208" i="5"/>
  <c r="H208" i="5" s="1"/>
  <c r="G209" i="5"/>
  <c r="H209" i="5" s="1"/>
  <c r="G210" i="5"/>
  <c r="H210" i="5" s="1"/>
  <c r="G211" i="5"/>
  <c r="H211" i="5" s="1"/>
  <c r="G212" i="5"/>
  <c r="H212" i="5" s="1"/>
  <c r="G213" i="5"/>
  <c r="H213" i="5" s="1"/>
  <c r="G214" i="5"/>
  <c r="H214" i="5" s="1"/>
  <c r="G215" i="5"/>
  <c r="H215" i="5" s="1"/>
  <c r="G216" i="5"/>
  <c r="H216" i="5" s="1"/>
  <c r="G217" i="5"/>
  <c r="H217" i="5" s="1"/>
  <c r="G218" i="5"/>
  <c r="H218" i="5" s="1"/>
  <c r="G219" i="5"/>
  <c r="H219" i="5" s="1"/>
  <c r="G220" i="5"/>
  <c r="H220" i="5" s="1"/>
  <c r="G221" i="5"/>
  <c r="H221" i="5" s="1"/>
  <c r="G222" i="5"/>
  <c r="H222" i="5" s="1"/>
  <c r="G223" i="5"/>
  <c r="H223" i="5" s="1"/>
  <c r="G224" i="5"/>
  <c r="H224" i="5" s="1"/>
  <c r="G225" i="5"/>
  <c r="H225" i="5" s="1"/>
  <c r="G226" i="5"/>
  <c r="H226" i="5" s="1"/>
  <c r="G227" i="5"/>
  <c r="H227" i="5" s="1"/>
  <c r="G228" i="5"/>
  <c r="H228" i="5" s="1"/>
  <c r="G229" i="5"/>
  <c r="H229" i="5" s="1"/>
  <c r="G230" i="5"/>
  <c r="H230" i="5" s="1"/>
  <c r="G231" i="5"/>
  <c r="H231" i="5" s="1"/>
  <c r="G232" i="5"/>
  <c r="H232" i="5" s="1"/>
  <c r="G233" i="5"/>
  <c r="H233" i="5" s="1"/>
  <c r="G234" i="5"/>
  <c r="H234" i="5" s="1"/>
  <c r="G235" i="5"/>
  <c r="H235" i="5" s="1"/>
  <c r="G236" i="5"/>
  <c r="H236" i="5" s="1"/>
  <c r="G237" i="5"/>
  <c r="H237" i="5" s="1"/>
  <c r="G238" i="5"/>
  <c r="H238" i="5" s="1"/>
  <c r="G239" i="5"/>
  <c r="H239" i="5" s="1"/>
  <c r="G240" i="5"/>
  <c r="H240" i="5" s="1"/>
  <c r="G241" i="5"/>
  <c r="H241" i="5" s="1"/>
  <c r="G242" i="5"/>
  <c r="H242" i="5" s="1"/>
  <c r="G243" i="5"/>
  <c r="H243" i="5" s="1"/>
  <c r="G244" i="5"/>
  <c r="H244" i="5" s="1"/>
  <c r="G245" i="5"/>
  <c r="H245" i="5" s="1"/>
  <c r="G246" i="5"/>
  <c r="H246" i="5" s="1"/>
  <c r="G247" i="5"/>
  <c r="H247" i="5" s="1"/>
  <c r="G248" i="5"/>
  <c r="H248" i="5" s="1"/>
  <c r="G249" i="5"/>
  <c r="H249" i="5" s="1"/>
  <c r="G250" i="5"/>
  <c r="H250" i="5" s="1"/>
  <c r="G251" i="5"/>
  <c r="H251" i="5" s="1"/>
  <c r="G252" i="5"/>
  <c r="H252" i="5" s="1"/>
  <c r="G253" i="5"/>
  <c r="H253" i="5" s="1"/>
  <c r="G254" i="5"/>
  <c r="H254" i="5" s="1"/>
  <c r="G255" i="5"/>
  <c r="H255" i="5" s="1"/>
  <c r="G256" i="5"/>
  <c r="H256" i="5" s="1"/>
  <c r="G257" i="5"/>
  <c r="H257" i="5" s="1"/>
  <c r="G258" i="5"/>
  <c r="H258" i="5" s="1"/>
  <c r="G259" i="5"/>
  <c r="H259" i="5" s="1"/>
  <c r="G260" i="5"/>
  <c r="H260" i="5" s="1"/>
  <c r="G261" i="5"/>
  <c r="H261" i="5" s="1"/>
  <c r="G262" i="5"/>
  <c r="H262" i="5" s="1"/>
  <c r="G263" i="5"/>
  <c r="H263" i="5" s="1"/>
  <c r="G264" i="5"/>
  <c r="H264" i="5" s="1"/>
  <c r="G265" i="5"/>
  <c r="H265" i="5" s="1"/>
  <c r="G266" i="5"/>
  <c r="H266" i="5" s="1"/>
  <c r="G267" i="5"/>
  <c r="H267" i="5" s="1"/>
  <c r="G268" i="5"/>
  <c r="H268" i="5" s="1"/>
  <c r="G269" i="5"/>
  <c r="H269" i="5" s="1"/>
  <c r="G270" i="5"/>
  <c r="H270" i="5" s="1"/>
  <c r="G271" i="5"/>
  <c r="H271" i="5" s="1"/>
  <c r="G272" i="5"/>
  <c r="H272" i="5" s="1"/>
  <c r="G273" i="5"/>
  <c r="H273" i="5" s="1"/>
  <c r="G274" i="5"/>
  <c r="H274" i="5" s="1"/>
  <c r="G275" i="5"/>
  <c r="H275" i="5" s="1"/>
  <c r="G276" i="5"/>
  <c r="H276" i="5" s="1"/>
  <c r="G277" i="5"/>
  <c r="H277" i="5" s="1"/>
  <c r="G278" i="5"/>
  <c r="H278" i="5" s="1"/>
  <c r="G279" i="5"/>
  <c r="H279" i="5" s="1"/>
  <c r="G280" i="5"/>
  <c r="H280" i="5" s="1"/>
  <c r="G281" i="5"/>
  <c r="H281" i="5" s="1"/>
  <c r="G282" i="5"/>
  <c r="H282" i="5" s="1"/>
  <c r="G283" i="5"/>
  <c r="H283" i="5"/>
  <c r="G284" i="5"/>
  <c r="H284" i="5" s="1"/>
  <c r="G285" i="5"/>
  <c r="H285" i="5" s="1"/>
  <c r="G286" i="5"/>
  <c r="H286" i="5" s="1"/>
  <c r="G287" i="5"/>
  <c r="H287" i="5" s="1"/>
  <c r="G288" i="5"/>
  <c r="H288" i="5" s="1"/>
  <c r="G289" i="5"/>
  <c r="H289" i="5" s="1"/>
  <c r="G290" i="5"/>
  <c r="H290" i="5" s="1"/>
  <c r="G291" i="5"/>
  <c r="H291" i="5" s="1"/>
  <c r="G292" i="5"/>
  <c r="H292" i="5" s="1"/>
  <c r="G293" i="5"/>
  <c r="H293" i="5" s="1"/>
  <c r="G294" i="5"/>
  <c r="H294" i="5" s="1"/>
  <c r="G295" i="5"/>
  <c r="H295" i="5" s="1"/>
  <c r="G296" i="5"/>
  <c r="H296" i="5" s="1"/>
  <c r="G297" i="5"/>
  <c r="H297" i="5" s="1"/>
  <c r="G298" i="5"/>
  <c r="H298" i="5" s="1"/>
  <c r="G299" i="5"/>
  <c r="H299" i="5" s="1"/>
  <c r="G300" i="5"/>
  <c r="H300" i="5" s="1"/>
  <c r="G301" i="5"/>
  <c r="H301" i="5" s="1"/>
  <c r="G302" i="5"/>
  <c r="H302" i="5" s="1"/>
  <c r="G303" i="5"/>
  <c r="H303" i="5" s="1"/>
  <c r="G304" i="5"/>
  <c r="H304" i="5" s="1"/>
  <c r="G305" i="5"/>
  <c r="H305" i="5" s="1"/>
  <c r="G306" i="5"/>
  <c r="H306" i="5" s="1"/>
  <c r="G307" i="5"/>
  <c r="H307" i="5" s="1"/>
  <c r="G308" i="5"/>
  <c r="H308" i="5" s="1"/>
  <c r="G309" i="5"/>
  <c r="H309" i="5" s="1"/>
  <c r="G310" i="5"/>
  <c r="H310" i="5" s="1"/>
  <c r="G311" i="5"/>
  <c r="H311" i="5" s="1"/>
  <c r="G312" i="5"/>
  <c r="H312" i="5" s="1"/>
  <c r="G313" i="5"/>
  <c r="H313" i="5" s="1"/>
  <c r="G314" i="5"/>
  <c r="H314" i="5" s="1"/>
  <c r="G315" i="5"/>
  <c r="H315" i="5" s="1"/>
  <c r="G316" i="5"/>
  <c r="H316" i="5" s="1"/>
  <c r="G317" i="5"/>
  <c r="H317" i="5" s="1"/>
  <c r="G318" i="5"/>
  <c r="H318" i="5" s="1"/>
  <c r="G319" i="5"/>
  <c r="H319" i="5" s="1"/>
  <c r="G320" i="5"/>
  <c r="H320" i="5" s="1"/>
  <c r="G321" i="5"/>
  <c r="H321" i="5" s="1"/>
  <c r="G322" i="5"/>
  <c r="H322" i="5" s="1"/>
  <c r="G323" i="5"/>
  <c r="H323" i="5" s="1"/>
  <c r="G324" i="5"/>
  <c r="H324" i="5" s="1"/>
  <c r="G325" i="5"/>
  <c r="H325" i="5" s="1"/>
  <c r="G326" i="5"/>
  <c r="H326" i="5" s="1"/>
  <c r="G327" i="5"/>
  <c r="H327" i="5" s="1"/>
  <c r="G328" i="5"/>
  <c r="H328" i="5" s="1"/>
  <c r="G329" i="5"/>
  <c r="H329" i="5" s="1"/>
  <c r="G330" i="5"/>
  <c r="H330" i="5" s="1"/>
  <c r="G331" i="5"/>
  <c r="H331" i="5" s="1"/>
  <c r="G332" i="5"/>
  <c r="H332" i="5" s="1"/>
  <c r="G333" i="5"/>
  <c r="H333" i="5" s="1"/>
  <c r="G334" i="5"/>
  <c r="H334" i="5" s="1"/>
  <c r="G335" i="5"/>
  <c r="H335" i="5" s="1"/>
  <c r="G336" i="5"/>
  <c r="H336" i="5" s="1"/>
  <c r="G337" i="5"/>
  <c r="H337" i="5" s="1"/>
  <c r="G338" i="5"/>
  <c r="H338" i="5" s="1"/>
  <c r="G339" i="5"/>
  <c r="H339" i="5" s="1"/>
  <c r="G340" i="5"/>
  <c r="H340" i="5" s="1"/>
  <c r="G341" i="5"/>
  <c r="H341" i="5" s="1"/>
  <c r="G342" i="5"/>
  <c r="H342" i="5" s="1"/>
  <c r="G343" i="5"/>
  <c r="H343" i="5" s="1"/>
  <c r="G344" i="5"/>
  <c r="H344" i="5" s="1"/>
  <c r="G345" i="5"/>
  <c r="H345" i="5" s="1"/>
  <c r="G346" i="5"/>
  <c r="H346" i="5" s="1"/>
  <c r="G347" i="5"/>
  <c r="H347" i="5" s="1"/>
  <c r="G348" i="5"/>
  <c r="H348" i="5" s="1"/>
  <c r="G349" i="5"/>
  <c r="H349" i="5" s="1"/>
  <c r="G350" i="5"/>
  <c r="H350" i="5" s="1"/>
  <c r="G351" i="5"/>
  <c r="H351" i="5" s="1"/>
  <c r="G352" i="5"/>
  <c r="H352" i="5" s="1"/>
  <c r="G353" i="5"/>
  <c r="H353" i="5"/>
  <c r="G354" i="5"/>
  <c r="H354" i="5" s="1"/>
  <c r="G355" i="5"/>
  <c r="H355" i="5" s="1"/>
  <c r="G356" i="5"/>
  <c r="H356" i="5" s="1"/>
  <c r="G4" i="5"/>
  <c r="H4" i="5" s="1"/>
  <c r="J77" i="4"/>
  <c r="I77" i="4"/>
  <c r="F77" i="4"/>
  <c r="E77" i="4"/>
  <c r="D77" i="4"/>
  <c r="C77" i="4"/>
  <c r="G5" i="4"/>
  <c r="H5" i="4"/>
  <c r="G6" i="4"/>
  <c r="H6" i="4" s="1"/>
  <c r="G7" i="4"/>
  <c r="H7" i="4"/>
  <c r="G8" i="4"/>
  <c r="H8" i="4" s="1"/>
  <c r="G9" i="4"/>
  <c r="H9" i="4"/>
  <c r="G10" i="4"/>
  <c r="H10" i="4" s="1"/>
  <c r="G11" i="4"/>
  <c r="H11" i="4"/>
  <c r="G12" i="4"/>
  <c r="H12" i="4" s="1"/>
  <c r="G13" i="4"/>
  <c r="H13" i="4"/>
  <c r="G14" i="4"/>
  <c r="H14" i="4" s="1"/>
  <c r="G15" i="4"/>
  <c r="H15" i="4"/>
  <c r="G16" i="4"/>
  <c r="H16" i="4" s="1"/>
  <c r="G17" i="4"/>
  <c r="H17" i="4"/>
  <c r="G18" i="4"/>
  <c r="H18" i="4" s="1"/>
  <c r="G19" i="4"/>
  <c r="H19" i="4"/>
  <c r="G20" i="4"/>
  <c r="H20" i="4" s="1"/>
  <c r="G21" i="4"/>
  <c r="H21" i="4"/>
  <c r="G22" i="4"/>
  <c r="H22" i="4" s="1"/>
  <c r="G23" i="4"/>
  <c r="H23" i="4"/>
  <c r="G24" i="4"/>
  <c r="H24" i="4" s="1"/>
  <c r="G25" i="4"/>
  <c r="H25" i="4"/>
  <c r="G26" i="4"/>
  <c r="H26" i="4" s="1"/>
  <c r="G27" i="4"/>
  <c r="H27" i="4"/>
  <c r="G28" i="4"/>
  <c r="H28" i="4" s="1"/>
  <c r="G29" i="4"/>
  <c r="H29" i="4"/>
  <c r="G30" i="4"/>
  <c r="H30" i="4" s="1"/>
  <c r="G31" i="4"/>
  <c r="H31" i="4"/>
  <c r="G32" i="4"/>
  <c r="H32" i="4" s="1"/>
  <c r="G33" i="4"/>
  <c r="H33" i="4"/>
  <c r="G34" i="4"/>
  <c r="H34" i="4" s="1"/>
  <c r="G35" i="4"/>
  <c r="H35" i="4"/>
  <c r="G36" i="4"/>
  <c r="H36" i="4" s="1"/>
  <c r="G37" i="4"/>
  <c r="H37" i="4"/>
  <c r="G38" i="4"/>
  <c r="H38" i="4" s="1"/>
  <c r="G39" i="4"/>
  <c r="H39" i="4"/>
  <c r="G40" i="4"/>
  <c r="H40" i="4" s="1"/>
  <c r="G41" i="4"/>
  <c r="H41" i="4"/>
  <c r="G42" i="4"/>
  <c r="H42" i="4" s="1"/>
  <c r="G43" i="4"/>
  <c r="H43" i="4"/>
  <c r="G44" i="4"/>
  <c r="H44" i="4" s="1"/>
  <c r="G45" i="4"/>
  <c r="H45" i="4"/>
  <c r="G46" i="4"/>
  <c r="H46" i="4" s="1"/>
  <c r="G47" i="4"/>
  <c r="H47" i="4"/>
  <c r="G48" i="4"/>
  <c r="H48" i="4" s="1"/>
  <c r="G49" i="4"/>
  <c r="H49" i="4"/>
  <c r="G50" i="4"/>
  <c r="H50" i="4" s="1"/>
  <c r="G51" i="4"/>
  <c r="H51" i="4"/>
  <c r="G52" i="4"/>
  <c r="H52" i="4" s="1"/>
  <c r="G53" i="4"/>
  <c r="H53" i="4"/>
  <c r="G54" i="4"/>
  <c r="H54" i="4" s="1"/>
  <c r="G55" i="4"/>
  <c r="H55" i="4"/>
  <c r="G56" i="4"/>
  <c r="H56" i="4" s="1"/>
  <c r="G57" i="4"/>
  <c r="H57" i="4"/>
  <c r="G58" i="4"/>
  <c r="H58" i="4" s="1"/>
  <c r="G59" i="4"/>
  <c r="H59" i="4"/>
  <c r="G60" i="4"/>
  <c r="H60" i="4" s="1"/>
  <c r="G61" i="4"/>
  <c r="H61" i="4"/>
  <c r="G62" i="4"/>
  <c r="H62" i="4" s="1"/>
  <c r="G63" i="4"/>
  <c r="H63" i="4"/>
  <c r="G64" i="4"/>
  <c r="H64" i="4" s="1"/>
  <c r="G65" i="4"/>
  <c r="H65" i="4"/>
  <c r="G66" i="4"/>
  <c r="H66" i="4" s="1"/>
  <c r="G67" i="4"/>
  <c r="H67" i="4"/>
  <c r="G68" i="4"/>
  <c r="H68" i="4" s="1"/>
  <c r="G69" i="4"/>
  <c r="H69" i="4"/>
  <c r="G70" i="4"/>
  <c r="H70" i="4" s="1"/>
  <c r="G71" i="4"/>
  <c r="H71" i="4"/>
  <c r="G72" i="4"/>
  <c r="H72" i="4" s="1"/>
  <c r="G73" i="4"/>
  <c r="H73" i="4"/>
  <c r="G74" i="4"/>
  <c r="H74" i="4" s="1"/>
  <c r="G75" i="4"/>
  <c r="H75" i="4"/>
  <c r="G76" i="4"/>
  <c r="H76" i="4" s="1"/>
  <c r="K5" i="4"/>
  <c r="L5" i="4" s="1"/>
  <c r="K6" i="4"/>
  <c r="L6" i="4"/>
  <c r="K7" i="4"/>
  <c r="L7" i="4" s="1"/>
  <c r="K8" i="4"/>
  <c r="L8" i="4"/>
  <c r="K9" i="4"/>
  <c r="L9" i="4" s="1"/>
  <c r="K10" i="4"/>
  <c r="L10" i="4"/>
  <c r="K11" i="4"/>
  <c r="L11" i="4" s="1"/>
  <c r="K12" i="4"/>
  <c r="L12" i="4" s="1"/>
  <c r="K13" i="4"/>
  <c r="L13" i="4" s="1"/>
  <c r="K14" i="4"/>
  <c r="L14" i="4"/>
  <c r="K15" i="4"/>
  <c r="L15" i="4" s="1"/>
  <c r="K16" i="4"/>
  <c r="L16" i="4"/>
  <c r="K17" i="4"/>
  <c r="L17" i="4" s="1"/>
  <c r="K18" i="4"/>
  <c r="L18" i="4"/>
  <c r="K19" i="4"/>
  <c r="L19" i="4" s="1"/>
  <c r="K20" i="4"/>
  <c r="L20" i="4" s="1"/>
  <c r="K21" i="4"/>
  <c r="L21" i="4" s="1"/>
  <c r="K22" i="4"/>
  <c r="L22" i="4"/>
  <c r="K23" i="4"/>
  <c r="L23" i="4" s="1"/>
  <c r="K24" i="4"/>
  <c r="L24" i="4"/>
  <c r="K25" i="4"/>
  <c r="L25" i="4" s="1"/>
  <c r="K26" i="4"/>
  <c r="L26" i="4"/>
  <c r="K27" i="4"/>
  <c r="L27" i="4" s="1"/>
  <c r="K28" i="4"/>
  <c r="L28" i="4" s="1"/>
  <c r="K29" i="4"/>
  <c r="L29" i="4" s="1"/>
  <c r="K30" i="4"/>
  <c r="L30" i="4"/>
  <c r="K31" i="4"/>
  <c r="L31" i="4" s="1"/>
  <c r="K32" i="4"/>
  <c r="L32" i="4"/>
  <c r="K33" i="4"/>
  <c r="L33" i="4" s="1"/>
  <c r="K34" i="4"/>
  <c r="L34" i="4"/>
  <c r="K35" i="4"/>
  <c r="L35" i="4" s="1"/>
  <c r="K36" i="4"/>
  <c r="L36" i="4" s="1"/>
  <c r="K37" i="4"/>
  <c r="L37" i="4" s="1"/>
  <c r="K38" i="4"/>
  <c r="L38" i="4"/>
  <c r="K39" i="4"/>
  <c r="L39" i="4" s="1"/>
  <c r="K40" i="4"/>
  <c r="L40" i="4"/>
  <c r="K41" i="4"/>
  <c r="L41" i="4" s="1"/>
  <c r="K42" i="4"/>
  <c r="L42" i="4"/>
  <c r="K43" i="4"/>
  <c r="L43" i="4" s="1"/>
  <c r="K44" i="4"/>
  <c r="L44" i="4" s="1"/>
  <c r="K45" i="4"/>
  <c r="L45" i="4" s="1"/>
  <c r="K46" i="4"/>
  <c r="L46" i="4"/>
  <c r="K47" i="4"/>
  <c r="L47" i="4" s="1"/>
  <c r="K48" i="4"/>
  <c r="L48" i="4"/>
  <c r="K49" i="4"/>
  <c r="L49" i="4" s="1"/>
  <c r="K50" i="4"/>
  <c r="L50" i="4"/>
  <c r="K51" i="4"/>
  <c r="L51" i="4" s="1"/>
  <c r="K52" i="4"/>
  <c r="L52" i="4" s="1"/>
  <c r="K53" i="4"/>
  <c r="L53" i="4" s="1"/>
  <c r="K54" i="4"/>
  <c r="L54" i="4"/>
  <c r="K55" i="4"/>
  <c r="L55" i="4" s="1"/>
  <c r="K56" i="4"/>
  <c r="L56" i="4"/>
  <c r="K57" i="4"/>
  <c r="L57" i="4" s="1"/>
  <c r="K58" i="4"/>
  <c r="L58" i="4"/>
  <c r="K59" i="4"/>
  <c r="L59" i="4" s="1"/>
  <c r="K60" i="4"/>
  <c r="L60" i="4" s="1"/>
  <c r="K61" i="4"/>
  <c r="L61" i="4" s="1"/>
  <c r="K62" i="4"/>
  <c r="L62" i="4"/>
  <c r="K63" i="4"/>
  <c r="L63" i="4" s="1"/>
  <c r="K64" i="4"/>
  <c r="L64" i="4"/>
  <c r="K65" i="4"/>
  <c r="L65" i="4" s="1"/>
  <c r="K66" i="4"/>
  <c r="L66" i="4"/>
  <c r="K67" i="4"/>
  <c r="L67" i="4" s="1"/>
  <c r="K68" i="4"/>
  <c r="L68" i="4" s="1"/>
  <c r="K69" i="4"/>
  <c r="L69" i="4" s="1"/>
  <c r="K70" i="4"/>
  <c r="L70" i="4"/>
  <c r="K71" i="4"/>
  <c r="L71" i="4" s="1"/>
  <c r="K72" i="4"/>
  <c r="L72" i="4"/>
  <c r="K73" i="4"/>
  <c r="L73" i="4" s="1"/>
  <c r="K74" i="4"/>
  <c r="L74" i="4"/>
  <c r="K75" i="4"/>
  <c r="L75" i="4" s="1"/>
  <c r="K76" i="4"/>
  <c r="L76" i="4" s="1"/>
  <c r="K4" i="4"/>
  <c r="K77" i="4" s="1"/>
  <c r="H4" i="4"/>
  <c r="G4" i="4"/>
  <c r="G77" i="4" s="1"/>
  <c r="L63" i="3"/>
  <c r="K63" i="3"/>
  <c r="J63" i="3"/>
  <c r="I63" i="3"/>
  <c r="G63" i="3"/>
  <c r="F63" i="3"/>
  <c r="E63" i="3"/>
  <c r="D63" i="3"/>
  <c r="C63" i="3"/>
  <c r="H63" i="3" s="1"/>
  <c r="K5" i="3"/>
  <c r="L5" i="3" s="1"/>
  <c r="K6" i="3"/>
  <c r="L6" i="3"/>
  <c r="K7" i="3"/>
  <c r="L7" i="3" s="1"/>
  <c r="K8" i="3"/>
  <c r="L8" i="3"/>
  <c r="K9" i="3"/>
  <c r="L9" i="3" s="1"/>
  <c r="K10" i="3"/>
  <c r="L10" i="3"/>
  <c r="K11" i="3"/>
  <c r="L11" i="3" s="1"/>
  <c r="K12" i="3"/>
  <c r="L12" i="3"/>
  <c r="K13" i="3"/>
  <c r="L13" i="3" s="1"/>
  <c r="K14" i="3"/>
  <c r="L14" i="3"/>
  <c r="K15" i="3"/>
  <c r="L15" i="3" s="1"/>
  <c r="K16" i="3"/>
  <c r="L16" i="3"/>
  <c r="K17" i="3"/>
  <c r="L17" i="3" s="1"/>
  <c r="K18" i="3"/>
  <c r="L18" i="3"/>
  <c r="K19" i="3"/>
  <c r="L19" i="3" s="1"/>
  <c r="K20" i="3"/>
  <c r="L20" i="3"/>
  <c r="K21" i="3"/>
  <c r="L21" i="3" s="1"/>
  <c r="K22" i="3"/>
  <c r="L22" i="3"/>
  <c r="K23" i="3"/>
  <c r="L23" i="3" s="1"/>
  <c r="K24" i="3"/>
  <c r="L24" i="3"/>
  <c r="K25" i="3"/>
  <c r="L25" i="3" s="1"/>
  <c r="K26" i="3"/>
  <c r="L26" i="3"/>
  <c r="K27" i="3"/>
  <c r="L27" i="3" s="1"/>
  <c r="K28" i="3"/>
  <c r="L28" i="3"/>
  <c r="K29" i="3"/>
  <c r="L29" i="3" s="1"/>
  <c r="K30" i="3"/>
  <c r="L30" i="3"/>
  <c r="K31" i="3"/>
  <c r="L31" i="3" s="1"/>
  <c r="K32" i="3"/>
  <c r="L32" i="3"/>
  <c r="K33" i="3"/>
  <c r="L33" i="3" s="1"/>
  <c r="K34" i="3"/>
  <c r="L34" i="3"/>
  <c r="K35" i="3"/>
  <c r="L35" i="3" s="1"/>
  <c r="K36" i="3"/>
  <c r="L36" i="3"/>
  <c r="K37" i="3"/>
  <c r="L37" i="3" s="1"/>
  <c r="K38" i="3"/>
  <c r="L38" i="3"/>
  <c r="K39" i="3"/>
  <c r="L39" i="3" s="1"/>
  <c r="K40" i="3"/>
  <c r="L40" i="3"/>
  <c r="K41" i="3"/>
  <c r="L41" i="3" s="1"/>
  <c r="K42" i="3"/>
  <c r="L42" i="3"/>
  <c r="K43" i="3"/>
  <c r="L43" i="3" s="1"/>
  <c r="K44" i="3"/>
  <c r="L44" i="3"/>
  <c r="K45" i="3"/>
  <c r="L45" i="3" s="1"/>
  <c r="K46" i="3"/>
  <c r="L46" i="3"/>
  <c r="K47" i="3"/>
  <c r="L47" i="3" s="1"/>
  <c r="K48" i="3"/>
  <c r="L48" i="3"/>
  <c r="K49" i="3"/>
  <c r="L49" i="3" s="1"/>
  <c r="K50" i="3"/>
  <c r="L50" i="3"/>
  <c r="K51" i="3"/>
  <c r="L51" i="3" s="1"/>
  <c r="K52" i="3"/>
  <c r="L52" i="3"/>
  <c r="K53" i="3"/>
  <c r="L53" i="3" s="1"/>
  <c r="K54" i="3"/>
  <c r="L54" i="3"/>
  <c r="K55" i="3"/>
  <c r="L55" i="3" s="1"/>
  <c r="K56" i="3"/>
  <c r="L56" i="3"/>
  <c r="K57" i="3"/>
  <c r="L57" i="3" s="1"/>
  <c r="K58" i="3"/>
  <c r="L58" i="3"/>
  <c r="K59" i="3"/>
  <c r="L59" i="3" s="1"/>
  <c r="K60" i="3"/>
  <c r="L60" i="3"/>
  <c r="K61" i="3"/>
  <c r="L61" i="3" s="1"/>
  <c r="K62" i="3"/>
  <c r="L62" i="3"/>
  <c r="K4" i="3"/>
  <c r="L4" i="3" s="1"/>
  <c r="G5" i="3"/>
  <c r="H5" i="3" s="1"/>
  <c r="G6" i="3"/>
  <c r="H6" i="3"/>
  <c r="G7" i="3"/>
  <c r="H7" i="3" s="1"/>
  <c r="G8" i="3"/>
  <c r="H8" i="3"/>
  <c r="G9" i="3"/>
  <c r="H9" i="3" s="1"/>
  <c r="G10" i="3"/>
  <c r="H10" i="3"/>
  <c r="G11" i="3"/>
  <c r="H11" i="3" s="1"/>
  <c r="G12" i="3"/>
  <c r="H12" i="3"/>
  <c r="G13" i="3"/>
  <c r="H13" i="3" s="1"/>
  <c r="G14" i="3"/>
  <c r="H14" i="3"/>
  <c r="G15" i="3"/>
  <c r="H15" i="3" s="1"/>
  <c r="G16" i="3"/>
  <c r="H16" i="3"/>
  <c r="G17" i="3"/>
  <c r="H17" i="3" s="1"/>
  <c r="G18" i="3"/>
  <c r="H18" i="3"/>
  <c r="G19" i="3"/>
  <c r="H19" i="3" s="1"/>
  <c r="G20" i="3"/>
  <c r="H20" i="3"/>
  <c r="G21" i="3"/>
  <c r="H21" i="3" s="1"/>
  <c r="G22" i="3"/>
  <c r="H22" i="3"/>
  <c r="G23" i="3"/>
  <c r="H23" i="3" s="1"/>
  <c r="G24" i="3"/>
  <c r="H24" i="3"/>
  <c r="G25" i="3"/>
  <c r="H25" i="3" s="1"/>
  <c r="G26" i="3"/>
  <c r="H26" i="3"/>
  <c r="G27" i="3"/>
  <c r="H27" i="3" s="1"/>
  <c r="G28" i="3"/>
  <c r="H28" i="3"/>
  <c r="G29" i="3"/>
  <c r="H29" i="3" s="1"/>
  <c r="G30" i="3"/>
  <c r="H30" i="3"/>
  <c r="G31" i="3"/>
  <c r="H31" i="3" s="1"/>
  <c r="G32" i="3"/>
  <c r="H32" i="3"/>
  <c r="G33" i="3"/>
  <c r="H33" i="3" s="1"/>
  <c r="G34" i="3"/>
  <c r="H34" i="3"/>
  <c r="G35" i="3"/>
  <c r="H35" i="3" s="1"/>
  <c r="G36" i="3"/>
  <c r="H36" i="3"/>
  <c r="G37" i="3"/>
  <c r="H37" i="3" s="1"/>
  <c r="G38" i="3"/>
  <c r="H38" i="3"/>
  <c r="G39" i="3"/>
  <c r="H39" i="3" s="1"/>
  <c r="G40" i="3"/>
  <c r="H40" i="3"/>
  <c r="G41" i="3"/>
  <c r="H41" i="3" s="1"/>
  <c r="G42" i="3"/>
  <c r="H42" i="3"/>
  <c r="G43" i="3"/>
  <c r="H43" i="3" s="1"/>
  <c r="G44" i="3"/>
  <c r="H44" i="3"/>
  <c r="G45" i="3"/>
  <c r="H45" i="3" s="1"/>
  <c r="G46" i="3"/>
  <c r="H46" i="3"/>
  <c r="G47" i="3"/>
  <c r="H47" i="3" s="1"/>
  <c r="G48" i="3"/>
  <c r="H48" i="3"/>
  <c r="G49" i="3"/>
  <c r="H49" i="3" s="1"/>
  <c r="G50" i="3"/>
  <c r="H50" i="3"/>
  <c r="G51" i="3"/>
  <c r="H51" i="3" s="1"/>
  <c r="G52" i="3"/>
  <c r="H52" i="3"/>
  <c r="G53" i="3"/>
  <c r="H53" i="3" s="1"/>
  <c r="G54" i="3"/>
  <c r="H54" i="3"/>
  <c r="G55" i="3"/>
  <c r="H55" i="3" s="1"/>
  <c r="G56" i="3"/>
  <c r="H56" i="3"/>
  <c r="G57" i="3"/>
  <c r="H57" i="3" s="1"/>
  <c r="G58" i="3"/>
  <c r="H58" i="3"/>
  <c r="G59" i="3"/>
  <c r="H59" i="3" s="1"/>
  <c r="G60" i="3"/>
  <c r="H60" i="3"/>
  <c r="G61" i="3"/>
  <c r="H61" i="3" s="1"/>
  <c r="G62" i="3"/>
  <c r="H62" i="3"/>
  <c r="H4" i="3"/>
  <c r="G4" i="3"/>
  <c r="K38" i="1"/>
  <c r="J38" i="1"/>
  <c r="I38" i="1"/>
  <c r="G38" i="1"/>
  <c r="H38" i="1" s="1"/>
  <c r="F38" i="1"/>
  <c r="E38" i="1"/>
  <c r="D38" i="1"/>
  <c r="C38" i="1"/>
  <c r="K5" i="1"/>
  <c r="L5" i="1" s="1"/>
  <c r="K6" i="1"/>
  <c r="L6" i="1" s="1"/>
  <c r="K7" i="1"/>
  <c r="L7" i="1" s="1"/>
  <c r="K8" i="1"/>
  <c r="L8" i="1"/>
  <c r="K9" i="1"/>
  <c r="L9" i="1" s="1"/>
  <c r="K10" i="1"/>
  <c r="L10" i="1"/>
  <c r="K11" i="1"/>
  <c r="L11" i="1" s="1"/>
  <c r="K12" i="1"/>
  <c r="L12" i="1" s="1"/>
  <c r="K13" i="1"/>
  <c r="L13" i="1" s="1"/>
  <c r="K14" i="1"/>
  <c r="L14" i="1"/>
  <c r="K15" i="1"/>
  <c r="L15" i="1" s="1"/>
  <c r="K16" i="1"/>
  <c r="L16" i="1"/>
  <c r="K17" i="1"/>
  <c r="L17" i="1" s="1"/>
  <c r="K18" i="1"/>
  <c r="L18" i="1"/>
  <c r="K19" i="1"/>
  <c r="L19" i="1" s="1"/>
  <c r="K20" i="1"/>
  <c r="L20" i="1" s="1"/>
  <c r="K21" i="1"/>
  <c r="L21" i="1" s="1"/>
  <c r="K22" i="1"/>
  <c r="L22" i="1"/>
  <c r="K23" i="1"/>
  <c r="L23" i="1" s="1"/>
  <c r="K24" i="1"/>
  <c r="L24" i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/>
  <c r="K31" i="1"/>
  <c r="L31" i="1" s="1"/>
  <c r="K32" i="1"/>
  <c r="L32" i="1" s="1"/>
  <c r="K33" i="1"/>
  <c r="L33" i="1" s="1"/>
  <c r="K34" i="1"/>
  <c r="L34" i="1"/>
  <c r="K35" i="1"/>
  <c r="L35" i="1" s="1"/>
  <c r="K36" i="1"/>
  <c r="L36" i="1" s="1"/>
  <c r="K37" i="1"/>
  <c r="L37" i="1" s="1"/>
  <c r="K4" i="1"/>
  <c r="L4" i="1" s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4" i="1"/>
  <c r="H4" i="1" s="1"/>
  <c r="L6" i="2"/>
  <c r="H6" i="2"/>
  <c r="I6" i="2"/>
  <c r="J6" i="2"/>
  <c r="K6" i="2"/>
  <c r="L5" i="2"/>
  <c r="L4" i="2"/>
  <c r="K5" i="2"/>
  <c r="K4" i="2"/>
  <c r="D6" i="2"/>
  <c r="E6" i="2"/>
  <c r="F6" i="2"/>
  <c r="C6" i="2"/>
  <c r="G5" i="2"/>
  <c r="H5" i="2" s="1"/>
  <c r="G4" i="2"/>
  <c r="H4" i="2" s="1"/>
  <c r="L4" i="4" l="1"/>
  <c r="L8" i="6"/>
  <c r="H8" i="6"/>
  <c r="L357" i="5"/>
  <c r="H357" i="5"/>
  <c r="L77" i="4"/>
  <c r="H77" i="4"/>
  <c r="L38" i="1"/>
  <c r="G6" i="2"/>
</calcChain>
</file>

<file path=xl/sharedStrings.xml><?xml version="1.0" encoding="utf-8"?>
<sst xmlns="http://schemas.openxmlformats.org/spreadsheetml/2006/main" count="1342" uniqueCount="1206">
  <si>
    <t>Code</t>
  </si>
  <si>
    <t>National Park Name</t>
  </si>
  <si>
    <t>Postcode Population</t>
  </si>
  <si>
    <t>Postcodes</t>
  </si>
  <si>
    <t>Output area population</t>
  </si>
  <si>
    <t>Output areas</t>
  </si>
  <si>
    <t>% difference, OA Population - PC Population</t>
  </si>
  <si>
    <t>Data zone Population</t>
  </si>
  <si>
    <t>Data zones</t>
  </si>
  <si>
    <t>% difference, DZ Population - PC Population</t>
  </si>
  <si>
    <t>S21000002</t>
  </si>
  <si>
    <t>S21000003</t>
  </si>
  <si>
    <t>Loch Lomond and the Trossachs National Park</t>
  </si>
  <si>
    <t>Cairngorms National Park</t>
  </si>
  <si>
    <t>UKM2</t>
  </si>
  <si>
    <t>UKM3</t>
  </si>
  <si>
    <t>UKM5</t>
  </si>
  <si>
    <t>UKM6</t>
  </si>
  <si>
    <t>UKM21</t>
  </si>
  <si>
    <t>UKM22</t>
  </si>
  <si>
    <t>UKM23</t>
  </si>
  <si>
    <t>UKM24</t>
  </si>
  <si>
    <t>UKM25</t>
  </si>
  <si>
    <t>UKM26</t>
  </si>
  <si>
    <t>UKM27</t>
  </si>
  <si>
    <t>UKM28</t>
  </si>
  <si>
    <t>UKM31</t>
  </si>
  <si>
    <t>UKM32</t>
  </si>
  <si>
    <t>UKM33</t>
  </si>
  <si>
    <t>UKM34</t>
  </si>
  <si>
    <t>UKM35</t>
  </si>
  <si>
    <t>UKM36</t>
  </si>
  <si>
    <t>UKM37</t>
  </si>
  <si>
    <t>UKM38</t>
  </si>
  <si>
    <t>UKM50</t>
  </si>
  <si>
    <t>UKM61</t>
  </si>
  <si>
    <t>UKM62</t>
  </si>
  <si>
    <t>UKM63</t>
  </si>
  <si>
    <t>UKM64</t>
  </si>
  <si>
    <t>UKM65</t>
  </si>
  <si>
    <t>UKM66</t>
  </si>
  <si>
    <t>TOTAL POPULATION</t>
  </si>
  <si>
    <t>Community Health Partnerships Name</t>
  </si>
  <si>
    <t>S03000001</t>
  </si>
  <si>
    <t>East Ayrshire Community Health Partnership</t>
  </si>
  <si>
    <t>S03000002</t>
  </si>
  <si>
    <t>North Ayrshire Community Health Partnership</t>
  </si>
  <si>
    <t>S03000003</t>
  </si>
  <si>
    <t>South Ayrshire Community Health Partnership</t>
  </si>
  <si>
    <t>S03000004</t>
  </si>
  <si>
    <t>Scottish Borders Community Health and Care Partnership</t>
  </si>
  <si>
    <t>S03000005</t>
  </si>
  <si>
    <t>Dumfries and Galloway Community Health Partnership</t>
  </si>
  <si>
    <t>Dumfries &amp; Galloway</t>
  </si>
  <si>
    <t>S03000006</t>
  </si>
  <si>
    <t>Dunfermline and West Fife Community Health Partnership</t>
  </si>
  <si>
    <t>Fife</t>
  </si>
  <si>
    <t>S03000007</t>
  </si>
  <si>
    <t>Glenrothes and North East Fife Community Health Partnership</t>
  </si>
  <si>
    <t>S03000008</t>
  </si>
  <si>
    <t>Kirkcaldy and Levenmouth Community Health Partnership</t>
  </si>
  <si>
    <t>S03000009</t>
  </si>
  <si>
    <t>Clackmannanshire Community Health Partnership</t>
  </si>
  <si>
    <t>S03000010</t>
  </si>
  <si>
    <t>Falkirk Community Health Partnership</t>
  </si>
  <si>
    <t>S03000011</t>
  </si>
  <si>
    <t>Stirling Community Health Partnership</t>
  </si>
  <si>
    <t>S03000012</t>
  </si>
  <si>
    <t>Aberdeen City Community Health Partnership</t>
  </si>
  <si>
    <t>S03000013</t>
  </si>
  <si>
    <t>Aberdeenshire Community Health Partnership</t>
  </si>
  <si>
    <t>S03000014</t>
  </si>
  <si>
    <t>Moray Community Health and Social Care Partnership</t>
  </si>
  <si>
    <t>S03000015</t>
  </si>
  <si>
    <t>East Dunbartonshire Community Health Partnership</t>
  </si>
  <si>
    <t>S03000017</t>
  </si>
  <si>
    <t>East Renfrewshire Community Health and Care Partnership</t>
  </si>
  <si>
    <t>S03000018</t>
  </si>
  <si>
    <t>Inverclyde Community Health and Care Partnership</t>
  </si>
  <si>
    <t>S03000020</t>
  </si>
  <si>
    <t>Renfrewshire Community Health Partnership</t>
  </si>
  <si>
    <t>S03000023</t>
  </si>
  <si>
    <t>West Dunbartonshire Community Health and Care Partnership</t>
  </si>
  <si>
    <t>S03000025</t>
  </si>
  <si>
    <t>Argyll and Bute Community Health Partnership</t>
  </si>
  <si>
    <t>Highland</t>
  </si>
  <si>
    <t>S03000029</t>
  </si>
  <si>
    <t>North Lanarkshire Community Health Partnership</t>
  </si>
  <si>
    <t>S03000030</t>
  </si>
  <si>
    <t>South Lanarkshire Community Health Partnership</t>
  </si>
  <si>
    <t>S03000031</t>
  </si>
  <si>
    <t>East Lothian Community Health Partnership</t>
  </si>
  <si>
    <t>S03000032</t>
  </si>
  <si>
    <t>Midlothian Community Health Partnership</t>
  </si>
  <si>
    <t>S03000035</t>
  </si>
  <si>
    <t>West Lothian Community Health and Care Partnership</t>
  </si>
  <si>
    <t>S03000036</t>
  </si>
  <si>
    <t>Orkney Community Health Partnership</t>
  </si>
  <si>
    <t>S03000037</t>
  </si>
  <si>
    <t>Shetland Community Health Partnership</t>
  </si>
  <si>
    <t>S03000038</t>
  </si>
  <si>
    <t>Angus Community Health Partnership</t>
  </si>
  <si>
    <t>S03000039</t>
  </si>
  <si>
    <t>Dundee Community Health Partnership</t>
  </si>
  <si>
    <t>S03000040</t>
  </si>
  <si>
    <t>Perth and Kinross Community Health Partnership</t>
  </si>
  <si>
    <t>S03000041</t>
  </si>
  <si>
    <t>Western Isles Community Health and Social Care Partnership</t>
  </si>
  <si>
    <t>S03000042</t>
  </si>
  <si>
    <t>Edinburgh Community Health Partnership</t>
  </si>
  <si>
    <t>S03000043</t>
  </si>
  <si>
    <t>Glasgow City Community Health Partnership</t>
  </si>
  <si>
    <t>S03000044</t>
  </si>
  <si>
    <t>Highland Health and Social Care Partnership</t>
  </si>
  <si>
    <t>UK Parliamentary Constituency Name</t>
  </si>
  <si>
    <t>S14000001</t>
  </si>
  <si>
    <t>S14000002</t>
  </si>
  <si>
    <t>S14000003</t>
  </si>
  <si>
    <t>S14000004</t>
  </si>
  <si>
    <t>S14000005</t>
  </si>
  <si>
    <t>S14000006</t>
  </si>
  <si>
    <t>S14000007</t>
  </si>
  <si>
    <t>S14000008</t>
  </si>
  <si>
    <t>S14000009</t>
  </si>
  <si>
    <t>S14000010</t>
  </si>
  <si>
    <t>S14000011</t>
  </si>
  <si>
    <t>S14000012</t>
  </si>
  <si>
    <t>S14000013</t>
  </si>
  <si>
    <t>S14000014</t>
  </si>
  <si>
    <t>S14000015</t>
  </si>
  <si>
    <t>S14000016</t>
  </si>
  <si>
    <t>S14000017</t>
  </si>
  <si>
    <t>S14000018</t>
  </si>
  <si>
    <t>S14000019</t>
  </si>
  <si>
    <t>S14000020</t>
  </si>
  <si>
    <t>S14000021</t>
  </si>
  <si>
    <t>S14000022</t>
  </si>
  <si>
    <t>S14000023</t>
  </si>
  <si>
    <t>S14000024</t>
  </si>
  <si>
    <t>S14000025</t>
  </si>
  <si>
    <t>S14000026</t>
  </si>
  <si>
    <t>S14000028</t>
  </si>
  <si>
    <t>S14000029</t>
  </si>
  <si>
    <t>S14000030</t>
  </si>
  <si>
    <t>S14000031</t>
  </si>
  <si>
    <t>S14000032</t>
  </si>
  <si>
    <t>S14000033</t>
  </si>
  <si>
    <t>S14000034</t>
  </si>
  <si>
    <t>S14000035</t>
  </si>
  <si>
    <t>S14000036</t>
  </si>
  <si>
    <t>S14000037</t>
  </si>
  <si>
    <t>S14000038</t>
  </si>
  <si>
    <t>S14000039</t>
  </si>
  <si>
    <t>S14000040</t>
  </si>
  <si>
    <t>S14000041</t>
  </si>
  <si>
    <t>S14000042</t>
  </si>
  <si>
    <t>S14000043</t>
  </si>
  <si>
    <t>S14000044</t>
  </si>
  <si>
    <t>S14000045</t>
  </si>
  <si>
    <t>S14000046</t>
  </si>
  <si>
    <t>S14000047</t>
  </si>
  <si>
    <t>S14000027</t>
  </si>
  <si>
    <t>S14000048</t>
  </si>
  <si>
    <t>S14000049</t>
  </si>
  <si>
    <t>S14000050</t>
  </si>
  <si>
    <t>S14000051</t>
  </si>
  <si>
    <t>S14000052</t>
  </si>
  <si>
    <t>S14000053</t>
  </si>
  <si>
    <t>S14000054</t>
  </si>
  <si>
    <t>S14000055</t>
  </si>
  <si>
    <t>S14000056</t>
  </si>
  <si>
    <t>S14000057</t>
  </si>
  <si>
    <t>S14000058</t>
  </si>
  <si>
    <t>S14000059</t>
  </si>
  <si>
    <t>Aberdeen North</t>
  </si>
  <si>
    <t>Aberdeen South</t>
  </si>
  <si>
    <t>Airdrie and Shotts</t>
  </si>
  <si>
    <t>Angus</t>
  </si>
  <si>
    <t>Argyll and Bute</t>
  </si>
  <si>
    <t>Ayr, Carrick and Cumnock</t>
  </si>
  <si>
    <t>Banff and Buchan</t>
  </si>
  <si>
    <t>Berwickshire, Roxburgh and Selkirk</t>
  </si>
  <si>
    <t>Caithness, Sutherland and Easter Ross</t>
  </si>
  <si>
    <t>Central Ayrshire</t>
  </si>
  <si>
    <t>Coatbridge, Chryston and Bellshill</t>
  </si>
  <si>
    <t>Cumbernauld, Kilsyth and Kirkintilloch East</t>
  </si>
  <si>
    <t>Dumfries and Galloway</t>
  </si>
  <si>
    <t>Dumfriesshire, Clydesdale and Tweeddale</t>
  </si>
  <si>
    <t>Dundee East</t>
  </si>
  <si>
    <t>Dundee West</t>
  </si>
  <si>
    <t>Dunfermline and West Fife</t>
  </si>
  <si>
    <t>East Dunbartonshire</t>
  </si>
  <si>
    <t>East Kilbride, Strathaven and Lesmahagow</t>
  </si>
  <si>
    <t>East Lothian</t>
  </si>
  <si>
    <t>East Renfrewshire</t>
  </si>
  <si>
    <t>Edinburgh East</t>
  </si>
  <si>
    <t>Edinburgh North and Leith</t>
  </si>
  <si>
    <t>Edinburgh South</t>
  </si>
  <si>
    <t>Edinburgh South West</t>
  </si>
  <si>
    <t>Edinburgh West</t>
  </si>
  <si>
    <t>Falkirk</t>
  </si>
  <si>
    <t>Glasgow Central</t>
  </si>
  <si>
    <t>Glasgow East</t>
  </si>
  <si>
    <t>Glasgow North</t>
  </si>
  <si>
    <t>Glasgow North East</t>
  </si>
  <si>
    <t>Glasgow North West</t>
  </si>
  <si>
    <t>Glasgow South</t>
  </si>
  <si>
    <t>Glasgow South West</t>
  </si>
  <si>
    <t>Glenrothes</t>
  </si>
  <si>
    <t>Gordon</t>
  </si>
  <si>
    <t>Inverclyde</t>
  </si>
  <si>
    <t>Inverness, Nairn, Badenoch and Strathspey</t>
  </si>
  <si>
    <t>Kilmarnock and Loudoun</t>
  </si>
  <si>
    <t>Kirkcaldy and Cowdenbeath</t>
  </si>
  <si>
    <t>Lanark and Hamilton East</t>
  </si>
  <si>
    <t>Linlithgow and East Falkirk</t>
  </si>
  <si>
    <t>Livingston</t>
  </si>
  <si>
    <t>Midlothian</t>
  </si>
  <si>
    <t>Moray</t>
  </si>
  <si>
    <t>Motherwell and Wishaw</t>
  </si>
  <si>
    <t>Na h-Eileanan an Iar</t>
  </si>
  <si>
    <t>North Ayrshire and Arran</t>
  </si>
  <si>
    <t>North East Fife</t>
  </si>
  <si>
    <t>Ochil and South Perthshire</t>
  </si>
  <si>
    <t>Orkney and Shetland</t>
  </si>
  <si>
    <t>Paisley and Renfrewshire North</t>
  </si>
  <si>
    <t>Paisley and Renfrewshire South</t>
  </si>
  <si>
    <t>Perth and North Perthshire</t>
  </si>
  <si>
    <t>Ross, Skye and Lochaber</t>
  </si>
  <si>
    <t>Rutherglen and Hamilton West</t>
  </si>
  <si>
    <t>Stirling</t>
  </si>
  <si>
    <t>West Aberdeenshire and Kincardine</t>
  </si>
  <si>
    <t>West Dunbartonshire</t>
  </si>
  <si>
    <t>Scottish Parliamentary Constituency Name</t>
  </si>
  <si>
    <t>Aberdeen Central</t>
  </si>
  <si>
    <t>Ayr</t>
  </si>
  <si>
    <t>Carrick, Cumnock and Doon Valley</t>
  </si>
  <si>
    <t>Clydebank and Milngavie</t>
  </si>
  <si>
    <t>Clydesdale</t>
  </si>
  <si>
    <t>Coatbridge and Chryston</t>
  </si>
  <si>
    <t>Cumbernauld and Kilsyth</t>
  </si>
  <si>
    <t>Cunninghame North</t>
  </si>
  <si>
    <t>Cunninghame South</t>
  </si>
  <si>
    <t>Dumbarton</t>
  </si>
  <si>
    <t>East Kilbride</t>
  </si>
  <si>
    <t>Eastwood</t>
  </si>
  <si>
    <t>Edinburgh Central</t>
  </si>
  <si>
    <t>Edinburgh Pentlands</t>
  </si>
  <si>
    <t>Falkirk East</t>
  </si>
  <si>
    <t>Falkirk West</t>
  </si>
  <si>
    <t>Glasgow Anniesland</t>
  </si>
  <si>
    <t>Glasgow Cathcart</t>
  </si>
  <si>
    <t>Glasgow Kelvin</t>
  </si>
  <si>
    <t>Glasgow Pollok</t>
  </si>
  <si>
    <t>Glasgow Shettleston</t>
  </si>
  <si>
    <t>Greenock and Inverclyde</t>
  </si>
  <si>
    <t>Hamilton South</t>
  </si>
  <si>
    <t>Kirkcaldy</t>
  </si>
  <si>
    <t>Linlithgow</t>
  </si>
  <si>
    <t>Orkney Islands</t>
  </si>
  <si>
    <t>Shetland Islands</t>
  </si>
  <si>
    <t>Strathkelvin and Bearsden</t>
  </si>
  <si>
    <t>Multi-Member Ward Name</t>
  </si>
  <si>
    <t>S13002476</t>
  </si>
  <si>
    <t>S13002477</t>
  </si>
  <si>
    <t>S13002478</t>
  </si>
  <si>
    <t>S13002479</t>
  </si>
  <si>
    <t>S13002480</t>
  </si>
  <si>
    <t>S13002481</t>
  </si>
  <si>
    <t>S13002482</t>
  </si>
  <si>
    <t>S13002483</t>
  </si>
  <si>
    <t>S13002484</t>
  </si>
  <si>
    <t>S13002485</t>
  </si>
  <si>
    <t>S13002486</t>
  </si>
  <si>
    <t>S13002487</t>
  </si>
  <si>
    <t>S13002488</t>
  </si>
  <si>
    <t>S13002489</t>
  </si>
  <si>
    <t>S13002490</t>
  </si>
  <si>
    <t>S13002491</t>
  </si>
  <si>
    <t>S13002492</t>
  </si>
  <si>
    <t>S13002493</t>
  </si>
  <si>
    <t>S13002494</t>
  </si>
  <si>
    <t>S13002495</t>
  </si>
  <si>
    <t>S13002496</t>
  </si>
  <si>
    <t>S13002497</t>
  </si>
  <si>
    <t>S13002498</t>
  </si>
  <si>
    <t>S13002499</t>
  </si>
  <si>
    <t>S13002500</t>
  </si>
  <si>
    <t>S13002501</t>
  </si>
  <si>
    <t>S13002502</t>
  </si>
  <si>
    <t>S13002503</t>
  </si>
  <si>
    <t>S13002504</t>
  </si>
  <si>
    <t>S13002505</t>
  </si>
  <si>
    <t>S13002506</t>
  </si>
  <si>
    <t>S13002507</t>
  </si>
  <si>
    <t>S13002508</t>
  </si>
  <si>
    <t>S13002509</t>
  </si>
  <si>
    <t>S13002510</t>
  </si>
  <si>
    <t>S13002512</t>
  </si>
  <si>
    <t>S13002513</t>
  </si>
  <si>
    <t>S13002514</t>
  </si>
  <si>
    <t>S13002515</t>
  </si>
  <si>
    <t>S13002516</t>
  </si>
  <si>
    <t>S13002517</t>
  </si>
  <si>
    <t>S13002518</t>
  </si>
  <si>
    <t>S13002519</t>
  </si>
  <si>
    <t>S13002520</t>
  </si>
  <si>
    <t>S13002521</t>
  </si>
  <si>
    <t>S13002522</t>
  </si>
  <si>
    <t>S13002523</t>
  </si>
  <si>
    <t>S13002524</t>
  </si>
  <si>
    <t>S13002525</t>
  </si>
  <si>
    <t>S13002526</t>
  </si>
  <si>
    <t>S13002527</t>
  </si>
  <si>
    <t>S13002528</t>
  </si>
  <si>
    <t>S13002529</t>
  </si>
  <si>
    <t>S13002530</t>
  </si>
  <si>
    <t>S13002531</t>
  </si>
  <si>
    <t>S13002532</t>
  </si>
  <si>
    <t>S13002533</t>
  </si>
  <si>
    <t>S13002534</t>
  </si>
  <si>
    <t>S13002535</t>
  </si>
  <si>
    <t>S13002536</t>
  </si>
  <si>
    <t>S13002537</t>
  </si>
  <si>
    <t>S13002538</t>
  </si>
  <si>
    <t>S13002539</t>
  </si>
  <si>
    <t>S13002540</t>
  </si>
  <si>
    <t>S13002541</t>
  </si>
  <si>
    <t>S13002542</t>
  </si>
  <si>
    <t>S13002543</t>
  </si>
  <si>
    <t>S13002544</t>
  </si>
  <si>
    <t>S13002545</t>
  </si>
  <si>
    <t>S13002546</t>
  </si>
  <si>
    <t>S13002547</t>
  </si>
  <si>
    <t>S13002548</t>
  </si>
  <si>
    <t>S13002549</t>
  </si>
  <si>
    <t>S13002551</t>
  </si>
  <si>
    <t>S13002552</t>
  </si>
  <si>
    <t>S13002553</t>
  </si>
  <si>
    <t>S13002554</t>
  </si>
  <si>
    <t>S13002555</t>
  </si>
  <si>
    <t>S13002556</t>
  </si>
  <si>
    <t>S13002557</t>
  </si>
  <si>
    <t>S13002558</t>
  </si>
  <si>
    <t>S13002559</t>
  </si>
  <si>
    <t>S13002560</t>
  </si>
  <si>
    <t>S13002561</t>
  </si>
  <si>
    <t>S13002562</t>
  </si>
  <si>
    <t>S13002563</t>
  </si>
  <si>
    <t>S13002564</t>
  </si>
  <si>
    <t>S13002565</t>
  </si>
  <si>
    <t>S13002566</t>
  </si>
  <si>
    <t>S13002568</t>
  </si>
  <si>
    <t>S13002569</t>
  </si>
  <si>
    <t>S13002570</t>
  </si>
  <si>
    <t>S13002571</t>
  </si>
  <si>
    <t>S13002572</t>
  </si>
  <si>
    <t>S13002573</t>
  </si>
  <si>
    <t>S13002574</t>
  </si>
  <si>
    <t>S13002575</t>
  </si>
  <si>
    <t>S13002576</t>
  </si>
  <si>
    <t>S13002577</t>
  </si>
  <si>
    <t>S13002578</t>
  </si>
  <si>
    <t>S13002579</t>
  </si>
  <si>
    <t>S13002580</t>
  </si>
  <si>
    <t>S13002581</t>
  </si>
  <si>
    <t>S13002582</t>
  </si>
  <si>
    <t>S13002583</t>
  </si>
  <si>
    <t>S13002584</t>
  </si>
  <si>
    <t>S13002585</t>
  </si>
  <si>
    <t>S13002586</t>
  </si>
  <si>
    <t>S13002587</t>
  </si>
  <si>
    <t>S13002588</t>
  </si>
  <si>
    <t>S13002589</t>
  </si>
  <si>
    <t>S13002590</t>
  </si>
  <si>
    <t>S13002591</t>
  </si>
  <si>
    <t>S13002592</t>
  </si>
  <si>
    <t>S13002593</t>
  </si>
  <si>
    <t>S13002594</t>
  </si>
  <si>
    <t>S13002595</t>
  </si>
  <si>
    <t>S13002596</t>
  </si>
  <si>
    <t>S13002597</t>
  </si>
  <si>
    <t>S13002598</t>
  </si>
  <si>
    <t>S13002599</t>
  </si>
  <si>
    <t>S13002600</t>
  </si>
  <si>
    <t>S13002601</t>
  </si>
  <si>
    <t>S13002602</t>
  </si>
  <si>
    <t>S13002603</t>
  </si>
  <si>
    <t>S13002604</t>
  </si>
  <si>
    <t>S13002605</t>
  </si>
  <si>
    <t>S13002606</t>
  </si>
  <si>
    <t>S13002607</t>
  </si>
  <si>
    <t>S13002608</t>
  </si>
  <si>
    <t>S13002609</t>
  </si>
  <si>
    <t>S13002610</t>
  </si>
  <si>
    <t>S13002611</t>
  </si>
  <si>
    <t>S13002612</t>
  </si>
  <si>
    <t>S13002613</t>
  </si>
  <si>
    <t>S13002614</t>
  </si>
  <si>
    <t>S13002615</t>
  </si>
  <si>
    <t>S13002616</t>
  </si>
  <si>
    <t>S13002617</t>
  </si>
  <si>
    <t>S13002618</t>
  </si>
  <si>
    <t>S13002619</t>
  </si>
  <si>
    <t>S13002620</t>
  </si>
  <si>
    <t>S13002621</t>
  </si>
  <si>
    <t>S13002622</t>
  </si>
  <si>
    <t>S13002623</t>
  </si>
  <si>
    <t>S13002624</t>
  </si>
  <si>
    <t>S13002625</t>
  </si>
  <si>
    <t>S13002626</t>
  </si>
  <si>
    <t>S13002627</t>
  </si>
  <si>
    <t>S13002628</t>
  </si>
  <si>
    <t>S13002629</t>
  </si>
  <si>
    <t>S13002630</t>
  </si>
  <si>
    <t>S13002631</t>
  </si>
  <si>
    <t>S13002632</t>
  </si>
  <si>
    <t>S13002633</t>
  </si>
  <si>
    <t>S13002634</t>
  </si>
  <si>
    <t>S13002635</t>
  </si>
  <si>
    <t>S13002636</t>
  </si>
  <si>
    <t>S13002637</t>
  </si>
  <si>
    <t>S13002638</t>
  </si>
  <si>
    <t>S13002639</t>
  </si>
  <si>
    <t>S13002640</t>
  </si>
  <si>
    <t>S13002641</t>
  </si>
  <si>
    <t>S13002642</t>
  </si>
  <si>
    <t>S13002643</t>
  </si>
  <si>
    <t>S13002644</t>
  </si>
  <si>
    <t>S13002645</t>
  </si>
  <si>
    <t>S13002646</t>
  </si>
  <si>
    <t>S13002647</t>
  </si>
  <si>
    <t>S13002648</t>
  </si>
  <si>
    <t>S13002649</t>
  </si>
  <si>
    <t>S13002650</t>
  </si>
  <si>
    <t>S13002651</t>
  </si>
  <si>
    <t>S13002652</t>
  </si>
  <si>
    <t>S13002653</t>
  </si>
  <si>
    <t>S13002654</t>
  </si>
  <si>
    <t>S13002655</t>
  </si>
  <si>
    <t>S13002656</t>
  </si>
  <si>
    <t>S13002657</t>
  </si>
  <si>
    <t>S13002658</t>
  </si>
  <si>
    <t>S13002659</t>
  </si>
  <si>
    <t>S13002660</t>
  </si>
  <si>
    <t>S13002662</t>
  </si>
  <si>
    <t>S13002663</t>
  </si>
  <si>
    <t>S13002664</t>
  </si>
  <si>
    <t>S13002665</t>
  </si>
  <si>
    <t>S13002666</t>
  </si>
  <si>
    <t>S13002667</t>
  </si>
  <si>
    <t>S13002668</t>
  </si>
  <si>
    <t>S13002669</t>
  </si>
  <si>
    <t>S13002670</t>
  </si>
  <si>
    <t>S13002671</t>
  </si>
  <si>
    <t>S13002672</t>
  </si>
  <si>
    <t>S13002673</t>
  </si>
  <si>
    <t>S13002674</t>
  </si>
  <si>
    <t>S13002675</t>
  </si>
  <si>
    <t>S13002676</t>
  </si>
  <si>
    <t>S13002677</t>
  </si>
  <si>
    <t>S13002678</t>
  </si>
  <si>
    <t>S13002679</t>
  </si>
  <si>
    <t>S13002680</t>
  </si>
  <si>
    <t>S13002681</t>
  </si>
  <si>
    <t>S13002682</t>
  </si>
  <si>
    <t>S13002683</t>
  </si>
  <si>
    <t>S13002684</t>
  </si>
  <si>
    <t>S13002685</t>
  </si>
  <si>
    <t>S13002686</t>
  </si>
  <si>
    <t>S13002687</t>
  </si>
  <si>
    <t>S13002688</t>
  </si>
  <si>
    <t>S13002689</t>
  </si>
  <si>
    <t>S13002690</t>
  </si>
  <si>
    <t>S13002691</t>
  </si>
  <si>
    <t>S13002692</t>
  </si>
  <si>
    <t>S13002693</t>
  </si>
  <si>
    <t>S13002694</t>
  </si>
  <si>
    <t>S13002695</t>
  </si>
  <si>
    <t>S13002696</t>
  </si>
  <si>
    <t>S13002697</t>
  </si>
  <si>
    <t>S13002698</t>
  </si>
  <si>
    <t>S13002699</t>
  </si>
  <si>
    <t>S13002700</t>
  </si>
  <si>
    <t>S13002701</t>
  </si>
  <si>
    <t>S13002702</t>
  </si>
  <si>
    <t>S13002703</t>
  </si>
  <si>
    <t>S13002704</t>
  </si>
  <si>
    <t>S13002705</t>
  </si>
  <si>
    <t>S13002706</t>
  </si>
  <si>
    <t>S13002707</t>
  </si>
  <si>
    <t>S13002708</t>
  </si>
  <si>
    <t>S13002709</t>
  </si>
  <si>
    <t>S13002710</t>
  </si>
  <si>
    <t>S13002711</t>
  </si>
  <si>
    <t>S13002712</t>
  </si>
  <si>
    <t>S13002713</t>
  </si>
  <si>
    <t>S13002714</t>
  </si>
  <si>
    <t>S13002715</t>
  </si>
  <si>
    <t>S13002717</t>
  </si>
  <si>
    <t>S13002718</t>
  </si>
  <si>
    <t>S13002719</t>
  </si>
  <si>
    <t>S13002720</t>
  </si>
  <si>
    <t>S13002721</t>
  </si>
  <si>
    <t>S13002722</t>
  </si>
  <si>
    <t>S13002723</t>
  </si>
  <si>
    <t>S13002724</t>
  </si>
  <si>
    <t>S13002725</t>
  </si>
  <si>
    <t>S13002726</t>
  </si>
  <si>
    <t>S13002727</t>
  </si>
  <si>
    <t>S13002728</t>
  </si>
  <si>
    <t>S13002729</t>
  </si>
  <si>
    <t>S13002730</t>
  </si>
  <si>
    <t>S13002731</t>
  </si>
  <si>
    <t>S13002732</t>
  </si>
  <si>
    <t>S13002733</t>
  </si>
  <si>
    <t>S13002734</t>
  </si>
  <si>
    <t>S13002735</t>
  </si>
  <si>
    <t>S13002736</t>
  </si>
  <si>
    <t>S13002737</t>
  </si>
  <si>
    <t>S13002738</t>
  </si>
  <si>
    <t>S13002739</t>
  </si>
  <si>
    <t>S13002740</t>
  </si>
  <si>
    <t>S13002741</t>
  </si>
  <si>
    <t>S13002742</t>
  </si>
  <si>
    <t>S13002743</t>
  </si>
  <si>
    <t>S13002744</t>
  </si>
  <si>
    <t>S13002745</t>
  </si>
  <si>
    <t>S13002746</t>
  </si>
  <si>
    <t>S13002747</t>
  </si>
  <si>
    <t>S13002748</t>
  </si>
  <si>
    <t>S13002749</t>
  </si>
  <si>
    <t>S13002750</t>
  </si>
  <si>
    <t>S13002751</t>
  </si>
  <si>
    <t>S13002752</t>
  </si>
  <si>
    <t>S13002753</t>
  </si>
  <si>
    <t>S13002754</t>
  </si>
  <si>
    <t>S13002755</t>
  </si>
  <si>
    <t>S13002756</t>
  </si>
  <si>
    <t>S13002757</t>
  </si>
  <si>
    <t>S13002758</t>
  </si>
  <si>
    <t>S13002759</t>
  </si>
  <si>
    <t>S13002760</t>
  </si>
  <si>
    <t>S13002761</t>
  </si>
  <si>
    <t>S13002762</t>
  </si>
  <si>
    <t>S13002763</t>
  </si>
  <si>
    <t>S13002764</t>
  </si>
  <si>
    <t>S13002765</t>
  </si>
  <si>
    <t>S13002766</t>
  </si>
  <si>
    <t>S13002767</t>
  </si>
  <si>
    <t>S13002768</t>
  </si>
  <si>
    <t>S13002769</t>
  </si>
  <si>
    <t>S13002770</t>
  </si>
  <si>
    <t>S13002771</t>
  </si>
  <si>
    <t>S13002772</t>
  </si>
  <si>
    <t>S13002773</t>
  </si>
  <si>
    <t>S13002774</t>
  </si>
  <si>
    <t>S13002775</t>
  </si>
  <si>
    <t>S13002776</t>
  </si>
  <si>
    <t>S13002777</t>
  </si>
  <si>
    <t>S13002778</t>
  </si>
  <si>
    <t>S13002779</t>
  </si>
  <si>
    <t>S13002780</t>
  </si>
  <si>
    <t>S13002781</t>
  </si>
  <si>
    <t>S13002782</t>
  </si>
  <si>
    <t>S13002783</t>
  </si>
  <si>
    <t>S13002784</t>
  </si>
  <si>
    <t>S13002785</t>
  </si>
  <si>
    <t>S13002786</t>
  </si>
  <si>
    <t>S13002787</t>
  </si>
  <si>
    <t>S13002788</t>
  </si>
  <si>
    <t>S13002789</t>
  </si>
  <si>
    <t>S13002790</t>
  </si>
  <si>
    <t>S13002791</t>
  </si>
  <si>
    <t>S13002792</t>
  </si>
  <si>
    <t>S13002793</t>
  </si>
  <si>
    <t>S13002794</t>
  </si>
  <si>
    <t>S13002795</t>
  </si>
  <si>
    <t>S13002796</t>
  </si>
  <si>
    <t>S13002797</t>
  </si>
  <si>
    <t>S13002798</t>
  </si>
  <si>
    <t>S13002799</t>
  </si>
  <si>
    <t>S13002800</t>
  </si>
  <si>
    <t>S13002801</t>
  </si>
  <si>
    <t>S13002802</t>
  </si>
  <si>
    <t>S13002803</t>
  </si>
  <si>
    <t>S13002804</t>
  </si>
  <si>
    <t>S13002805</t>
  </si>
  <si>
    <t>S13002806</t>
  </si>
  <si>
    <t>S13002807</t>
  </si>
  <si>
    <t>S13002808</t>
  </si>
  <si>
    <t>S13002809</t>
  </si>
  <si>
    <t>S13002810</t>
  </si>
  <si>
    <t>S13002811</t>
  </si>
  <si>
    <t>S13002812</t>
  </si>
  <si>
    <t>S13002813</t>
  </si>
  <si>
    <t>S13002814</t>
  </si>
  <si>
    <t>S13002815</t>
  </si>
  <si>
    <t>S13002816</t>
  </si>
  <si>
    <t>S13002817</t>
  </si>
  <si>
    <t>S13002818</t>
  </si>
  <si>
    <t>S13002819</t>
  </si>
  <si>
    <t>S13002820</t>
  </si>
  <si>
    <t>S13002821</t>
  </si>
  <si>
    <t>S13002822</t>
  </si>
  <si>
    <t>S13002823</t>
  </si>
  <si>
    <t>S13002824</t>
  </si>
  <si>
    <t>S13002825</t>
  </si>
  <si>
    <t>S13002826</t>
  </si>
  <si>
    <t>S13002827</t>
  </si>
  <si>
    <t>S13002828</t>
  </si>
  <si>
    <t>S13002829</t>
  </si>
  <si>
    <t>S13002830</t>
  </si>
  <si>
    <t>S13002832</t>
  </si>
  <si>
    <t>S13002833</t>
  </si>
  <si>
    <t>S13002834</t>
  </si>
  <si>
    <t>Dyce/Bucksburn/Danestone</t>
  </si>
  <si>
    <t>Bridge of Don</t>
  </si>
  <si>
    <t>Kingswells/Sheddocksley</t>
  </si>
  <si>
    <t>Northfield</t>
  </si>
  <si>
    <t>Hilton/Stockethill</t>
  </si>
  <si>
    <t>Tillydrone/Seaton/Old Aberdeen</t>
  </si>
  <si>
    <t>Midstocket/Rosemount</t>
  </si>
  <si>
    <t>George St/Harbour</t>
  </si>
  <si>
    <t>Lower Deeside</t>
  </si>
  <si>
    <t>Hazlehead/Ashley/Queens Cross</t>
  </si>
  <si>
    <t>Airyhall/Broomhill/Garthdee</t>
  </si>
  <si>
    <t>Torry/Ferryhill</t>
  </si>
  <si>
    <t>Kincorth/Loirston</t>
  </si>
  <si>
    <t>Banff and District</t>
  </si>
  <si>
    <t>Troup</t>
  </si>
  <si>
    <t>Fraserburgh and District</t>
  </si>
  <si>
    <t>Central Buchan</t>
  </si>
  <si>
    <t>Peterhead North and Rattray</t>
  </si>
  <si>
    <t>Peterhead South and Cruden</t>
  </si>
  <si>
    <t>Turriff and District</t>
  </si>
  <si>
    <t>Mid Formartine</t>
  </si>
  <si>
    <t>Ellon and District</t>
  </si>
  <si>
    <t>West Garioch</t>
  </si>
  <si>
    <t>Inverurie and District</t>
  </si>
  <si>
    <t>East Garioch</t>
  </si>
  <si>
    <t>Westhill and District</t>
  </si>
  <si>
    <t>Huntly, Strathbogie and Howe of Alford</t>
  </si>
  <si>
    <t>Aboyne, Upper Deeside and Donside</t>
  </si>
  <si>
    <t>Banchory and Mid Deeside</t>
  </si>
  <si>
    <t>North Kincardine</t>
  </si>
  <si>
    <t>Stonehaven and Lower Deeside</t>
  </si>
  <si>
    <t>Mearns</t>
  </si>
  <si>
    <t>Kirriemuir and Dean</t>
  </si>
  <si>
    <t>Brechin and Edzell</t>
  </si>
  <si>
    <t>Forfar and District</t>
  </si>
  <si>
    <t>Carnoustie and District</t>
  </si>
  <si>
    <t>Arbroath West and Letham</t>
  </si>
  <si>
    <t>Arbroath East and Lunan</t>
  </si>
  <si>
    <t>Montrose and District</t>
  </si>
  <si>
    <t>South Kintyre</t>
  </si>
  <si>
    <t>Kintyre and the Islands</t>
  </si>
  <si>
    <t>Mid Argyll</t>
  </si>
  <si>
    <t xml:space="preserve">Oban South and the Isles </t>
  </si>
  <si>
    <t>Oban North and Lorn</t>
  </si>
  <si>
    <t>Cowal</t>
  </si>
  <si>
    <t>Dunoon</t>
  </si>
  <si>
    <t>Isle of Bute</t>
  </si>
  <si>
    <t>Lomond North</t>
  </si>
  <si>
    <t>Helensburgh Central</t>
  </si>
  <si>
    <t>Helensburgh and Lomond South</t>
  </si>
  <si>
    <t>Clackmannanshire West</t>
  </si>
  <si>
    <t>Clackmannanshire North</t>
  </si>
  <si>
    <t>Clackmannanshire Central</t>
  </si>
  <si>
    <t>Clackmannanshire South</t>
  </si>
  <si>
    <t>Clackmannanshire East</t>
  </si>
  <si>
    <t>Stranraer and North Rhins</t>
  </si>
  <si>
    <t>Wigtown West</t>
  </si>
  <si>
    <t>Mid Galloway</t>
  </si>
  <si>
    <t>Dee</t>
  </si>
  <si>
    <t>Castle Douglas and Glenkens</t>
  </si>
  <si>
    <t>Abbey</t>
  </si>
  <si>
    <t>North West Dumfries</t>
  </si>
  <si>
    <t>Mid and Upper Nithsdale</t>
  </si>
  <si>
    <t>Lochar</t>
  </si>
  <si>
    <t>Nith</t>
  </si>
  <si>
    <t>Annandale South</t>
  </si>
  <si>
    <t>Annandale North</t>
  </si>
  <si>
    <t xml:space="preserve">Annandale East and Eskdale </t>
  </si>
  <si>
    <t>Strathmartine</t>
  </si>
  <si>
    <t>Lochee</t>
  </si>
  <si>
    <t>West End</t>
  </si>
  <si>
    <t>Coldside</t>
  </si>
  <si>
    <t>Maryfield</t>
  </si>
  <si>
    <t>East End</t>
  </si>
  <si>
    <t>The Ferry</t>
  </si>
  <si>
    <t>Annick</t>
  </si>
  <si>
    <t>Kilmarnock North</t>
  </si>
  <si>
    <t>Kilmarnock West and Crosshouse</t>
  </si>
  <si>
    <t>Kilmarnock East and Hurlford</t>
  </si>
  <si>
    <t>Kilmarnock South</t>
  </si>
  <si>
    <t>Irvine Valley</t>
  </si>
  <si>
    <t>Ballochmyle</t>
  </si>
  <si>
    <t>Cumnock and New Cumnock</t>
  </si>
  <si>
    <t>Doon Valley</t>
  </si>
  <si>
    <t>Milngavie</t>
  </si>
  <si>
    <t>Bearsden North</t>
  </si>
  <si>
    <t>Bearsden South</t>
  </si>
  <si>
    <t>Campsie and Kirkintilloch North</t>
  </si>
  <si>
    <t>Bishopbriggs North and Torrance</t>
  </si>
  <si>
    <t>Lenzie and Kirkintilloch South</t>
  </si>
  <si>
    <t>Kirkintilloch East and Twechar</t>
  </si>
  <si>
    <t>Musselburgh West</t>
  </si>
  <si>
    <t>Musselburgh East and Carberry</t>
  </si>
  <si>
    <t>Preston/Seton/Gosford</t>
  </si>
  <si>
    <t>Fa'side</t>
  </si>
  <si>
    <t>North Berwick Coastal</t>
  </si>
  <si>
    <t>Haddington and Lammermuir</t>
  </si>
  <si>
    <t>Dunbar and East Linton</t>
  </si>
  <si>
    <t>Neilston, Uplawmoor and Newton Mearns North</t>
  </si>
  <si>
    <t>Barrhead</t>
  </si>
  <si>
    <t>Giffnock and Thornliebank</t>
  </si>
  <si>
    <t>Netherlee, Stamperland and Williamwood</t>
  </si>
  <si>
    <t>Newton Mearns South</t>
  </si>
  <si>
    <t>Busby, Clarkston and Eaglesham</t>
  </si>
  <si>
    <t xml:space="preserve">Almond </t>
  </si>
  <si>
    <t>Pentland Hills</t>
  </si>
  <si>
    <t>Drum Brae/Gyle</t>
  </si>
  <si>
    <t xml:space="preserve">Forth </t>
  </si>
  <si>
    <t>Inverleith</t>
  </si>
  <si>
    <t>Corstorphine/Murrayfield</t>
  </si>
  <si>
    <t>Sighthill/Gorgie</t>
  </si>
  <si>
    <t>Colinton/Fairmilehead</t>
  </si>
  <si>
    <t>Fountainbridge/Craiglockhart</t>
  </si>
  <si>
    <t>Meadows/Morningside</t>
  </si>
  <si>
    <t>City Centre</t>
  </si>
  <si>
    <t>Leith Walk</t>
  </si>
  <si>
    <t>Leith</t>
  </si>
  <si>
    <t>Craigentinny/Duddingston</t>
  </si>
  <si>
    <t>Southside/Newington</t>
  </si>
  <si>
    <t>Liberton/Gilmerton</t>
  </si>
  <si>
    <t>Portobello/Craigmillar</t>
  </si>
  <si>
    <t>Barraigh, Bhatarsaigh, Eirisgeigh agus Uibhist a Deas</t>
  </si>
  <si>
    <t>Beinn na Foghla agus Uibhist a Tuath</t>
  </si>
  <si>
    <t>Na Hearadh agus Ceann a Deas nan Loch</t>
  </si>
  <si>
    <t>Sgir'Uige agus Ceann a Tuath nan Loch</t>
  </si>
  <si>
    <t>Sgire an Rubha</t>
  </si>
  <si>
    <t>Steòrnabhagh a Deas</t>
  </si>
  <si>
    <t>Steòrnabhagh a Tuath</t>
  </si>
  <si>
    <t>Loch a Tuath</t>
  </si>
  <si>
    <t>An Taobh Siar agus Nis</t>
  </si>
  <si>
    <t>Bo'ness and Blackness</t>
  </si>
  <si>
    <t>Grangemouth</t>
  </si>
  <si>
    <t>Denny and Banknock</t>
  </si>
  <si>
    <t>Carse, Kinnaird and Tryst</t>
  </si>
  <si>
    <t>Bonnybridge and Larbert</t>
  </si>
  <si>
    <t>Falkirk North</t>
  </si>
  <si>
    <t>Falkirk South</t>
  </si>
  <si>
    <t>Lower Braes</t>
  </si>
  <si>
    <t>Upper Braes</t>
  </si>
  <si>
    <t>West Fife and Coastal Villages</t>
  </si>
  <si>
    <t>Dunfermline North</t>
  </si>
  <si>
    <t>Dunfermline Central</t>
  </si>
  <si>
    <t>Dunfermline South</t>
  </si>
  <si>
    <t>Rosyth</t>
  </si>
  <si>
    <t>Inverkeithing and Dalgety Bay</t>
  </si>
  <si>
    <t>The Lochs</t>
  </si>
  <si>
    <t>Cowdenbeath</t>
  </si>
  <si>
    <t>Lochgelly and Cardenden</t>
  </si>
  <si>
    <t>Burntisland, Kinghorn and Western Kirkcaldy</t>
  </si>
  <si>
    <t>Kirkcaldy North</t>
  </si>
  <si>
    <t>Kirkcaldy Central</t>
  </si>
  <si>
    <t>Kirkcaldy East</t>
  </si>
  <si>
    <t>Glenrothes West and Kinglassie</t>
  </si>
  <si>
    <t>Glenrothes North, Leslie and Markinch</t>
  </si>
  <si>
    <t>Glenrothes Central and Thornton</t>
  </si>
  <si>
    <t>Howe of Fife and Tay Coast</t>
  </si>
  <si>
    <t>Tay Bridgehead</t>
  </si>
  <si>
    <t>St Andrews</t>
  </si>
  <si>
    <t>East Neuk and Landward</t>
  </si>
  <si>
    <t>Cupar</t>
  </si>
  <si>
    <t>Leven, Kennoway and Largo</t>
  </si>
  <si>
    <t>Buckhaven, Methil and Wemyss Villages</t>
  </si>
  <si>
    <t>Linn</t>
  </si>
  <si>
    <t>Newlands/Auldburn</t>
  </si>
  <si>
    <t>Greater Pollok</t>
  </si>
  <si>
    <t>Craigton</t>
  </si>
  <si>
    <t>Govan</t>
  </si>
  <si>
    <t>Pollokshields</t>
  </si>
  <si>
    <t>Langside</t>
  </si>
  <si>
    <t>Southside Central</t>
  </si>
  <si>
    <t>Calton</t>
  </si>
  <si>
    <t>Anderston/City</t>
  </si>
  <si>
    <t>Hillhead</t>
  </si>
  <si>
    <t>Partick West</t>
  </si>
  <si>
    <t>Garscadden/Scotstounhill</t>
  </si>
  <si>
    <t>Drumchapel/Anniesland</t>
  </si>
  <si>
    <t>Maryhill/Kelvin</t>
  </si>
  <si>
    <t>Canal</t>
  </si>
  <si>
    <t>Springburn</t>
  </si>
  <si>
    <t>East Centre</t>
  </si>
  <si>
    <t>Shettleston</t>
  </si>
  <si>
    <t>Baillieston</t>
  </si>
  <si>
    <t>North, West and Central Sutherland</t>
  </si>
  <si>
    <t>Thurso</t>
  </si>
  <si>
    <t>Wick</t>
  </si>
  <si>
    <t>Landward Caithness</t>
  </si>
  <si>
    <t>East Sutherland and Edderton</t>
  </si>
  <si>
    <t>Wester Ross, Strathpeffer and Lochalsh</t>
  </si>
  <si>
    <t>Cromarty Firth</t>
  </si>
  <si>
    <t>Tain and Easter Ross</t>
  </si>
  <si>
    <t>Dingwall and Seaforth</t>
  </si>
  <si>
    <t>Black Isle</t>
  </si>
  <si>
    <t>Eilean a'Chèo</t>
  </si>
  <si>
    <t>Caol and Mallaig</t>
  </si>
  <si>
    <t>Aird and Loch Ness</t>
  </si>
  <si>
    <t>Inverness West</t>
  </si>
  <si>
    <t>Inverness Central</t>
  </si>
  <si>
    <t>Inverness Ness-Side</t>
  </si>
  <si>
    <t>Inverness Millburn</t>
  </si>
  <si>
    <t>Culloden and Ardersier</t>
  </si>
  <si>
    <t>Nairn</t>
  </si>
  <si>
    <t>Inverness South</t>
  </si>
  <si>
    <t>Badenoch and Strathspey</t>
  </si>
  <si>
    <t>Fort William and Ardnamurchan</t>
  </si>
  <si>
    <t>Inverclyde East</t>
  </si>
  <si>
    <t>Inverclyde East Central</t>
  </si>
  <si>
    <t>Inverclyde North</t>
  </si>
  <si>
    <t>Inverclyde South</t>
  </si>
  <si>
    <t>Inverclyde West</t>
  </si>
  <si>
    <t>Inverclyde South West</t>
  </si>
  <si>
    <t>Penicuik</t>
  </si>
  <si>
    <t>Bonnyrigg</t>
  </si>
  <si>
    <t>Dalkeith</t>
  </si>
  <si>
    <t>Midlothian West</t>
  </si>
  <si>
    <t>Midlothian East</t>
  </si>
  <si>
    <t>Midlothian South</t>
  </si>
  <si>
    <t>Speyside Glenlivet</t>
  </si>
  <si>
    <t>Keith and Cullen</t>
  </si>
  <si>
    <t>Buckie</t>
  </si>
  <si>
    <t>Fochabers Lhanbryde</t>
  </si>
  <si>
    <t>Heldon and Laich</t>
  </si>
  <si>
    <t>Elgin City North</t>
  </si>
  <si>
    <t>Elgin City South</t>
  </si>
  <si>
    <t>Forres</t>
  </si>
  <si>
    <t>Irvine West</t>
  </si>
  <si>
    <t>Irvine East</t>
  </si>
  <si>
    <t>Kilwinning</t>
  </si>
  <si>
    <t>Saltcoats and Stevenston</t>
  </si>
  <si>
    <t>Ardrossan and Arran</t>
  </si>
  <si>
    <t>Dalry and West Kilbride</t>
  </si>
  <si>
    <t>Kilbirnie and Beith</t>
  </si>
  <si>
    <t>North Coast and Cumbraes</t>
  </si>
  <si>
    <t>Kilsyth</t>
  </si>
  <si>
    <t>Cumbernauld North</t>
  </si>
  <si>
    <t>Cumbernauld South</t>
  </si>
  <si>
    <t>Abronhill, Kildrum and the Village</t>
  </si>
  <si>
    <t>Coatbridge North and Glenboig</t>
  </si>
  <si>
    <t>Airdrie North</t>
  </si>
  <si>
    <t>Airdrie Central</t>
  </si>
  <si>
    <t>Coatbridge West</t>
  </si>
  <si>
    <t>Coatbridge South</t>
  </si>
  <si>
    <t>Airdrie South</t>
  </si>
  <si>
    <t>Fortissat</t>
  </si>
  <si>
    <t>Thorniewood</t>
  </si>
  <si>
    <t>Bellshill</t>
  </si>
  <si>
    <t>Mossend and Holytown</t>
  </si>
  <si>
    <t>Motherwell West</t>
  </si>
  <si>
    <t>Motherwell North</t>
  </si>
  <si>
    <t>Motherwell South East and Ravenscraig</t>
  </si>
  <si>
    <t>Murdostoun</t>
  </si>
  <si>
    <t>Wishaw</t>
  </si>
  <si>
    <t>Kirkwall East</t>
  </si>
  <si>
    <t>Kirkwall West and Orphir</t>
  </si>
  <si>
    <t>Stromness and South Isles</t>
  </si>
  <si>
    <t>West Mainland</t>
  </si>
  <si>
    <t>East Mainland, South Ronaldsay and Burray</t>
  </si>
  <si>
    <t>North Isles</t>
  </si>
  <si>
    <t>Carse of Gowrie</t>
  </si>
  <si>
    <t>Strathmore</t>
  </si>
  <si>
    <t>Blairgowrie and Glens</t>
  </si>
  <si>
    <t>Strathtay</t>
  </si>
  <si>
    <t>Strathearn</t>
  </si>
  <si>
    <t>Strathallan</t>
  </si>
  <si>
    <t>Kinross-shire</t>
  </si>
  <si>
    <t>Almond and Earn</t>
  </si>
  <si>
    <t>Perth City South</t>
  </si>
  <si>
    <t>Perth City North</t>
  </si>
  <si>
    <t>Perth City Centre</t>
  </si>
  <si>
    <t>Renfrew North</t>
  </si>
  <si>
    <t>Renfrew South and Gallowhill</t>
  </si>
  <si>
    <t>Paisley East and Ralston</t>
  </si>
  <si>
    <t>Paisley North West</t>
  </si>
  <si>
    <t xml:space="preserve">Paisley South </t>
  </si>
  <si>
    <t>Paisley South West</t>
  </si>
  <si>
    <t>Johnstone South, Elderslie and Howwood</t>
  </si>
  <si>
    <t>Johnstone North, Kilbarchan and Lochwinnoch</t>
  </si>
  <si>
    <t>Houston, Crosslee and Linwood</t>
  </si>
  <si>
    <t>Bishopton, Bridge of Weir and Langbank</t>
  </si>
  <si>
    <t>Erskine &amp; Inchinnan</t>
  </si>
  <si>
    <t>Tweeddale West</t>
  </si>
  <si>
    <t>Tweeddale East</t>
  </si>
  <si>
    <t>Galashiels and District</t>
  </si>
  <si>
    <t>Selkirkshire</t>
  </si>
  <si>
    <t>Leaderdale and Melrose</t>
  </si>
  <si>
    <t>Mid Berwickshire</t>
  </si>
  <si>
    <t>East Berwickshire</t>
  </si>
  <si>
    <t>Kelso and District</t>
  </si>
  <si>
    <t>Jedburgh and District</t>
  </si>
  <si>
    <t>Hawick and Denholm</t>
  </si>
  <si>
    <t>Hawick and Hermitage</t>
  </si>
  <si>
    <t>Shetland North</t>
  </si>
  <si>
    <t>Shetland West</t>
  </si>
  <si>
    <t>Shetland Central</t>
  </si>
  <si>
    <t>Shetland South</t>
  </si>
  <si>
    <t>Lerwick North</t>
  </si>
  <si>
    <t>Lerwick South</t>
  </si>
  <si>
    <t>Troon</t>
  </si>
  <si>
    <t>Prestwick</t>
  </si>
  <si>
    <t>Ayr North</t>
  </si>
  <si>
    <t>Ayr East</t>
  </si>
  <si>
    <t>Ayr West</t>
  </si>
  <si>
    <t>Kyle</t>
  </si>
  <si>
    <t>Maybole, North Carrick and Coylton</t>
  </si>
  <si>
    <t>Girvan and South Carrick</t>
  </si>
  <si>
    <t>Clydesdale West</t>
  </si>
  <si>
    <t>Clydesdale North</t>
  </si>
  <si>
    <t>Clydesdale East</t>
  </si>
  <si>
    <t>Clydesdale South</t>
  </si>
  <si>
    <t>Avondale and Stonehouse</t>
  </si>
  <si>
    <t>East Kilbride South</t>
  </si>
  <si>
    <t>East Kilbride Central South</t>
  </si>
  <si>
    <t>East Kilbride Central North</t>
  </si>
  <si>
    <t>East Kilbride West</t>
  </si>
  <si>
    <t>East Kilbride East</t>
  </si>
  <si>
    <t>Rutherglen South</t>
  </si>
  <si>
    <t>Rutherglen Central and North</t>
  </si>
  <si>
    <t>Cambuslang West</t>
  </si>
  <si>
    <t>Cambuslang East</t>
  </si>
  <si>
    <t>Blantyre</t>
  </si>
  <si>
    <t>Bothwell and Uddingston</t>
  </si>
  <si>
    <t>Hamilton North and East</t>
  </si>
  <si>
    <t>Hamilton West and Earnock</t>
  </si>
  <si>
    <t>Larkhall</t>
  </si>
  <si>
    <t>Trossachs and Teith</t>
  </si>
  <si>
    <t>Forth and Endrick</t>
  </si>
  <si>
    <t>Dunblane and Bridge of Allan</t>
  </si>
  <si>
    <t>Castle</t>
  </si>
  <si>
    <t>Stirling West</t>
  </si>
  <si>
    <t>Stirling East</t>
  </si>
  <si>
    <t>Bannockburn</t>
  </si>
  <si>
    <t>Lomond</t>
  </si>
  <si>
    <t>Leven</t>
  </si>
  <si>
    <t>Kilpatrick</t>
  </si>
  <si>
    <t>Clydebank Central</t>
  </si>
  <si>
    <t>Clydebank Waterfront</t>
  </si>
  <si>
    <t>Broxburn, Uphall and Winchburgh</t>
  </si>
  <si>
    <t>Livingston North</t>
  </si>
  <si>
    <t>Livingston South</t>
  </si>
  <si>
    <t>East Livingston and East Calder</t>
  </si>
  <si>
    <t>Fauldhouse and the Breich Valley</t>
  </si>
  <si>
    <t>Whitburn and Blackburn</t>
  </si>
  <si>
    <t>Bathgate</t>
  </si>
  <si>
    <t>Armadale and Blackridge</t>
  </si>
  <si>
    <t>Monifeith and Sidlaw</t>
  </si>
  <si>
    <t>North East</t>
  </si>
  <si>
    <t>Strathkelvin</t>
  </si>
  <si>
    <t>Bishopbriggs South</t>
  </si>
  <si>
    <t>NUTS2 Name</t>
  </si>
  <si>
    <t>NUTS3 Name</t>
  </si>
  <si>
    <t>LAU1 Name</t>
  </si>
  <si>
    <t>Eastern Scotland</t>
  </si>
  <si>
    <t>South Western Scotland</t>
  </si>
  <si>
    <t>North Eastern Scotland</t>
  </si>
  <si>
    <t>Highlands and Islands</t>
  </si>
  <si>
    <t>Angus and Dundee City</t>
  </si>
  <si>
    <t>Clackmannanshire and Fife</t>
  </si>
  <si>
    <t>East Lothian and Midlothian</t>
  </si>
  <si>
    <t>Scottish Borders</t>
  </si>
  <si>
    <t>Edinburgh, City of</t>
  </si>
  <si>
    <t>Perth &amp; Kinross and Stirling</t>
  </si>
  <si>
    <t>West Lothian</t>
  </si>
  <si>
    <t>East Dunbartonshire, West Dunbartonshire and Helensburgh &amp; Lomond</t>
  </si>
  <si>
    <t>East Ayrshire and North Ayrshire mainland</t>
  </si>
  <si>
    <t>Glasgow City</t>
  </si>
  <si>
    <t>Inverclyde, East Renfrewshire and Renfrewshire</t>
  </si>
  <si>
    <t>North Lanarkshire</t>
  </si>
  <si>
    <t>South Ayrshire</t>
  </si>
  <si>
    <t>South Lanarkshire</t>
  </si>
  <si>
    <t xml:space="preserve">Aberdeen City and Aberdeenshire </t>
  </si>
  <si>
    <t>Caithness &amp; Sutherland and Ross &amp; Cromarty</t>
  </si>
  <si>
    <t>Inverness &amp; Nairn, Moray and Badenoch &amp; Strathspey</t>
  </si>
  <si>
    <t>Lochaber, Skye &amp; Lochalsh, Arran &amp; Cumbrae and Argyll &amp; Bute</t>
  </si>
  <si>
    <t>Eilean Siar (Western Isles),</t>
  </si>
  <si>
    <t>Orkney Islands,</t>
  </si>
  <si>
    <t>Shetland Islands,</t>
  </si>
  <si>
    <t>Dundee City</t>
  </si>
  <si>
    <t>Clackmannanshire</t>
  </si>
  <si>
    <t>Perth &amp; Kinross</t>
  </si>
  <si>
    <t>Helensburgh &amp; Lomond</t>
  </si>
  <si>
    <t>East Ayrshire</t>
  </si>
  <si>
    <t>North Ayrshire mainland</t>
  </si>
  <si>
    <t>Renfrewshire</t>
  </si>
  <si>
    <t>Aberdeen City</t>
  </si>
  <si>
    <t>Aberdeenshire</t>
  </si>
  <si>
    <t>Caithness &amp; Sutherland</t>
  </si>
  <si>
    <t>Ross &amp; Cromarty</t>
  </si>
  <si>
    <t>Lochaber</t>
  </si>
  <si>
    <t>Skye &amp; Lochalsh</t>
  </si>
  <si>
    <t>Arran &amp; Cumbrae</t>
  </si>
  <si>
    <t>Argyll &amp; Bute Islands</t>
  </si>
  <si>
    <t>Argyll &amp; Islands LEC (Rest of)</t>
  </si>
  <si>
    <t>Eilean Siar (Western Isles)</t>
  </si>
  <si>
    <t>Inverness &amp; Nairn</t>
  </si>
  <si>
    <t>West Moray</t>
  </si>
  <si>
    <t>North East Moray</t>
  </si>
  <si>
    <t>Badenoch &amp; Strathspey</t>
  </si>
  <si>
    <t>UKM2101</t>
  </si>
  <si>
    <t>UKM2102</t>
  </si>
  <si>
    <t>UKM2201</t>
  </si>
  <si>
    <t>UKM2202</t>
  </si>
  <si>
    <t>UKM2301</t>
  </si>
  <si>
    <t>UKM2302</t>
  </si>
  <si>
    <t>UKM2400</t>
  </si>
  <si>
    <t>UKM2500</t>
  </si>
  <si>
    <t>UKM2600</t>
  </si>
  <si>
    <t>UKM2701</t>
  </si>
  <si>
    <t>UKM2702</t>
  </si>
  <si>
    <t>UKM2800</t>
  </si>
  <si>
    <t>UKM3103</t>
  </si>
  <si>
    <t>UKM3102</t>
  </si>
  <si>
    <t>UKM3101</t>
  </si>
  <si>
    <t>UKM3200</t>
  </si>
  <si>
    <t>UKM3301</t>
  </si>
  <si>
    <t>UKM3302</t>
  </si>
  <si>
    <t>UKM3400</t>
  </si>
  <si>
    <t>UKM3503</t>
  </si>
  <si>
    <t>UKM3501</t>
  </si>
  <si>
    <t>UKM3502</t>
  </si>
  <si>
    <t>UKM3600</t>
  </si>
  <si>
    <t>UKM3700</t>
  </si>
  <si>
    <t>UKM3800</t>
  </si>
  <si>
    <t>UKM5001</t>
  </si>
  <si>
    <t>UKM5502</t>
  </si>
  <si>
    <t>UKM6102</t>
  </si>
  <si>
    <t>UKM6101</t>
  </si>
  <si>
    <t>UKM6304</t>
  </si>
  <si>
    <t>UKM6305</t>
  </si>
  <si>
    <t>UKM6301</t>
  </si>
  <si>
    <t>UKM6302</t>
  </si>
  <si>
    <t>UKM6303</t>
  </si>
  <si>
    <t>UKM6400</t>
  </si>
  <si>
    <t>UKM6500</t>
  </si>
  <si>
    <t>UKM6600</t>
  </si>
  <si>
    <t>UKM6201</t>
  </si>
  <si>
    <t>UKM6203</t>
  </si>
  <si>
    <t>UKM6204</t>
  </si>
  <si>
    <t>UKM6202</t>
  </si>
  <si>
    <t>2007 Multi-member Ward Populations - 2011 Data Zone, 2011 Output Area &amp; Postcode Based</t>
  </si>
  <si>
    <t>2011 Scottish Parliamentary Constituency Populations - 2011 Data Zone, 2011 Output Area &amp; Postcode Based</t>
  </si>
  <si>
    <t>UK Parliamentary Constituency Populations - 2011 Data Zone, 2011 Output Area &amp; Postcode Based</t>
  </si>
  <si>
    <t>2012 Community Health Partnership Populations - 2011 Data Zone, 2011 Output Area &amp; Postcode Based</t>
  </si>
  <si>
    <t>National Park Populations - 2011 Data Zone, 2011 Output Area &amp; Postcode Based</t>
  </si>
  <si>
    <t>Nomenclature of Units for Territorial Statistics Populations - 2011 Data Zone, 2011 Output Area &amp; Postcode Based</t>
  </si>
  <si>
    <t>Local Administrative Unit Populations - 2011 Data Zone, 2011 Output Area &amp; Postcode Based</t>
  </si>
  <si>
    <t>Variable 1</t>
  </si>
  <si>
    <t>Variable 2</t>
  </si>
  <si>
    <t>Mean</t>
  </si>
  <si>
    <t>Variance</t>
  </si>
  <si>
    <t>Observations</t>
  </si>
  <si>
    <t>df</t>
  </si>
  <si>
    <t>t-Test: Paired Two Sample for Means</t>
  </si>
  <si>
    <t>Pearson Correlation</t>
  </si>
  <si>
    <t>Hypothesized Mean Difference</t>
  </si>
  <si>
    <t>t Stat</t>
  </si>
  <si>
    <t>P(T&lt;=t) one-tail</t>
  </si>
  <si>
    <t>t Critical one-tail</t>
  </si>
  <si>
    <t>P(T&lt;=t) two-tail</t>
  </si>
  <si>
    <t>t Critical two-tail</t>
  </si>
  <si>
    <t>S16000074</t>
  </si>
  <si>
    <t>S16000075</t>
  </si>
  <si>
    <t>Aberdeen Donside</t>
  </si>
  <si>
    <t>S16000076</t>
  </si>
  <si>
    <t>Aberdeen South and North Kincardine</t>
  </si>
  <si>
    <t>S16000077</t>
  </si>
  <si>
    <t>Aberdeenshire East</t>
  </si>
  <si>
    <t>S16000078</t>
  </si>
  <si>
    <t>Aberdeenshire West</t>
  </si>
  <si>
    <t>S16000079</t>
  </si>
  <si>
    <t>S16000080</t>
  </si>
  <si>
    <t>Almond Valley</t>
  </si>
  <si>
    <t>S16000081</t>
  </si>
  <si>
    <t>Angus North and Mearns</t>
  </si>
  <si>
    <t>S16000082</t>
  </si>
  <si>
    <t>Angus South</t>
  </si>
  <si>
    <t>S16000083</t>
  </si>
  <si>
    <t>S16000084</t>
  </si>
  <si>
    <t>S16000085</t>
  </si>
  <si>
    <t>Banffshire and Buchan Coast</t>
  </si>
  <si>
    <t>S16000086</t>
  </si>
  <si>
    <t>Caithness, Sutherland and Ross</t>
  </si>
  <si>
    <t>S16000087</t>
  </si>
  <si>
    <t>S16000088</t>
  </si>
  <si>
    <t>Clackmannanshire and Dunblane</t>
  </si>
  <si>
    <t>S16000089</t>
  </si>
  <si>
    <t>S16000090</t>
  </si>
  <si>
    <t>S16000091</t>
  </si>
  <si>
    <t>S16000092</t>
  </si>
  <si>
    <t>S16000093</t>
  </si>
  <si>
    <t>S16000094</t>
  </si>
  <si>
    <t>S16000095</t>
  </si>
  <si>
    <t>S16000096</t>
  </si>
  <si>
    <t>S16000097</t>
  </si>
  <si>
    <t>Dumfriesshire</t>
  </si>
  <si>
    <t>S16000098</t>
  </si>
  <si>
    <t>Dundee City East</t>
  </si>
  <si>
    <t>S16000099</t>
  </si>
  <si>
    <t>Dundee City West</t>
  </si>
  <si>
    <t>S16000100</t>
  </si>
  <si>
    <t>Dunfermline</t>
  </si>
  <si>
    <t>S16000101</t>
  </si>
  <si>
    <t>S16000102</t>
  </si>
  <si>
    <t>S16000103</t>
  </si>
  <si>
    <t>S16000104</t>
  </si>
  <si>
    <t>S16000105</t>
  </si>
  <si>
    <t>Edinburgh Eastern</t>
  </si>
  <si>
    <t>S16000106</t>
  </si>
  <si>
    <t>Edinburgh Northern and Leith</t>
  </si>
  <si>
    <t>S16000107</t>
  </si>
  <si>
    <t>S16000108</t>
  </si>
  <si>
    <t>Edinburgh Southern</t>
  </si>
  <si>
    <t>S16000109</t>
  </si>
  <si>
    <t>Edinburgh Western</t>
  </si>
  <si>
    <t>S16000110</t>
  </si>
  <si>
    <t>S16000111</t>
  </si>
  <si>
    <t>Ettrick, Roxburgh and Berwickshire</t>
  </si>
  <si>
    <t>S16000112</t>
  </si>
  <si>
    <t>S16000113</t>
  </si>
  <si>
    <t>S16000114</t>
  </si>
  <si>
    <t>Galloway and West Dumfries</t>
  </si>
  <si>
    <t>S16000115</t>
  </si>
  <si>
    <t>S16000116</t>
  </si>
  <si>
    <t>S16000117</t>
  </si>
  <si>
    <t>S16000118</t>
  </si>
  <si>
    <t>Glasgow Maryhill and Springburn</t>
  </si>
  <si>
    <t>S16000119</t>
  </si>
  <si>
    <t>S16000120</t>
  </si>
  <si>
    <t>Glasgow Provan</t>
  </si>
  <si>
    <t>S16000121</t>
  </si>
  <si>
    <t>S16000122</t>
  </si>
  <si>
    <t>Glasgow Southside</t>
  </si>
  <si>
    <t>S16000123</t>
  </si>
  <si>
    <t>S16000124</t>
  </si>
  <si>
    <t>Hamilton, Larkhall and Stonehouse</t>
  </si>
  <si>
    <t>S16000125</t>
  </si>
  <si>
    <t>Inverness and Nairn</t>
  </si>
  <si>
    <t>S16000126</t>
  </si>
  <si>
    <t>Kilmarnock and Irvine Valley</t>
  </si>
  <si>
    <t>S16000127</t>
  </si>
  <si>
    <t>S16000128</t>
  </si>
  <si>
    <t>S16000129</t>
  </si>
  <si>
    <t>Mid Fife and Glenrothes</t>
  </si>
  <si>
    <t>S16000130</t>
  </si>
  <si>
    <t>Midlothian North and Musselburgh</t>
  </si>
  <si>
    <t>S16000131</t>
  </si>
  <si>
    <t>Midlothian South, Tweeddale and Lauderdale</t>
  </si>
  <si>
    <t>S16000132</t>
  </si>
  <si>
    <t>S16000133</t>
  </si>
  <si>
    <t>S16000134</t>
  </si>
  <si>
    <t>S16000135</t>
  </si>
  <si>
    <t>S16000136</t>
  </si>
  <si>
    <t>Paisley</t>
  </si>
  <si>
    <t>S16000137</t>
  </si>
  <si>
    <t>Perthshire North</t>
  </si>
  <si>
    <t>S16000138</t>
  </si>
  <si>
    <t>Perthshire South and Kinrossshire</t>
  </si>
  <si>
    <t>S16000139</t>
  </si>
  <si>
    <t>Renfrewshire North and West</t>
  </si>
  <si>
    <t>S16000140</t>
  </si>
  <si>
    <t>Renfrewshire South</t>
  </si>
  <si>
    <t>S16000141</t>
  </si>
  <si>
    <t>Rutherglen</t>
  </si>
  <si>
    <t>S16000142</t>
  </si>
  <si>
    <t>S16000143</t>
  </si>
  <si>
    <t>Skye, Lochaber and Badenoch</t>
  </si>
  <si>
    <t>S16000144</t>
  </si>
  <si>
    <t>S16000145</t>
  </si>
  <si>
    <t>S16000146</t>
  </si>
  <si>
    <t>Uddingston and Bellshill</t>
  </si>
  <si>
    <t>© Crown Copyright 2015</t>
  </si>
  <si>
    <t>Contents</t>
  </si>
  <si>
    <t>Back to contents</t>
  </si>
  <si>
    <t>General Details</t>
  </si>
  <si>
    <t>Dataset Title:</t>
  </si>
  <si>
    <t>Time Period of Dataset:</t>
  </si>
  <si>
    <t>Geographic Coverage:</t>
  </si>
  <si>
    <t>Scotland</t>
  </si>
  <si>
    <t>Supplier:</t>
  </si>
  <si>
    <t>National Records of Scotland (NRS)</t>
  </si>
  <si>
    <t>Department:</t>
  </si>
  <si>
    <t>Notes</t>
  </si>
  <si>
    <t>27 March 2011 (Census day)</t>
  </si>
  <si>
    <t>Estimated population by 2011 Data Zones, 2011 Output Areas and 2011 Frozen Postcodes, for various non-standard geographies</t>
  </si>
  <si>
    <t>Population and Migration Statistics Branch, Demographic Statistics</t>
  </si>
  <si>
    <t xml:space="preserve">Where a data zone crosses the boundary of two or more non-standard geographies it is allocated to the area that contains the population-weighted centroid of the data zone.  </t>
  </si>
  <si>
    <t xml:space="preserve">The estimates areas are based on 2011 data zone, 2011 output area and 2011 frozen postcode population estimates. </t>
  </si>
  <si>
    <t>Metadata</t>
  </si>
  <si>
    <t>2011 Data zones do not fit exactly into most non-standard geography boundaries, as such they are allocated on a 'best fit' basis.</t>
  </si>
  <si>
    <t>OA Population minus PC Population</t>
  </si>
  <si>
    <t>DZ Population minus PC Population</t>
  </si>
  <si>
    <t>2011 Data Zone and 2011 Output Area population estimates compared with population estimates based on 2011 Frozen Postcodes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</si>
</sst>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8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48">
    <xf numFmtId="0" fontId="0" fillId="0" borderId="0" xfId="0"/>
    <xf numFmtId="0" fontId="16" fillId="33" borderId="10" xfId="0" applyFont="1" applyFill="1" applyBorder="1" applyAlignment="1">
      <alignment horizontal="right" wrapText="1"/>
    </xf>
    <xf numFmtId="0" fontId="16" fillId="33" borderId="10" xfId="0" applyFont="1" applyFill="1" applyBorder="1"/>
    <xf numFmtId="0" fontId="0" fillId="33" borderId="0" xfId="0" applyFill="1" applyAlignment="1">
      <alignment wrapText="1"/>
    </xf>
    <xf numFmtId="3" fontId="0" fillId="33" borderId="0" xfId="0" applyNumberFormat="1" applyFill="1"/>
    <xf numFmtId="0" fontId="0" fillId="33" borderId="0" xfId="0" applyFill="1"/>
    <xf numFmtId="164" fontId="0" fillId="33" borderId="0" xfId="0" applyNumberFormat="1" applyFill="1"/>
    <xf numFmtId="0" fontId="16" fillId="33" borderId="11" xfId="0" applyFont="1" applyFill="1" applyBorder="1"/>
    <xf numFmtId="0" fontId="0" fillId="33" borderId="11" xfId="0" applyFill="1" applyBorder="1"/>
    <xf numFmtId="3" fontId="16" fillId="33" borderId="11" xfId="0" applyNumberFormat="1" applyFont="1" applyFill="1" applyBorder="1"/>
    <xf numFmtId="165" fontId="16" fillId="33" borderId="11" xfId="0" applyNumberFormat="1" applyFont="1" applyFill="1" applyBorder="1"/>
    <xf numFmtId="0" fontId="16" fillId="33" borderId="0" xfId="0" applyFont="1" applyFill="1" applyBorder="1" applyAlignment="1">
      <alignment horizontal="right" wrapText="1"/>
    </xf>
    <xf numFmtId="0" fontId="16" fillId="33" borderId="0" xfId="0" applyFont="1" applyFill="1" applyBorder="1"/>
    <xf numFmtId="0" fontId="19" fillId="33" borderId="0" xfId="43" applyFont="1" applyFill="1" applyBorder="1" applyAlignment="1">
      <alignment wrapText="1"/>
    </xf>
    <xf numFmtId="3" fontId="19" fillId="33" borderId="0" xfId="43" applyNumberFormat="1" applyFont="1" applyFill="1" applyBorder="1" applyAlignment="1">
      <alignment wrapText="1"/>
    </xf>
    <xf numFmtId="2" fontId="0" fillId="33" borderId="0" xfId="0" applyNumberFormat="1" applyFill="1"/>
    <xf numFmtId="165" fontId="0" fillId="33" borderId="0" xfId="0" applyNumberFormat="1" applyFill="1"/>
    <xf numFmtId="0" fontId="0" fillId="33" borderId="0" xfId="0" applyFill="1" applyBorder="1"/>
    <xf numFmtId="3" fontId="16" fillId="33" borderId="0" xfId="0" applyNumberFormat="1" applyFont="1" applyFill="1" applyBorder="1"/>
    <xf numFmtId="165" fontId="16" fillId="33" borderId="0" xfId="0" applyNumberFormat="1" applyFont="1" applyFill="1" applyBorder="1"/>
    <xf numFmtId="0" fontId="0" fillId="0" borderId="0" xfId="0" applyFill="1" applyBorder="1" applyAlignment="1"/>
    <xf numFmtId="0" fontId="0" fillId="0" borderId="12" xfId="0" applyFill="1" applyBorder="1" applyAlignment="1"/>
    <xf numFmtId="0" fontId="21" fillId="0" borderId="13" xfId="0" applyFont="1" applyFill="1" applyBorder="1" applyAlignment="1">
      <alignment horizontal="center"/>
    </xf>
    <xf numFmtId="0" fontId="0" fillId="33" borderId="10" xfId="0" applyFill="1" applyBorder="1"/>
    <xf numFmtId="10" fontId="0" fillId="33" borderId="0" xfId="0" applyNumberFormat="1" applyFill="1"/>
    <xf numFmtId="0" fontId="0" fillId="33" borderId="10" xfId="0" applyFont="1" applyFill="1" applyBorder="1"/>
    <xf numFmtId="0" fontId="23" fillId="33" borderId="0" xfId="0" applyFont="1" applyFill="1" applyAlignment="1">
      <alignment wrapText="1"/>
    </xf>
    <xf numFmtId="0" fontId="25" fillId="33" borderId="0" xfId="0" applyFont="1" applyFill="1"/>
    <xf numFmtId="0" fontId="26" fillId="34" borderId="0" xfId="45" applyFill="1" applyBorder="1" applyAlignment="1">
      <alignment horizontal="left"/>
    </xf>
    <xf numFmtId="0" fontId="26" fillId="33" borderId="0" xfId="45" applyFill="1"/>
    <xf numFmtId="0" fontId="28" fillId="33" borderId="0" xfId="42" applyFont="1" applyFill="1"/>
    <xf numFmtId="0" fontId="18" fillId="33" borderId="0" xfId="42" applyFill="1"/>
    <xf numFmtId="0" fontId="29" fillId="33" borderId="0" xfId="42" applyFont="1" applyFill="1"/>
    <xf numFmtId="0" fontId="18" fillId="33" borderId="0" xfId="42" applyFont="1" applyFill="1"/>
    <xf numFmtId="0" fontId="18" fillId="33" borderId="0" xfId="42" applyFont="1" applyFill="1" applyAlignment="1">
      <alignment horizontal="left" wrapText="1"/>
    </xf>
    <xf numFmtId="0" fontId="22" fillId="33" borderId="0" xfId="42" applyFont="1" applyFill="1"/>
    <xf numFmtId="0" fontId="18" fillId="33" borderId="0" xfId="42" applyFont="1" applyFill="1" applyAlignment="1">
      <alignment wrapText="1"/>
    </xf>
    <xf numFmtId="0" fontId="22" fillId="34" borderId="0" xfId="0" applyFont="1" applyFill="1" applyAlignment="1">
      <alignment horizontal="left"/>
    </xf>
    <xf numFmtId="0" fontId="18" fillId="33" borderId="0" xfId="42" applyFont="1" applyFill="1" applyAlignment="1"/>
    <xf numFmtId="0" fontId="27" fillId="33" borderId="0" xfId="46" applyFill="1" applyAlignment="1" applyProtection="1"/>
    <xf numFmtId="0" fontId="18" fillId="33" borderId="0" xfId="42" applyFont="1" applyFill="1" applyAlignment="1">
      <alignment horizontal="left" vertical="top"/>
    </xf>
    <xf numFmtId="0" fontId="18" fillId="33" borderId="0" xfId="42" applyFont="1" applyFill="1" applyAlignment="1">
      <alignment horizontal="left"/>
    </xf>
    <xf numFmtId="0" fontId="18" fillId="33" borderId="0" xfId="42" applyFont="1" applyFill="1" applyAlignment="1">
      <alignment horizontal="left" wrapText="1"/>
    </xf>
    <xf numFmtId="3" fontId="18" fillId="33" borderId="0" xfId="47" applyNumberFormat="1" applyFont="1" applyFill="1" applyBorder="1" applyAlignment="1"/>
    <xf numFmtId="0" fontId="28" fillId="34" borderId="0" xfId="42" applyFont="1" applyFill="1" applyBorder="1" applyAlignment="1">
      <alignment horizontal="left"/>
    </xf>
    <xf numFmtId="0" fontId="16" fillId="33" borderId="11" xfId="0" applyFont="1" applyFill="1" applyBorder="1"/>
    <xf numFmtId="0" fontId="26" fillId="33" borderId="0" xfId="45" applyFill="1"/>
    <xf numFmtId="0" fontId="24" fillId="33" borderId="0" xfId="0" applyFont="1" applyFill="1" applyAlignment="1">
      <alignment vertical="center" wrapText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Hyperlink 2" xfId="46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Community Health Partnerships" xfId="43"/>
    <cellStyle name="Normal_TABLE4" xfId="47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/>
  </sheetViews>
  <sheetFormatPr defaultRowHeight="12.75" x14ac:dyDescent="0.2"/>
  <cols>
    <col min="1" max="1" width="104.28515625" style="5" customWidth="1"/>
    <col min="2" max="8" width="9.140625" style="5"/>
    <col min="9" max="9" width="31.140625" style="5" customWidth="1"/>
    <col min="10" max="16384" width="9.140625" style="5"/>
  </cols>
  <sheetData>
    <row r="1" spans="1:9" ht="36" x14ac:dyDescent="0.35">
      <c r="A1" s="47" t="s">
        <v>1205</v>
      </c>
      <c r="B1" s="26"/>
      <c r="C1" s="26"/>
      <c r="D1" s="26"/>
      <c r="E1" s="26"/>
      <c r="F1" s="26"/>
      <c r="G1" s="26"/>
      <c r="H1" s="26"/>
      <c r="I1" s="26"/>
    </row>
    <row r="2" spans="1:9" ht="9.75" customHeight="1" x14ac:dyDescent="0.35">
      <c r="A2" s="26"/>
      <c r="B2" s="26"/>
      <c r="C2" s="26"/>
      <c r="D2" s="26"/>
      <c r="E2" s="26"/>
      <c r="F2" s="26"/>
      <c r="G2" s="26"/>
      <c r="H2" s="26"/>
      <c r="I2" s="26"/>
    </row>
    <row r="3" spans="1:9" ht="10.5" customHeight="1" x14ac:dyDescent="0.35">
      <c r="A3" s="26"/>
      <c r="B3" s="26"/>
      <c r="C3" s="26"/>
      <c r="D3" s="26"/>
      <c r="E3" s="26"/>
      <c r="F3" s="26"/>
      <c r="G3" s="26"/>
      <c r="H3" s="26"/>
      <c r="I3" s="26"/>
    </row>
    <row r="4" spans="1:9" ht="15.75" x14ac:dyDescent="0.25">
      <c r="A4" s="27" t="s">
        <v>1185</v>
      </c>
    </row>
    <row r="6" spans="1:9" x14ac:dyDescent="0.2">
      <c r="A6" s="29" t="s">
        <v>1201</v>
      </c>
    </row>
    <row r="7" spans="1:9" x14ac:dyDescent="0.2">
      <c r="A7" s="28" t="s">
        <v>1057</v>
      </c>
    </row>
    <row r="8" spans="1:9" x14ac:dyDescent="0.2">
      <c r="A8" s="28" t="s">
        <v>1056</v>
      </c>
    </row>
    <row r="9" spans="1:9" x14ac:dyDescent="0.2">
      <c r="A9" s="28" t="s">
        <v>1055</v>
      </c>
    </row>
    <row r="10" spans="1:9" x14ac:dyDescent="0.2">
      <c r="A10" s="28" t="s">
        <v>1054</v>
      </c>
    </row>
    <row r="11" spans="1:9" x14ac:dyDescent="0.2">
      <c r="A11" s="28" t="s">
        <v>1053</v>
      </c>
    </row>
    <row r="12" spans="1:9" x14ac:dyDescent="0.2">
      <c r="A12" s="28" t="s">
        <v>1058</v>
      </c>
    </row>
    <row r="14" spans="1:9" x14ac:dyDescent="0.2">
      <c r="A14" s="37" t="s">
        <v>1184</v>
      </c>
      <c r="B14" s="37"/>
    </row>
  </sheetData>
  <mergeCells count="1">
    <mergeCell ref="A14:B14"/>
  </mergeCells>
  <hyperlinks>
    <hyperlink ref="A7" location="'National Parks'!A1" display="National Park Populations - 2011 Data Zone, 2011 Output Area &amp; Postcode Based"/>
    <hyperlink ref="A8" location="'Community Health Partnerships'!A1" display="2012 Community Health Partnership Populations - 2011 Data Zone, 2011 Output Area &amp; Postcode Based"/>
    <hyperlink ref="A9" location="'UK Parliamentary Constituencies'!A1" display="UK Parliamentary Constituency Populations - 2011 Data Zone, 2011 Output Area &amp; Postcode Based"/>
    <hyperlink ref="A10" location="'Scottish Parliamentary Const'!A1" display="2011 Scottish Parliamentary Constituency Populations - 2011 Data Zone, 2011 Output Area &amp; Postcode Based"/>
    <hyperlink ref="A11" location="'Multi-Member Wards'!A1" display="2007 Multi-member Ward Populations - 2011 Data Zone, 2011 Output Area &amp; Postcode Based"/>
    <hyperlink ref="A12" location="'NUTS &amp; LAU'!A1" display="Nomenclature of Units for Territorial Statistics Populations - 2011 Data Zone, 2011 Output Area &amp; Postcode Based"/>
    <hyperlink ref="A6" location="Metadata!A1" display="Metada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/>
  </sheetViews>
  <sheetFormatPr defaultRowHeight="12.75" x14ac:dyDescent="0.2"/>
  <cols>
    <col min="1" max="1" width="22.7109375" style="5" bestFit="1" customWidth="1"/>
    <col min="2" max="16384" width="9.140625" style="5"/>
  </cols>
  <sheetData>
    <row r="1" spans="1:13" ht="15.75" x14ac:dyDescent="0.25">
      <c r="A1" s="30" t="s">
        <v>1187</v>
      </c>
      <c r="B1" s="31"/>
      <c r="C1" s="31"/>
      <c r="D1" s="31"/>
      <c r="E1" s="31"/>
      <c r="F1" s="31"/>
      <c r="G1" s="31"/>
      <c r="H1" s="31"/>
      <c r="I1" s="31"/>
      <c r="J1" s="39" t="s">
        <v>1186</v>
      </c>
      <c r="K1" s="39"/>
      <c r="L1" s="31"/>
    </row>
    <row r="2" spans="1:13" x14ac:dyDescent="0.2">
      <c r="A2" s="32" t="s">
        <v>1188</v>
      </c>
      <c r="B2" s="43" t="s">
        <v>1197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x14ac:dyDescent="0.2">
      <c r="A3" s="32" t="s">
        <v>1189</v>
      </c>
      <c r="B3" s="41" t="s">
        <v>1196</v>
      </c>
      <c r="C3" s="41"/>
      <c r="D3" s="41"/>
      <c r="E3" s="31"/>
      <c r="F3" s="31"/>
      <c r="G3" s="31"/>
      <c r="H3" s="31"/>
      <c r="I3" s="31"/>
      <c r="J3" s="31"/>
      <c r="K3" s="31"/>
      <c r="L3" s="31"/>
    </row>
    <row r="4" spans="1:13" x14ac:dyDescent="0.2">
      <c r="A4" s="32" t="s">
        <v>1190</v>
      </c>
      <c r="B4" s="33" t="s">
        <v>1191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3" x14ac:dyDescent="0.2">
      <c r="A5" s="32" t="s">
        <v>1192</v>
      </c>
      <c r="B5" s="41" t="s">
        <v>1193</v>
      </c>
      <c r="C5" s="41"/>
      <c r="D5" s="41"/>
      <c r="E5" s="41"/>
      <c r="F5" s="31"/>
      <c r="G5" s="31"/>
      <c r="H5" s="31"/>
      <c r="I5" s="31"/>
      <c r="J5" s="31"/>
      <c r="K5" s="31"/>
      <c r="L5" s="31"/>
    </row>
    <row r="6" spans="1:13" x14ac:dyDescent="0.2">
      <c r="A6" s="32" t="s">
        <v>1194</v>
      </c>
      <c r="B6" s="41" t="s">
        <v>1198</v>
      </c>
      <c r="C6" s="41"/>
      <c r="D6" s="41"/>
      <c r="E6" s="41"/>
      <c r="F6" s="41"/>
      <c r="G6" s="41"/>
      <c r="H6" s="41"/>
      <c r="I6" s="31"/>
      <c r="J6" s="31"/>
      <c r="K6" s="31"/>
      <c r="L6" s="31"/>
    </row>
    <row r="8" spans="1:13" x14ac:dyDescent="0.2">
      <c r="A8" s="32" t="s">
        <v>1195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3" x14ac:dyDescent="0.2">
      <c r="A9" s="33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3" ht="14.25" customHeight="1" x14ac:dyDescent="0.2">
      <c r="A10" s="38" t="s">
        <v>1200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1"/>
    </row>
    <row r="11" spans="1:13" x14ac:dyDescent="0.2">
      <c r="A11" s="40" t="s">
        <v>1202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31"/>
    </row>
    <row r="12" spans="1:13" ht="12.75" customHeight="1" x14ac:dyDescent="0.2">
      <c r="A12" s="42" t="s">
        <v>1199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36"/>
    </row>
    <row r="13" spans="1:13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34"/>
    </row>
    <row r="15" spans="1:13" x14ac:dyDescent="0.2">
      <c r="A15" s="35" t="s">
        <v>1184</v>
      </c>
    </row>
  </sheetData>
  <mergeCells count="8">
    <mergeCell ref="J1:K1"/>
    <mergeCell ref="A11:K11"/>
    <mergeCell ref="B3:D3"/>
    <mergeCell ref="B5:E5"/>
    <mergeCell ref="B6:H6"/>
    <mergeCell ref="A12:K13"/>
    <mergeCell ref="B2:M2"/>
    <mergeCell ref="A10:K10"/>
  </mergeCells>
  <hyperlinks>
    <hyperlink ref="J1:K1" location="Contents!A1" display="Back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sqref="A1:G1"/>
    </sheetView>
  </sheetViews>
  <sheetFormatPr defaultRowHeight="12.75" x14ac:dyDescent="0.2"/>
  <cols>
    <col min="1" max="1" width="11.5703125" style="5" customWidth="1"/>
    <col min="2" max="2" width="26" style="5" customWidth="1"/>
    <col min="3" max="3" width="11.5703125" style="5" customWidth="1"/>
    <col min="4" max="4" width="11.7109375" style="5" customWidth="1"/>
    <col min="5" max="5" width="11.5703125" style="5" customWidth="1"/>
    <col min="6" max="6" width="9.140625" style="5"/>
    <col min="7" max="7" width="14.5703125" style="5" customWidth="1"/>
    <col min="8" max="8" width="15.140625" style="5" customWidth="1"/>
    <col min="9" max="9" width="15.85546875" style="5" customWidth="1"/>
    <col min="10" max="10" width="9.140625" style="5"/>
    <col min="11" max="11" width="13.85546875" style="5" customWidth="1"/>
    <col min="12" max="12" width="13.7109375" style="5" customWidth="1"/>
    <col min="13" max="16384" width="9.140625" style="5"/>
  </cols>
  <sheetData>
    <row r="1" spans="1:12" ht="18" customHeight="1" x14ac:dyDescent="0.25">
      <c r="A1" s="44" t="s">
        <v>1057</v>
      </c>
      <c r="B1" s="44"/>
      <c r="C1" s="44"/>
      <c r="D1" s="44"/>
      <c r="E1" s="44"/>
      <c r="F1" s="44"/>
      <c r="G1" s="44"/>
      <c r="H1" s="46" t="s">
        <v>1186</v>
      </c>
      <c r="I1" s="46"/>
    </row>
    <row r="3" spans="1:12" ht="63.75" x14ac:dyDescent="0.2">
      <c r="A3" s="2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1203</v>
      </c>
      <c r="H3" s="1" t="s">
        <v>6</v>
      </c>
      <c r="I3" s="1" t="s">
        <v>7</v>
      </c>
      <c r="J3" s="1" t="s">
        <v>8</v>
      </c>
      <c r="K3" s="1" t="s">
        <v>1204</v>
      </c>
      <c r="L3" s="1" t="s">
        <v>9</v>
      </c>
    </row>
    <row r="4" spans="1:12" ht="30.75" customHeight="1" x14ac:dyDescent="0.2">
      <c r="A4" s="5" t="s">
        <v>10</v>
      </c>
      <c r="B4" s="3" t="s">
        <v>12</v>
      </c>
      <c r="C4" s="4">
        <v>15261</v>
      </c>
      <c r="D4" s="4">
        <v>578</v>
      </c>
      <c r="E4" s="4">
        <v>15168</v>
      </c>
      <c r="F4" s="4">
        <v>141</v>
      </c>
      <c r="G4" s="4">
        <f>E4-C4</f>
        <v>-93</v>
      </c>
      <c r="H4" s="6">
        <f>G4/C4*100</f>
        <v>-0.60939650088460784</v>
      </c>
      <c r="I4" s="4">
        <v>15312</v>
      </c>
      <c r="J4" s="4">
        <v>23</v>
      </c>
      <c r="K4" s="4">
        <f>I4-C4</f>
        <v>51</v>
      </c>
      <c r="L4" s="6">
        <f>K4/C4*100</f>
        <v>0.33418517790446234</v>
      </c>
    </row>
    <row r="5" spans="1:12" ht="17.25" customHeight="1" x14ac:dyDescent="0.2">
      <c r="A5" s="5" t="s">
        <v>11</v>
      </c>
      <c r="B5" s="5" t="s">
        <v>13</v>
      </c>
      <c r="C5" s="4">
        <v>18932</v>
      </c>
      <c r="D5" s="4">
        <v>787</v>
      </c>
      <c r="E5" s="4">
        <v>19034</v>
      </c>
      <c r="F5" s="4">
        <v>172</v>
      </c>
      <c r="G5" s="4">
        <f>E5-C5</f>
        <v>102</v>
      </c>
      <c r="H5" s="6">
        <f>G5/C5*100</f>
        <v>0.53877033593915069</v>
      </c>
      <c r="I5" s="4">
        <v>17521</v>
      </c>
      <c r="J5" s="4">
        <v>23</v>
      </c>
      <c r="K5" s="4">
        <f>I5-C5</f>
        <v>-1411</v>
      </c>
      <c r="L5" s="6">
        <f>K5/C5*100</f>
        <v>-7.4529896471582511</v>
      </c>
    </row>
    <row r="6" spans="1:12" x14ac:dyDescent="0.2">
      <c r="A6" s="45" t="s">
        <v>41</v>
      </c>
      <c r="B6" s="45"/>
      <c r="C6" s="9">
        <f>SUM(C4:C5)</f>
        <v>34193</v>
      </c>
      <c r="D6" s="9">
        <f t="shared" ref="D6:G6" si="0">SUM(D4:D5)</f>
        <v>1365</v>
      </c>
      <c r="E6" s="9">
        <f t="shared" si="0"/>
        <v>34202</v>
      </c>
      <c r="F6" s="9">
        <f t="shared" si="0"/>
        <v>313</v>
      </c>
      <c r="G6" s="9">
        <f t="shared" si="0"/>
        <v>9</v>
      </c>
      <c r="H6" s="10">
        <f>G6/C6*100</f>
        <v>2.6321176849062673E-2</v>
      </c>
      <c r="I6" s="9">
        <f t="shared" ref="I6:K6" si="1">SUM(I4:I5)</f>
        <v>32833</v>
      </c>
      <c r="J6" s="9">
        <f t="shared" si="1"/>
        <v>46</v>
      </c>
      <c r="K6" s="9">
        <f t="shared" si="1"/>
        <v>-1360</v>
      </c>
      <c r="L6" s="10">
        <f>K6/I6*100</f>
        <v>-4.1421740322236769</v>
      </c>
    </row>
    <row r="8" spans="1:12" x14ac:dyDescent="0.2">
      <c r="A8" s="37" t="s">
        <v>1184</v>
      </c>
      <c r="B8" s="37"/>
    </row>
  </sheetData>
  <mergeCells count="4">
    <mergeCell ref="A8:B8"/>
    <mergeCell ref="A1:G1"/>
    <mergeCell ref="A6:B6"/>
    <mergeCell ref="H1:I1"/>
  </mergeCells>
  <hyperlinks>
    <hyperlink ref="H1" location="Contents!A1" display="Back to contents"/>
  </hyperlinks>
  <pageMargins left="0.7" right="0.7" top="0.75" bottom="0.75" header="0.3" footer="0.3"/>
  <pageSetup orientation="portrait" r:id="rId1"/>
  <ignoredErrors>
    <ignoredError sqref="H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sqref="A1:G1"/>
    </sheetView>
  </sheetViews>
  <sheetFormatPr defaultRowHeight="12.75" x14ac:dyDescent="0.2"/>
  <cols>
    <col min="1" max="1" width="10.7109375" style="5" customWidth="1"/>
    <col min="2" max="2" width="54.5703125" style="5" customWidth="1"/>
    <col min="3" max="4" width="10.7109375" style="5" customWidth="1"/>
    <col min="5" max="5" width="15.5703125" style="5" customWidth="1"/>
    <col min="6" max="6" width="10.7109375" style="5" customWidth="1"/>
    <col min="7" max="7" width="15.5703125" style="5" customWidth="1"/>
    <col min="8" max="8" width="15.140625" style="5" customWidth="1"/>
    <col min="9" max="9" width="16.28515625" style="5" customWidth="1"/>
    <col min="10" max="10" width="14.42578125" style="5" customWidth="1"/>
    <col min="11" max="11" width="16.42578125" style="5" customWidth="1"/>
    <col min="12" max="12" width="14.7109375" style="5" customWidth="1"/>
    <col min="13" max="13" width="18" style="5" customWidth="1"/>
    <col min="14" max="16384" width="9.140625" style="5"/>
  </cols>
  <sheetData>
    <row r="1" spans="1:15" ht="18" customHeight="1" x14ac:dyDescent="0.25">
      <c r="A1" s="44" t="s">
        <v>1056</v>
      </c>
      <c r="B1" s="44"/>
      <c r="C1" s="44"/>
      <c r="D1" s="44"/>
      <c r="E1" s="44"/>
      <c r="F1" s="44"/>
      <c r="G1" s="44"/>
      <c r="H1" s="46" t="s">
        <v>1186</v>
      </c>
      <c r="I1" s="46"/>
    </row>
    <row r="3" spans="1:15" ht="38.25" x14ac:dyDescent="0.2">
      <c r="A3" s="2" t="s">
        <v>0</v>
      </c>
      <c r="B3" s="2" t="s">
        <v>42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1203</v>
      </c>
      <c r="H3" s="1" t="s">
        <v>6</v>
      </c>
      <c r="I3" s="1" t="s">
        <v>7</v>
      </c>
      <c r="J3" s="1" t="s">
        <v>8</v>
      </c>
      <c r="K3" s="1" t="s">
        <v>1204</v>
      </c>
      <c r="L3" s="1" t="s">
        <v>9</v>
      </c>
      <c r="M3" s="11"/>
      <c r="N3" s="11"/>
      <c r="O3" s="11"/>
    </row>
    <row r="4" spans="1:15" x14ac:dyDescent="0.2">
      <c r="A4" s="13" t="s">
        <v>43</v>
      </c>
      <c r="B4" s="13" t="s">
        <v>44</v>
      </c>
      <c r="C4" s="14">
        <v>122767</v>
      </c>
      <c r="D4" s="4">
        <v>3719</v>
      </c>
      <c r="E4" s="4">
        <v>122767</v>
      </c>
      <c r="F4" s="4">
        <v>1092</v>
      </c>
      <c r="G4" s="4">
        <f>C4-E4</f>
        <v>0</v>
      </c>
      <c r="H4" s="6">
        <f>G4/C4*100</f>
        <v>0</v>
      </c>
      <c r="I4" s="14">
        <v>122767</v>
      </c>
      <c r="J4" s="5">
        <v>163</v>
      </c>
      <c r="K4" s="4">
        <f>I4-C4</f>
        <v>0</v>
      </c>
      <c r="L4" s="6">
        <f>K4/C4*100</f>
        <v>0</v>
      </c>
    </row>
    <row r="5" spans="1:15" x14ac:dyDescent="0.2">
      <c r="A5" s="13" t="s">
        <v>45</v>
      </c>
      <c r="B5" s="13" t="s">
        <v>46</v>
      </c>
      <c r="C5" s="14">
        <v>138146</v>
      </c>
      <c r="D5" s="4">
        <v>3907</v>
      </c>
      <c r="E5" s="4">
        <v>138146</v>
      </c>
      <c r="F5" s="4">
        <v>1214</v>
      </c>
      <c r="G5" s="4">
        <f t="shared" ref="G5:G37" si="0">C5-E5</f>
        <v>0</v>
      </c>
      <c r="H5" s="6">
        <f t="shared" ref="H5:H37" si="1">G5/C5*100</f>
        <v>0</v>
      </c>
      <c r="I5" s="14">
        <v>138146</v>
      </c>
      <c r="J5" s="5">
        <v>186</v>
      </c>
      <c r="K5" s="4">
        <f t="shared" ref="K5:K37" si="2">I5-C5</f>
        <v>0</v>
      </c>
      <c r="L5" s="6">
        <f t="shared" ref="L5:L37" si="3">K5/C5*100</f>
        <v>0</v>
      </c>
    </row>
    <row r="6" spans="1:15" x14ac:dyDescent="0.2">
      <c r="A6" s="13" t="s">
        <v>47</v>
      </c>
      <c r="B6" s="13" t="s">
        <v>48</v>
      </c>
      <c r="C6" s="14">
        <v>112799</v>
      </c>
      <c r="D6" s="4">
        <v>3311</v>
      </c>
      <c r="E6" s="4">
        <v>112799</v>
      </c>
      <c r="F6" s="4">
        <v>1001</v>
      </c>
      <c r="G6" s="4">
        <f t="shared" si="0"/>
        <v>0</v>
      </c>
      <c r="H6" s="6">
        <f t="shared" si="1"/>
        <v>0</v>
      </c>
      <c r="I6" s="14">
        <v>112799</v>
      </c>
      <c r="J6" s="5">
        <v>153</v>
      </c>
      <c r="K6" s="4">
        <f t="shared" si="2"/>
        <v>0</v>
      </c>
      <c r="L6" s="6">
        <f t="shared" si="3"/>
        <v>0</v>
      </c>
    </row>
    <row r="7" spans="1:15" x14ac:dyDescent="0.2">
      <c r="A7" s="13" t="s">
        <v>49</v>
      </c>
      <c r="B7" s="13" t="s">
        <v>50</v>
      </c>
      <c r="C7" s="14">
        <v>113870</v>
      </c>
      <c r="D7" s="4">
        <v>4207</v>
      </c>
      <c r="E7" s="4">
        <v>113870</v>
      </c>
      <c r="F7" s="4">
        <v>1029</v>
      </c>
      <c r="G7" s="4">
        <f t="shared" si="0"/>
        <v>0</v>
      </c>
      <c r="H7" s="6">
        <f t="shared" si="1"/>
        <v>0</v>
      </c>
      <c r="I7" s="14">
        <v>113870</v>
      </c>
      <c r="J7" s="5">
        <v>143</v>
      </c>
      <c r="K7" s="4">
        <f t="shared" si="2"/>
        <v>0</v>
      </c>
      <c r="L7" s="6">
        <f t="shared" si="3"/>
        <v>0</v>
      </c>
    </row>
    <row r="8" spans="1:15" x14ac:dyDescent="0.2">
      <c r="A8" s="13" t="s">
        <v>51</v>
      </c>
      <c r="B8" s="13" t="s">
        <v>52</v>
      </c>
      <c r="C8" s="14">
        <v>151324</v>
      </c>
      <c r="D8" s="4">
        <v>6483</v>
      </c>
      <c r="E8" s="4">
        <v>151324</v>
      </c>
      <c r="F8" s="4">
        <v>1326</v>
      </c>
      <c r="G8" s="4">
        <f t="shared" si="0"/>
        <v>0</v>
      </c>
      <c r="H8" s="6">
        <f t="shared" si="1"/>
        <v>0</v>
      </c>
      <c r="I8" s="14">
        <v>151324</v>
      </c>
      <c r="J8" s="5">
        <v>201</v>
      </c>
      <c r="K8" s="4">
        <f t="shared" si="2"/>
        <v>0</v>
      </c>
      <c r="L8" s="6">
        <f t="shared" si="3"/>
        <v>0</v>
      </c>
    </row>
    <row r="9" spans="1:15" x14ac:dyDescent="0.2">
      <c r="A9" s="13" t="s">
        <v>54</v>
      </c>
      <c r="B9" s="13" t="s">
        <v>55</v>
      </c>
      <c r="C9" s="14">
        <v>145501</v>
      </c>
      <c r="D9" s="4">
        <v>3346</v>
      </c>
      <c r="E9" s="4">
        <v>145485</v>
      </c>
      <c r="F9" s="4">
        <v>1228</v>
      </c>
      <c r="G9" s="4">
        <f t="shared" si="0"/>
        <v>16</v>
      </c>
      <c r="H9" s="6">
        <f t="shared" si="1"/>
        <v>1.099648799664607E-2</v>
      </c>
      <c r="I9" s="14">
        <v>145662</v>
      </c>
      <c r="J9" s="5">
        <v>199</v>
      </c>
      <c r="K9" s="4">
        <f t="shared" si="2"/>
        <v>161</v>
      </c>
      <c r="L9" s="6">
        <f t="shared" si="3"/>
        <v>0.11065216046625109</v>
      </c>
    </row>
    <row r="10" spans="1:15" x14ac:dyDescent="0.2">
      <c r="A10" s="13" t="s">
        <v>57</v>
      </c>
      <c r="B10" s="13" t="s">
        <v>58</v>
      </c>
      <c r="C10" s="14">
        <v>122299</v>
      </c>
      <c r="D10" s="4">
        <v>3555</v>
      </c>
      <c r="E10" s="4">
        <v>122351</v>
      </c>
      <c r="F10" s="4">
        <v>1051</v>
      </c>
      <c r="G10" s="4">
        <f t="shared" si="0"/>
        <v>-52</v>
      </c>
      <c r="H10" s="6">
        <f t="shared" si="1"/>
        <v>-4.2518745042886691E-2</v>
      </c>
      <c r="I10" s="14">
        <v>122275</v>
      </c>
      <c r="J10" s="5">
        <v>164</v>
      </c>
      <c r="K10" s="4">
        <f t="shared" si="2"/>
        <v>-24</v>
      </c>
      <c r="L10" s="6">
        <f t="shared" si="3"/>
        <v>-1.9624036173640013E-2</v>
      </c>
    </row>
    <row r="11" spans="1:15" x14ac:dyDescent="0.2">
      <c r="A11" s="13" t="s">
        <v>59</v>
      </c>
      <c r="B11" s="13" t="s">
        <v>60</v>
      </c>
      <c r="C11" s="14">
        <v>97398</v>
      </c>
      <c r="D11" s="4">
        <v>2458</v>
      </c>
      <c r="E11" s="4">
        <v>97362</v>
      </c>
      <c r="F11" s="4">
        <v>897</v>
      </c>
      <c r="G11" s="4">
        <f t="shared" si="0"/>
        <v>36</v>
      </c>
      <c r="H11" s="6">
        <f t="shared" si="1"/>
        <v>3.6961744594344856E-2</v>
      </c>
      <c r="I11" s="14">
        <v>97261</v>
      </c>
      <c r="J11" s="5">
        <v>131</v>
      </c>
      <c r="K11" s="4">
        <f t="shared" si="2"/>
        <v>-137</v>
      </c>
      <c r="L11" s="6">
        <f t="shared" si="3"/>
        <v>-0.14065997248403458</v>
      </c>
    </row>
    <row r="12" spans="1:15" x14ac:dyDescent="0.2">
      <c r="A12" s="13" t="s">
        <v>61</v>
      </c>
      <c r="B12" s="13" t="s">
        <v>62</v>
      </c>
      <c r="C12" s="14">
        <v>51442</v>
      </c>
      <c r="D12" s="4">
        <v>1236</v>
      </c>
      <c r="E12" s="4">
        <v>51442</v>
      </c>
      <c r="F12" s="4">
        <v>430</v>
      </c>
      <c r="G12" s="4">
        <f t="shared" si="0"/>
        <v>0</v>
      </c>
      <c r="H12" s="6">
        <f t="shared" si="1"/>
        <v>0</v>
      </c>
      <c r="I12" s="14">
        <v>51442</v>
      </c>
      <c r="J12" s="5">
        <v>72</v>
      </c>
      <c r="K12" s="4">
        <f t="shared" si="2"/>
        <v>0</v>
      </c>
      <c r="L12" s="6">
        <f t="shared" si="3"/>
        <v>0</v>
      </c>
    </row>
    <row r="13" spans="1:15" x14ac:dyDescent="0.2">
      <c r="A13" s="13" t="s">
        <v>63</v>
      </c>
      <c r="B13" s="13" t="s">
        <v>64</v>
      </c>
      <c r="C13" s="14">
        <v>155990</v>
      </c>
      <c r="D13" s="4">
        <v>3817</v>
      </c>
      <c r="E13" s="4">
        <v>155990</v>
      </c>
      <c r="F13" s="4">
        <v>1350</v>
      </c>
      <c r="G13" s="4">
        <f t="shared" si="0"/>
        <v>0</v>
      </c>
      <c r="H13" s="6">
        <f t="shared" si="1"/>
        <v>0</v>
      </c>
      <c r="I13" s="14">
        <v>155990</v>
      </c>
      <c r="J13" s="5">
        <v>214</v>
      </c>
      <c r="K13" s="4">
        <f t="shared" si="2"/>
        <v>0</v>
      </c>
      <c r="L13" s="6">
        <f t="shared" si="3"/>
        <v>0</v>
      </c>
    </row>
    <row r="14" spans="1:15" x14ac:dyDescent="0.2">
      <c r="A14" s="13" t="s">
        <v>65</v>
      </c>
      <c r="B14" s="13" t="s">
        <v>66</v>
      </c>
      <c r="C14" s="14">
        <v>90247</v>
      </c>
      <c r="D14" s="4">
        <v>2645</v>
      </c>
      <c r="E14" s="4">
        <v>90247</v>
      </c>
      <c r="F14" s="4">
        <v>755</v>
      </c>
      <c r="G14" s="4">
        <f t="shared" si="0"/>
        <v>0</v>
      </c>
      <c r="H14" s="6">
        <f t="shared" si="1"/>
        <v>0</v>
      </c>
      <c r="I14" s="14">
        <v>90247</v>
      </c>
      <c r="J14" s="5">
        <v>121</v>
      </c>
      <c r="K14" s="4">
        <f t="shared" si="2"/>
        <v>0</v>
      </c>
      <c r="L14" s="6">
        <f t="shared" si="3"/>
        <v>0</v>
      </c>
    </row>
    <row r="15" spans="1:15" x14ac:dyDescent="0.2">
      <c r="A15" s="13" t="s">
        <v>67</v>
      </c>
      <c r="B15" s="13" t="s">
        <v>68</v>
      </c>
      <c r="C15" s="14">
        <v>222793</v>
      </c>
      <c r="D15" s="4">
        <v>5542</v>
      </c>
      <c r="E15" s="4">
        <v>222793</v>
      </c>
      <c r="F15" s="4">
        <v>1992</v>
      </c>
      <c r="G15" s="4">
        <f t="shared" si="0"/>
        <v>0</v>
      </c>
      <c r="H15" s="6">
        <f t="shared" si="1"/>
        <v>0</v>
      </c>
      <c r="I15" s="14">
        <v>222793</v>
      </c>
      <c r="J15" s="5">
        <v>283</v>
      </c>
      <c r="K15" s="4">
        <f t="shared" si="2"/>
        <v>0</v>
      </c>
      <c r="L15" s="6">
        <f t="shared" si="3"/>
        <v>0</v>
      </c>
    </row>
    <row r="16" spans="1:15" x14ac:dyDescent="0.2">
      <c r="A16" s="13" t="s">
        <v>69</v>
      </c>
      <c r="B16" s="13" t="s">
        <v>70</v>
      </c>
      <c r="C16" s="14">
        <v>252973</v>
      </c>
      <c r="D16" s="4">
        <v>9090</v>
      </c>
      <c r="E16" s="4">
        <v>252973</v>
      </c>
      <c r="F16" s="4">
        <v>2033</v>
      </c>
      <c r="G16" s="4">
        <f t="shared" si="0"/>
        <v>0</v>
      </c>
      <c r="H16" s="6">
        <f t="shared" si="1"/>
        <v>0</v>
      </c>
      <c r="I16" s="14">
        <v>252973</v>
      </c>
      <c r="J16" s="5">
        <v>340</v>
      </c>
      <c r="K16" s="4">
        <f t="shared" si="2"/>
        <v>0</v>
      </c>
      <c r="L16" s="6">
        <f t="shared" si="3"/>
        <v>0</v>
      </c>
    </row>
    <row r="17" spans="1:12" x14ac:dyDescent="0.2">
      <c r="A17" s="13" t="s">
        <v>71</v>
      </c>
      <c r="B17" s="13" t="s">
        <v>72</v>
      </c>
      <c r="C17" s="14">
        <v>93295</v>
      </c>
      <c r="D17" s="4">
        <v>3028</v>
      </c>
      <c r="E17" s="4">
        <v>93295</v>
      </c>
      <c r="F17" s="4">
        <v>799</v>
      </c>
      <c r="G17" s="4">
        <f t="shared" si="0"/>
        <v>0</v>
      </c>
      <c r="H17" s="6">
        <f t="shared" si="1"/>
        <v>0</v>
      </c>
      <c r="I17" s="14">
        <v>93295</v>
      </c>
      <c r="J17" s="5">
        <v>126</v>
      </c>
      <c r="K17" s="4">
        <f t="shared" si="2"/>
        <v>0</v>
      </c>
      <c r="L17" s="6">
        <f t="shared" si="3"/>
        <v>0</v>
      </c>
    </row>
    <row r="18" spans="1:12" x14ac:dyDescent="0.2">
      <c r="A18" s="13" t="s">
        <v>73</v>
      </c>
      <c r="B18" s="13" t="s">
        <v>74</v>
      </c>
      <c r="C18" s="14">
        <v>105026</v>
      </c>
      <c r="D18" s="4">
        <v>2983</v>
      </c>
      <c r="E18" s="4">
        <v>105026</v>
      </c>
      <c r="F18" s="4">
        <v>862</v>
      </c>
      <c r="G18" s="4">
        <f t="shared" si="0"/>
        <v>0</v>
      </c>
      <c r="H18" s="6">
        <f t="shared" si="1"/>
        <v>0</v>
      </c>
      <c r="I18" s="14">
        <v>105026</v>
      </c>
      <c r="J18" s="5">
        <v>130</v>
      </c>
      <c r="K18" s="4">
        <f t="shared" si="2"/>
        <v>0</v>
      </c>
      <c r="L18" s="6">
        <f t="shared" si="3"/>
        <v>0</v>
      </c>
    </row>
    <row r="19" spans="1:12" x14ac:dyDescent="0.2">
      <c r="A19" s="13" t="s">
        <v>75</v>
      </c>
      <c r="B19" s="13" t="s">
        <v>76</v>
      </c>
      <c r="C19" s="14">
        <v>90574</v>
      </c>
      <c r="D19" s="4">
        <v>2300</v>
      </c>
      <c r="E19" s="4">
        <v>90574</v>
      </c>
      <c r="F19" s="4">
        <v>728</v>
      </c>
      <c r="G19" s="4">
        <f t="shared" si="0"/>
        <v>0</v>
      </c>
      <c r="H19" s="6">
        <f t="shared" si="1"/>
        <v>0</v>
      </c>
      <c r="I19" s="14">
        <v>90574</v>
      </c>
      <c r="J19" s="5">
        <v>122</v>
      </c>
      <c r="K19" s="4">
        <f t="shared" si="2"/>
        <v>0</v>
      </c>
      <c r="L19" s="6">
        <f t="shared" si="3"/>
        <v>0</v>
      </c>
    </row>
    <row r="20" spans="1:12" x14ac:dyDescent="0.2">
      <c r="A20" s="13" t="s">
        <v>77</v>
      </c>
      <c r="B20" s="13" t="s">
        <v>78</v>
      </c>
      <c r="C20" s="14">
        <v>81485</v>
      </c>
      <c r="D20" s="4">
        <v>2161</v>
      </c>
      <c r="E20" s="4">
        <v>81485</v>
      </c>
      <c r="F20" s="4">
        <v>735</v>
      </c>
      <c r="G20" s="4">
        <f t="shared" si="0"/>
        <v>0</v>
      </c>
      <c r="H20" s="6">
        <f t="shared" si="1"/>
        <v>0</v>
      </c>
      <c r="I20" s="14">
        <v>81485</v>
      </c>
      <c r="J20" s="5">
        <v>114</v>
      </c>
      <c r="K20" s="4">
        <f t="shared" si="2"/>
        <v>0</v>
      </c>
      <c r="L20" s="6">
        <f t="shared" si="3"/>
        <v>0</v>
      </c>
    </row>
    <row r="21" spans="1:12" x14ac:dyDescent="0.2">
      <c r="A21" s="13" t="s">
        <v>79</v>
      </c>
      <c r="B21" s="13" t="s">
        <v>80</v>
      </c>
      <c r="C21" s="14">
        <v>174908</v>
      </c>
      <c r="D21" s="4">
        <v>4215</v>
      </c>
      <c r="E21" s="4">
        <v>174908</v>
      </c>
      <c r="F21" s="4">
        <v>1561</v>
      </c>
      <c r="G21" s="4">
        <f t="shared" si="0"/>
        <v>0</v>
      </c>
      <c r="H21" s="6">
        <f t="shared" si="1"/>
        <v>0</v>
      </c>
      <c r="I21" s="14">
        <v>174908</v>
      </c>
      <c r="J21" s="5">
        <v>225</v>
      </c>
      <c r="K21" s="4">
        <f t="shared" si="2"/>
        <v>0</v>
      </c>
      <c r="L21" s="6">
        <f t="shared" si="3"/>
        <v>0</v>
      </c>
    </row>
    <row r="22" spans="1:12" x14ac:dyDescent="0.2">
      <c r="A22" s="13" t="s">
        <v>81</v>
      </c>
      <c r="B22" s="13" t="s">
        <v>82</v>
      </c>
      <c r="C22" s="14">
        <v>90720</v>
      </c>
      <c r="D22" s="4">
        <v>2243</v>
      </c>
      <c r="E22" s="4">
        <v>90720</v>
      </c>
      <c r="F22" s="4">
        <v>850</v>
      </c>
      <c r="G22" s="4">
        <f t="shared" si="0"/>
        <v>0</v>
      </c>
      <c r="H22" s="6">
        <f t="shared" si="1"/>
        <v>0</v>
      </c>
      <c r="I22" s="14">
        <v>90720</v>
      </c>
      <c r="J22" s="5">
        <v>121</v>
      </c>
      <c r="K22" s="4">
        <f t="shared" si="2"/>
        <v>0</v>
      </c>
      <c r="L22" s="6">
        <f t="shared" si="3"/>
        <v>0</v>
      </c>
    </row>
    <row r="23" spans="1:12" x14ac:dyDescent="0.2">
      <c r="A23" s="13" t="s">
        <v>83</v>
      </c>
      <c r="B23" s="13" t="s">
        <v>84</v>
      </c>
      <c r="C23" s="14">
        <v>88166</v>
      </c>
      <c r="D23" s="4">
        <v>3094</v>
      </c>
      <c r="E23" s="4">
        <v>88166</v>
      </c>
      <c r="F23" s="4">
        <v>809</v>
      </c>
      <c r="G23" s="4">
        <f t="shared" si="0"/>
        <v>0</v>
      </c>
      <c r="H23" s="6">
        <f t="shared" si="1"/>
        <v>0</v>
      </c>
      <c r="I23" s="14">
        <v>88166</v>
      </c>
      <c r="J23" s="5">
        <v>125</v>
      </c>
      <c r="K23" s="4">
        <f t="shared" si="2"/>
        <v>0</v>
      </c>
      <c r="L23" s="6">
        <f t="shared" si="3"/>
        <v>0</v>
      </c>
    </row>
    <row r="24" spans="1:12" x14ac:dyDescent="0.2">
      <c r="A24" s="13" t="s">
        <v>86</v>
      </c>
      <c r="B24" s="13" t="s">
        <v>87</v>
      </c>
      <c r="C24" s="14">
        <v>337727</v>
      </c>
      <c r="D24" s="4">
        <v>7286</v>
      </c>
      <c r="E24" s="4">
        <v>337727</v>
      </c>
      <c r="F24" s="4">
        <v>2810</v>
      </c>
      <c r="G24" s="4">
        <f t="shared" si="0"/>
        <v>0</v>
      </c>
      <c r="H24" s="6">
        <f t="shared" si="1"/>
        <v>0</v>
      </c>
      <c r="I24" s="14">
        <v>337727</v>
      </c>
      <c r="J24" s="5">
        <v>447</v>
      </c>
      <c r="K24" s="4">
        <f t="shared" si="2"/>
        <v>0</v>
      </c>
      <c r="L24" s="6">
        <f t="shared" si="3"/>
        <v>0</v>
      </c>
    </row>
    <row r="25" spans="1:12" x14ac:dyDescent="0.2">
      <c r="A25" s="13" t="s">
        <v>88</v>
      </c>
      <c r="B25" s="13" t="s">
        <v>89</v>
      </c>
      <c r="C25" s="14">
        <v>313830</v>
      </c>
      <c r="D25" s="4">
        <v>7817</v>
      </c>
      <c r="E25" s="4">
        <v>313830</v>
      </c>
      <c r="F25" s="4">
        <v>2738</v>
      </c>
      <c r="G25" s="4">
        <f t="shared" si="0"/>
        <v>0</v>
      </c>
      <c r="H25" s="6">
        <f t="shared" si="1"/>
        <v>0</v>
      </c>
      <c r="I25" s="14">
        <v>313830</v>
      </c>
      <c r="J25" s="5">
        <v>431</v>
      </c>
      <c r="K25" s="4">
        <f t="shared" si="2"/>
        <v>0</v>
      </c>
      <c r="L25" s="6">
        <f t="shared" si="3"/>
        <v>0</v>
      </c>
    </row>
    <row r="26" spans="1:12" x14ac:dyDescent="0.2">
      <c r="A26" s="13" t="s">
        <v>90</v>
      </c>
      <c r="B26" s="13" t="s">
        <v>91</v>
      </c>
      <c r="C26" s="14">
        <v>99717</v>
      </c>
      <c r="D26" s="4">
        <v>2855</v>
      </c>
      <c r="E26" s="4">
        <v>99717</v>
      </c>
      <c r="F26" s="4">
        <v>838</v>
      </c>
      <c r="G26" s="4">
        <f t="shared" si="0"/>
        <v>0</v>
      </c>
      <c r="H26" s="6">
        <f t="shared" si="1"/>
        <v>0</v>
      </c>
      <c r="I26" s="14">
        <v>99717</v>
      </c>
      <c r="J26" s="5">
        <v>132</v>
      </c>
      <c r="K26" s="4">
        <f t="shared" si="2"/>
        <v>0</v>
      </c>
      <c r="L26" s="6">
        <f t="shared" si="3"/>
        <v>0</v>
      </c>
    </row>
    <row r="27" spans="1:12" x14ac:dyDescent="0.2">
      <c r="A27" s="13" t="s">
        <v>92</v>
      </c>
      <c r="B27" s="13" t="s">
        <v>93</v>
      </c>
      <c r="C27" s="14">
        <v>83187</v>
      </c>
      <c r="D27" s="4">
        <v>2666</v>
      </c>
      <c r="E27" s="4">
        <v>83187</v>
      </c>
      <c r="F27" s="4">
        <v>710</v>
      </c>
      <c r="G27" s="4">
        <f t="shared" si="0"/>
        <v>0</v>
      </c>
      <c r="H27" s="6">
        <f t="shared" si="1"/>
        <v>0</v>
      </c>
      <c r="I27" s="14">
        <v>83187</v>
      </c>
      <c r="J27" s="5">
        <v>115</v>
      </c>
      <c r="K27" s="4">
        <f t="shared" si="2"/>
        <v>0</v>
      </c>
      <c r="L27" s="6">
        <f t="shared" si="3"/>
        <v>0</v>
      </c>
    </row>
    <row r="28" spans="1:12" x14ac:dyDescent="0.2">
      <c r="A28" s="13" t="s">
        <v>94</v>
      </c>
      <c r="B28" s="13" t="s">
        <v>95</v>
      </c>
      <c r="C28" s="4">
        <v>175118</v>
      </c>
      <c r="D28" s="4">
        <v>3766</v>
      </c>
      <c r="E28" s="4">
        <v>175118</v>
      </c>
      <c r="F28" s="4">
        <v>1418</v>
      </c>
      <c r="G28" s="4">
        <f t="shared" si="0"/>
        <v>0</v>
      </c>
      <c r="H28" s="6">
        <f t="shared" si="1"/>
        <v>0</v>
      </c>
      <c r="I28" s="4">
        <v>175118</v>
      </c>
      <c r="J28" s="5">
        <v>239</v>
      </c>
      <c r="K28" s="4">
        <f t="shared" si="2"/>
        <v>0</v>
      </c>
      <c r="L28" s="6">
        <f t="shared" si="3"/>
        <v>0</v>
      </c>
    </row>
    <row r="29" spans="1:12" x14ac:dyDescent="0.2">
      <c r="A29" s="13" t="s">
        <v>96</v>
      </c>
      <c r="B29" s="13" t="s">
        <v>97</v>
      </c>
      <c r="C29" s="4">
        <v>21349</v>
      </c>
      <c r="D29" s="5">
        <v>663</v>
      </c>
      <c r="E29" s="4">
        <v>21349</v>
      </c>
      <c r="F29" s="4">
        <v>190</v>
      </c>
      <c r="G29" s="4">
        <f t="shared" si="0"/>
        <v>0</v>
      </c>
      <c r="H29" s="6">
        <f t="shared" si="1"/>
        <v>0</v>
      </c>
      <c r="I29" s="4">
        <v>21349</v>
      </c>
      <c r="J29" s="5">
        <v>29</v>
      </c>
      <c r="K29" s="4">
        <f t="shared" si="2"/>
        <v>0</v>
      </c>
      <c r="L29" s="6">
        <f t="shared" si="3"/>
        <v>0</v>
      </c>
    </row>
    <row r="30" spans="1:12" x14ac:dyDescent="0.2">
      <c r="A30" s="13" t="s">
        <v>98</v>
      </c>
      <c r="B30" s="13" t="s">
        <v>99</v>
      </c>
      <c r="C30" s="4">
        <v>23167</v>
      </c>
      <c r="D30" s="5">
        <v>582</v>
      </c>
      <c r="E30" s="4">
        <v>23167</v>
      </c>
      <c r="F30" s="4">
        <v>200</v>
      </c>
      <c r="G30" s="4">
        <f t="shared" si="0"/>
        <v>0</v>
      </c>
      <c r="H30" s="6">
        <f t="shared" si="1"/>
        <v>0</v>
      </c>
      <c r="I30" s="4">
        <v>23167</v>
      </c>
      <c r="J30" s="5">
        <v>30</v>
      </c>
      <c r="K30" s="4">
        <f t="shared" si="2"/>
        <v>0</v>
      </c>
      <c r="L30" s="6">
        <f t="shared" si="3"/>
        <v>0</v>
      </c>
    </row>
    <row r="31" spans="1:12" x14ac:dyDescent="0.2">
      <c r="A31" s="13" t="s">
        <v>100</v>
      </c>
      <c r="B31" s="13" t="s">
        <v>101</v>
      </c>
      <c r="C31" s="4">
        <v>115978</v>
      </c>
      <c r="D31" s="4">
        <v>3724</v>
      </c>
      <c r="E31" s="4">
        <v>115978</v>
      </c>
      <c r="F31" s="4">
        <v>1014</v>
      </c>
      <c r="G31" s="4">
        <f t="shared" si="0"/>
        <v>0</v>
      </c>
      <c r="H31" s="6">
        <f t="shared" si="1"/>
        <v>0</v>
      </c>
      <c r="I31" s="4">
        <v>115978</v>
      </c>
      <c r="J31" s="5">
        <v>155</v>
      </c>
      <c r="K31" s="4">
        <f t="shared" si="2"/>
        <v>0</v>
      </c>
      <c r="L31" s="6">
        <f t="shared" si="3"/>
        <v>0</v>
      </c>
    </row>
    <row r="32" spans="1:12" x14ac:dyDescent="0.2">
      <c r="A32" s="13" t="s">
        <v>102</v>
      </c>
      <c r="B32" s="13" t="s">
        <v>103</v>
      </c>
      <c r="C32" s="4">
        <v>147268</v>
      </c>
      <c r="D32" s="4">
        <v>4134</v>
      </c>
      <c r="E32" s="4">
        <v>147268</v>
      </c>
      <c r="F32" s="4">
        <v>1344</v>
      </c>
      <c r="G32" s="4">
        <f t="shared" si="0"/>
        <v>0</v>
      </c>
      <c r="H32" s="6">
        <f t="shared" si="1"/>
        <v>0</v>
      </c>
      <c r="I32" s="4">
        <v>147268</v>
      </c>
      <c r="J32" s="5">
        <v>188</v>
      </c>
      <c r="K32" s="4">
        <f t="shared" si="2"/>
        <v>0</v>
      </c>
      <c r="L32" s="6">
        <f t="shared" si="3"/>
        <v>0</v>
      </c>
    </row>
    <row r="33" spans="1:12" x14ac:dyDescent="0.2">
      <c r="A33" s="13" t="s">
        <v>104</v>
      </c>
      <c r="B33" s="13" t="s">
        <v>105</v>
      </c>
      <c r="C33" s="4">
        <v>146652</v>
      </c>
      <c r="D33" s="4">
        <v>4951</v>
      </c>
      <c r="E33" s="4">
        <v>146652</v>
      </c>
      <c r="F33" s="4">
        <v>1280</v>
      </c>
      <c r="G33" s="4">
        <f t="shared" si="0"/>
        <v>0</v>
      </c>
      <c r="H33" s="6">
        <f t="shared" si="1"/>
        <v>0</v>
      </c>
      <c r="I33" s="4">
        <v>146652</v>
      </c>
      <c r="J33" s="5">
        <v>186</v>
      </c>
      <c r="K33" s="4">
        <f t="shared" si="2"/>
        <v>0</v>
      </c>
      <c r="L33" s="6">
        <f t="shared" si="3"/>
        <v>0</v>
      </c>
    </row>
    <row r="34" spans="1:12" x14ac:dyDescent="0.2">
      <c r="A34" s="13" t="s">
        <v>106</v>
      </c>
      <c r="B34" s="13" t="s">
        <v>107</v>
      </c>
      <c r="C34" s="4">
        <v>27684</v>
      </c>
      <c r="D34" s="5">
        <v>882</v>
      </c>
      <c r="E34" s="4">
        <v>27684</v>
      </c>
      <c r="F34" s="4">
        <v>253</v>
      </c>
      <c r="G34" s="4">
        <f t="shared" si="0"/>
        <v>0</v>
      </c>
      <c r="H34" s="6">
        <f t="shared" si="1"/>
        <v>0</v>
      </c>
      <c r="I34" s="4">
        <v>27684</v>
      </c>
      <c r="J34" s="5">
        <v>36</v>
      </c>
      <c r="K34" s="4">
        <f t="shared" si="2"/>
        <v>0</v>
      </c>
      <c r="L34" s="6">
        <f t="shared" si="3"/>
        <v>0</v>
      </c>
    </row>
    <row r="35" spans="1:12" x14ac:dyDescent="0.2">
      <c r="A35" s="13" t="s">
        <v>108</v>
      </c>
      <c r="B35" s="13" t="s">
        <v>109</v>
      </c>
      <c r="C35" s="4">
        <v>476626</v>
      </c>
      <c r="D35" s="4">
        <v>11845</v>
      </c>
      <c r="E35" s="4">
        <v>476626</v>
      </c>
      <c r="F35" s="4">
        <v>4322</v>
      </c>
      <c r="G35" s="4">
        <f t="shared" si="0"/>
        <v>0</v>
      </c>
      <c r="H35" s="6">
        <f t="shared" si="1"/>
        <v>0</v>
      </c>
      <c r="I35" s="4">
        <v>476626</v>
      </c>
      <c r="J35" s="5">
        <v>597</v>
      </c>
      <c r="K35" s="4">
        <f t="shared" si="2"/>
        <v>0</v>
      </c>
      <c r="L35" s="6">
        <f t="shared" si="3"/>
        <v>0</v>
      </c>
    </row>
    <row r="36" spans="1:12" x14ac:dyDescent="0.2">
      <c r="A36" s="13" t="s">
        <v>110</v>
      </c>
      <c r="B36" s="13" t="s">
        <v>111</v>
      </c>
      <c r="C36" s="4">
        <v>593245</v>
      </c>
      <c r="D36" s="4">
        <v>14171</v>
      </c>
      <c r="E36" s="4">
        <v>593245</v>
      </c>
      <c r="F36" s="4">
        <v>5486</v>
      </c>
      <c r="G36" s="4">
        <f t="shared" si="0"/>
        <v>0</v>
      </c>
      <c r="H36" s="6">
        <f t="shared" si="1"/>
        <v>0</v>
      </c>
      <c r="I36" s="4">
        <v>593245</v>
      </c>
      <c r="J36" s="5">
        <v>746</v>
      </c>
      <c r="K36" s="4">
        <f t="shared" si="2"/>
        <v>0</v>
      </c>
      <c r="L36" s="6">
        <f t="shared" si="3"/>
        <v>0</v>
      </c>
    </row>
    <row r="37" spans="1:12" x14ac:dyDescent="0.2">
      <c r="A37" s="13" t="s">
        <v>112</v>
      </c>
      <c r="B37" s="13" t="s">
        <v>113</v>
      </c>
      <c r="C37" s="4">
        <v>232132</v>
      </c>
      <c r="D37" s="4">
        <v>7008</v>
      </c>
      <c r="E37" s="4">
        <v>232132</v>
      </c>
      <c r="F37" s="4">
        <v>2006</v>
      </c>
      <c r="G37" s="4">
        <f t="shared" si="0"/>
        <v>0</v>
      </c>
      <c r="H37" s="6">
        <f t="shared" si="1"/>
        <v>0</v>
      </c>
      <c r="I37" s="4">
        <v>232132</v>
      </c>
      <c r="J37" s="5">
        <v>312</v>
      </c>
      <c r="K37" s="4">
        <f t="shared" si="2"/>
        <v>0</v>
      </c>
      <c r="L37" s="6">
        <f t="shared" si="3"/>
        <v>0</v>
      </c>
    </row>
    <row r="38" spans="1:12" x14ac:dyDescent="0.2">
      <c r="A38" s="45" t="s">
        <v>41</v>
      </c>
      <c r="B38" s="45"/>
      <c r="C38" s="9">
        <f>SUM(C4:C37)</f>
        <v>5295403</v>
      </c>
      <c r="D38" s="9">
        <f>SUM(D4:D37)</f>
        <v>145690</v>
      </c>
      <c r="E38" s="9">
        <f>SUM(E4:E37)</f>
        <v>5295403</v>
      </c>
      <c r="F38" s="9">
        <f>SUM(F4:F37)</f>
        <v>46351</v>
      </c>
      <c r="G38" s="9">
        <f>SUM(G4:G37)</f>
        <v>0</v>
      </c>
      <c r="H38" s="10">
        <f>G38/C38*100</f>
        <v>0</v>
      </c>
      <c r="I38" s="9">
        <f>SUM(I4:I37)</f>
        <v>5295403</v>
      </c>
      <c r="J38" s="9">
        <f>SUM(J4:J37)</f>
        <v>6976</v>
      </c>
      <c r="K38" s="9">
        <f>SUM(K4:K37)</f>
        <v>0</v>
      </c>
      <c r="L38" s="10">
        <f>K38/I38*100</f>
        <v>0</v>
      </c>
    </row>
    <row r="40" spans="1:12" x14ac:dyDescent="0.2">
      <c r="A40" s="37" t="s">
        <v>1184</v>
      </c>
      <c r="B40" s="37"/>
    </row>
  </sheetData>
  <mergeCells count="4">
    <mergeCell ref="A40:B40"/>
    <mergeCell ref="A1:G1"/>
    <mergeCell ref="A38:B38"/>
    <mergeCell ref="H1:I1"/>
  </mergeCells>
  <hyperlinks>
    <hyperlink ref="H1" location="Contents!A1" display="Back to contents"/>
  </hyperlinks>
  <pageMargins left="0.7" right="0.7" top="0.75" bottom="0.75" header="0.3" footer="0.3"/>
  <ignoredErrors>
    <ignoredError sqref="H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workbookViewId="0">
      <selection sqref="A1:G1"/>
    </sheetView>
  </sheetViews>
  <sheetFormatPr defaultRowHeight="12.75" x14ac:dyDescent="0.2"/>
  <cols>
    <col min="1" max="1" width="10.28515625" style="5" bestFit="1" customWidth="1"/>
    <col min="2" max="2" width="38.28515625" style="5" customWidth="1"/>
    <col min="3" max="3" width="13" style="5" customWidth="1"/>
    <col min="4" max="4" width="11" style="5" customWidth="1"/>
    <col min="5" max="5" width="13.85546875" style="5" customWidth="1"/>
    <col min="6" max="6" width="9.140625" style="5"/>
    <col min="7" max="7" width="14.140625" style="5" customWidth="1"/>
    <col min="8" max="8" width="15.140625" style="5" customWidth="1"/>
    <col min="9" max="9" width="12.140625" style="5" customWidth="1"/>
    <col min="10" max="10" width="9.140625" style="5"/>
    <col min="11" max="12" width="14.7109375" style="5" customWidth="1"/>
    <col min="13" max="14" width="9.140625" style="5"/>
    <col min="15" max="15" width="32.28515625" style="5" bestFit="1" customWidth="1"/>
    <col min="16" max="16384" width="9.140625" style="5"/>
  </cols>
  <sheetData>
    <row r="1" spans="1:18" ht="18" customHeight="1" x14ac:dyDescent="0.25">
      <c r="A1" s="44" t="s">
        <v>1055</v>
      </c>
      <c r="B1" s="44"/>
      <c r="C1" s="44"/>
      <c r="D1" s="44"/>
      <c r="E1" s="44"/>
      <c r="F1" s="44"/>
      <c r="G1" s="44"/>
      <c r="H1" s="46" t="s">
        <v>1186</v>
      </c>
      <c r="I1" s="46"/>
    </row>
    <row r="3" spans="1:18" ht="51" x14ac:dyDescent="0.2">
      <c r="A3" s="2" t="s">
        <v>0</v>
      </c>
      <c r="B3" s="2" t="s">
        <v>114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1203</v>
      </c>
      <c r="H3" s="1" t="s">
        <v>6</v>
      </c>
      <c r="I3" s="1" t="s">
        <v>7</v>
      </c>
      <c r="J3" s="1" t="s">
        <v>8</v>
      </c>
      <c r="K3" s="1" t="s">
        <v>1204</v>
      </c>
      <c r="L3" s="1" t="s">
        <v>9</v>
      </c>
    </row>
    <row r="4" spans="1:18" x14ac:dyDescent="0.2">
      <c r="A4" s="5" t="s">
        <v>115</v>
      </c>
      <c r="B4" s="5" t="s">
        <v>174</v>
      </c>
      <c r="C4" s="4">
        <v>99349</v>
      </c>
      <c r="D4" s="4">
        <v>2366</v>
      </c>
      <c r="E4" s="4">
        <v>99654</v>
      </c>
      <c r="F4" s="5">
        <v>896</v>
      </c>
      <c r="G4" s="4">
        <f>E4-C4</f>
        <v>305</v>
      </c>
      <c r="H4" s="6">
        <f>G4/C4*100</f>
        <v>0.30699856062969932</v>
      </c>
      <c r="I4" s="4">
        <v>101138</v>
      </c>
      <c r="J4" s="5">
        <v>127</v>
      </c>
      <c r="K4" s="4">
        <f>I4-C4</f>
        <v>1789</v>
      </c>
      <c r="L4" s="6">
        <f>K4/C4*100</f>
        <v>1.8007227048083021</v>
      </c>
      <c r="O4" t="s">
        <v>1066</v>
      </c>
      <c r="P4"/>
      <c r="Q4"/>
    </row>
    <row r="5" spans="1:18" ht="13.5" thickBot="1" x14ac:dyDescent="0.25">
      <c r="A5" s="5" t="s">
        <v>116</v>
      </c>
      <c r="B5" s="5" t="s">
        <v>175</v>
      </c>
      <c r="C5" s="4">
        <v>93381</v>
      </c>
      <c r="D5" s="4">
        <v>2483</v>
      </c>
      <c r="E5" s="4">
        <v>93197</v>
      </c>
      <c r="F5" s="5">
        <v>853</v>
      </c>
      <c r="G5" s="4">
        <f t="shared" ref="G5:G62" si="0">E5-C5</f>
        <v>-184</v>
      </c>
      <c r="H5" s="6">
        <f t="shared" ref="H5:H62" si="1">G5/C5*100</f>
        <v>-0.1970422248637303</v>
      </c>
      <c r="I5" s="4">
        <v>91836</v>
      </c>
      <c r="J5" s="5">
        <v>114</v>
      </c>
      <c r="K5" s="4">
        <f t="shared" ref="K5:K62" si="2">I5-C5</f>
        <v>-1545</v>
      </c>
      <c r="L5" s="6">
        <f t="shared" ref="L5:L62" si="3">K5/C5*100</f>
        <v>-1.6545121598612138</v>
      </c>
      <c r="O5"/>
      <c r="P5"/>
      <c r="Q5"/>
      <c r="R5" s="24"/>
    </row>
    <row r="6" spans="1:18" x14ac:dyDescent="0.2">
      <c r="A6" s="5" t="s">
        <v>117</v>
      </c>
      <c r="B6" s="5" t="s">
        <v>176</v>
      </c>
      <c r="C6" s="4">
        <v>85890</v>
      </c>
      <c r="D6" s="4">
        <v>1908</v>
      </c>
      <c r="E6" s="4">
        <v>85845</v>
      </c>
      <c r="F6" s="5">
        <v>707</v>
      </c>
      <c r="G6" s="4">
        <f t="shared" si="0"/>
        <v>-45</v>
      </c>
      <c r="H6" s="6">
        <f t="shared" si="1"/>
        <v>-5.2392595179881249E-2</v>
      </c>
      <c r="I6" s="4">
        <v>85959</v>
      </c>
      <c r="J6" s="5">
        <v>117</v>
      </c>
      <c r="K6" s="4">
        <f t="shared" si="2"/>
        <v>69</v>
      </c>
      <c r="L6" s="6">
        <f t="shared" si="3"/>
        <v>8.0335312609151235E-2</v>
      </c>
      <c r="O6" s="22"/>
      <c r="P6" s="22" t="s">
        <v>1060</v>
      </c>
      <c r="Q6" s="22" t="s">
        <v>1061</v>
      </c>
      <c r="R6" s="24"/>
    </row>
    <row r="7" spans="1:18" x14ac:dyDescent="0.2">
      <c r="A7" s="5" t="s">
        <v>118</v>
      </c>
      <c r="B7" s="5" t="s">
        <v>177</v>
      </c>
      <c r="C7" s="4">
        <v>86199</v>
      </c>
      <c r="D7" s="4">
        <v>2886</v>
      </c>
      <c r="E7" s="4">
        <v>86004</v>
      </c>
      <c r="F7" s="5">
        <v>772</v>
      </c>
      <c r="G7" s="4">
        <f t="shared" si="0"/>
        <v>-195</v>
      </c>
      <c r="H7" s="6">
        <f t="shared" si="1"/>
        <v>-0.22622072181811853</v>
      </c>
      <c r="I7" s="4">
        <v>86121</v>
      </c>
      <c r="J7" s="5">
        <v>114</v>
      </c>
      <c r="K7" s="4">
        <f t="shared" si="2"/>
        <v>-78</v>
      </c>
      <c r="L7" s="6">
        <f t="shared" si="3"/>
        <v>-9.0488288727247415E-2</v>
      </c>
      <c r="O7" s="20" t="s">
        <v>1062</v>
      </c>
      <c r="P7" s="20">
        <v>89752.593220338982</v>
      </c>
      <c r="Q7" s="20">
        <v>89752.593220338982</v>
      </c>
      <c r="R7" s="24"/>
    </row>
    <row r="8" spans="1:18" x14ac:dyDescent="0.2">
      <c r="A8" s="5" t="s">
        <v>119</v>
      </c>
      <c r="B8" s="5" t="s">
        <v>178</v>
      </c>
      <c r="C8" s="4">
        <v>88166</v>
      </c>
      <c r="D8" s="4">
        <v>3094</v>
      </c>
      <c r="E8" s="4">
        <v>88166</v>
      </c>
      <c r="F8" s="5">
        <v>809</v>
      </c>
      <c r="G8" s="4">
        <f t="shared" si="0"/>
        <v>0</v>
      </c>
      <c r="H8" s="6">
        <f t="shared" si="1"/>
        <v>0</v>
      </c>
      <c r="I8" s="4">
        <v>88166</v>
      </c>
      <c r="J8" s="5">
        <v>125</v>
      </c>
      <c r="K8" s="4">
        <f t="shared" si="2"/>
        <v>0</v>
      </c>
      <c r="L8" s="6">
        <f t="shared" si="3"/>
        <v>0</v>
      </c>
      <c r="O8" s="20" t="s">
        <v>1063</v>
      </c>
      <c r="P8" s="20">
        <v>187704256.76271215</v>
      </c>
      <c r="Q8" s="20">
        <v>185581320.69374663</v>
      </c>
      <c r="R8" s="24"/>
    </row>
    <row r="9" spans="1:18" x14ac:dyDescent="0.2">
      <c r="A9" s="5" t="s">
        <v>120</v>
      </c>
      <c r="B9" s="5" t="s">
        <v>179</v>
      </c>
      <c r="C9" s="4">
        <v>93357</v>
      </c>
      <c r="D9" s="4">
        <v>2854</v>
      </c>
      <c r="E9" s="4">
        <v>93308</v>
      </c>
      <c r="F9" s="5">
        <v>836</v>
      </c>
      <c r="G9" s="4">
        <f t="shared" si="0"/>
        <v>-49</v>
      </c>
      <c r="H9" s="6">
        <f t="shared" si="1"/>
        <v>-5.2486690874813884E-2</v>
      </c>
      <c r="I9" s="4">
        <v>93522</v>
      </c>
      <c r="J9" s="5">
        <v>128</v>
      </c>
      <c r="K9" s="4">
        <f t="shared" si="2"/>
        <v>165</v>
      </c>
      <c r="L9" s="6">
        <f t="shared" si="3"/>
        <v>0.17674089784376104</v>
      </c>
      <c r="O9" s="20" t="s">
        <v>1064</v>
      </c>
      <c r="P9" s="20">
        <v>59</v>
      </c>
      <c r="Q9" s="20">
        <v>59</v>
      </c>
      <c r="R9" s="24"/>
    </row>
    <row r="10" spans="1:18" x14ac:dyDescent="0.2">
      <c r="A10" s="5" t="s">
        <v>121</v>
      </c>
      <c r="B10" s="5" t="s">
        <v>180</v>
      </c>
      <c r="C10" s="4">
        <v>91234</v>
      </c>
      <c r="D10" s="4">
        <v>3586</v>
      </c>
      <c r="E10" s="4">
        <v>91325</v>
      </c>
      <c r="F10" s="5">
        <v>763</v>
      </c>
      <c r="G10" s="4">
        <f t="shared" si="0"/>
        <v>91</v>
      </c>
      <c r="H10" s="6">
        <f t="shared" si="1"/>
        <v>9.9743516671416357E-2</v>
      </c>
      <c r="I10" s="4">
        <v>91345</v>
      </c>
      <c r="J10" s="5">
        <v>122</v>
      </c>
      <c r="K10" s="4">
        <f t="shared" si="2"/>
        <v>111</v>
      </c>
      <c r="L10" s="6">
        <f t="shared" si="3"/>
        <v>0.12166516868711227</v>
      </c>
      <c r="O10" s="20" t="s">
        <v>1067</v>
      </c>
      <c r="P10" s="20">
        <v>0.99830320165828879</v>
      </c>
      <c r="Q10" s="20"/>
      <c r="R10" s="24"/>
    </row>
    <row r="11" spans="1:18" x14ac:dyDescent="0.2">
      <c r="A11" s="5" t="s">
        <v>122</v>
      </c>
      <c r="B11" s="5" t="s">
        <v>181</v>
      </c>
      <c r="C11" s="4">
        <v>94683</v>
      </c>
      <c r="D11" s="4">
        <v>3629</v>
      </c>
      <c r="E11" s="4">
        <v>94683</v>
      </c>
      <c r="F11" s="5">
        <v>863</v>
      </c>
      <c r="G11" s="4">
        <f t="shared" si="0"/>
        <v>0</v>
      </c>
      <c r="H11" s="6">
        <f t="shared" si="1"/>
        <v>0</v>
      </c>
      <c r="I11" s="4">
        <v>94468</v>
      </c>
      <c r="J11" s="5">
        <v>119</v>
      </c>
      <c r="K11" s="4">
        <f t="shared" si="2"/>
        <v>-215</v>
      </c>
      <c r="L11" s="6">
        <f t="shared" si="3"/>
        <v>-0.2270734978824076</v>
      </c>
      <c r="O11" s="20" t="s">
        <v>1068</v>
      </c>
      <c r="P11" s="20">
        <v>0</v>
      </c>
      <c r="Q11" s="20"/>
      <c r="R11" s="24"/>
    </row>
    <row r="12" spans="1:18" x14ac:dyDescent="0.2">
      <c r="A12" s="5" t="s">
        <v>123</v>
      </c>
      <c r="B12" s="5" t="s">
        <v>182</v>
      </c>
      <c r="C12" s="4">
        <v>62354</v>
      </c>
      <c r="D12" s="4">
        <v>2132</v>
      </c>
      <c r="E12" s="4">
        <v>62229</v>
      </c>
      <c r="F12" s="5">
        <v>543</v>
      </c>
      <c r="G12" s="4">
        <f t="shared" si="0"/>
        <v>-125</v>
      </c>
      <c r="H12" s="6">
        <f t="shared" si="1"/>
        <v>-0.20046829393463128</v>
      </c>
      <c r="I12" s="4">
        <v>62140</v>
      </c>
      <c r="J12" s="5">
        <v>88</v>
      </c>
      <c r="K12" s="4">
        <f t="shared" si="2"/>
        <v>-214</v>
      </c>
      <c r="L12" s="6">
        <f t="shared" si="3"/>
        <v>-0.34320171921608877</v>
      </c>
      <c r="O12" s="20" t="s">
        <v>1065</v>
      </c>
      <c r="P12" s="20">
        <v>58</v>
      </c>
      <c r="Q12" s="20"/>
      <c r="R12" s="24"/>
    </row>
    <row r="13" spans="1:18" x14ac:dyDescent="0.2">
      <c r="A13" s="5" t="s">
        <v>124</v>
      </c>
      <c r="B13" s="5" t="s">
        <v>183</v>
      </c>
      <c r="C13" s="4">
        <v>87846</v>
      </c>
      <c r="D13" s="4">
        <v>2305</v>
      </c>
      <c r="E13" s="4">
        <v>88079</v>
      </c>
      <c r="F13" s="5">
        <v>760</v>
      </c>
      <c r="G13" s="4">
        <f t="shared" si="0"/>
        <v>233</v>
      </c>
      <c r="H13" s="6">
        <f t="shared" si="1"/>
        <v>0.2652368918334358</v>
      </c>
      <c r="I13" s="4">
        <v>87691</v>
      </c>
      <c r="J13" s="5">
        <v>118</v>
      </c>
      <c r="K13" s="4">
        <f t="shared" si="2"/>
        <v>-155</v>
      </c>
      <c r="L13" s="6">
        <f t="shared" si="3"/>
        <v>-0.17644514263597658</v>
      </c>
      <c r="O13" s="20" t="s">
        <v>1069</v>
      </c>
      <c r="P13" s="20">
        <v>0</v>
      </c>
      <c r="Q13" s="20"/>
      <c r="R13" s="24"/>
    </row>
    <row r="14" spans="1:18" x14ac:dyDescent="0.2">
      <c r="A14" s="5" t="s">
        <v>125</v>
      </c>
      <c r="B14" s="5" t="s">
        <v>184</v>
      </c>
      <c r="C14" s="4">
        <v>95052</v>
      </c>
      <c r="D14" s="4">
        <v>2236</v>
      </c>
      <c r="E14" s="4">
        <v>95165</v>
      </c>
      <c r="F14" s="5">
        <v>792</v>
      </c>
      <c r="G14" s="4">
        <f t="shared" si="0"/>
        <v>113</v>
      </c>
      <c r="H14" s="6">
        <f t="shared" si="1"/>
        <v>0.11888229600639649</v>
      </c>
      <c r="I14" s="4">
        <v>94223</v>
      </c>
      <c r="J14" s="5">
        <v>122</v>
      </c>
      <c r="K14" s="4">
        <f t="shared" si="2"/>
        <v>-829</v>
      </c>
      <c r="L14" s="6">
        <f t="shared" si="3"/>
        <v>-0.87215418928586452</v>
      </c>
      <c r="O14" s="20" t="s">
        <v>1070</v>
      </c>
      <c r="P14" s="20">
        <v>0.5</v>
      </c>
      <c r="Q14" s="20"/>
      <c r="R14" s="24"/>
    </row>
    <row r="15" spans="1:18" x14ac:dyDescent="0.2">
      <c r="A15" s="5" t="s">
        <v>126</v>
      </c>
      <c r="B15" s="5" t="s">
        <v>185</v>
      </c>
      <c r="C15" s="4">
        <v>86890</v>
      </c>
      <c r="D15" s="4">
        <v>1774</v>
      </c>
      <c r="E15" s="4">
        <v>87012</v>
      </c>
      <c r="F15" s="5">
        <v>721</v>
      </c>
      <c r="G15" s="4">
        <f t="shared" si="0"/>
        <v>122</v>
      </c>
      <c r="H15" s="6">
        <f t="shared" si="1"/>
        <v>0.14040741166992748</v>
      </c>
      <c r="I15" s="4">
        <v>86678</v>
      </c>
      <c r="J15" s="5">
        <v>111</v>
      </c>
      <c r="K15" s="4">
        <f t="shared" si="2"/>
        <v>-212</v>
      </c>
      <c r="L15" s="6">
        <f t="shared" si="3"/>
        <v>-0.24398664978708709</v>
      </c>
      <c r="O15" s="20" t="s">
        <v>1071</v>
      </c>
      <c r="P15" s="20">
        <v>1.671552762454859</v>
      </c>
      <c r="Q15" s="20"/>
      <c r="R15" s="24"/>
    </row>
    <row r="16" spans="1:18" x14ac:dyDescent="0.2">
      <c r="A16" s="5" t="s">
        <v>127</v>
      </c>
      <c r="B16" s="5" t="s">
        <v>186</v>
      </c>
      <c r="C16" s="4">
        <v>97131</v>
      </c>
      <c r="D16" s="4">
        <v>4199</v>
      </c>
      <c r="E16" s="4">
        <v>97064</v>
      </c>
      <c r="F16" s="5">
        <v>864</v>
      </c>
      <c r="G16" s="4">
        <f t="shared" si="0"/>
        <v>-67</v>
      </c>
      <c r="H16" s="6">
        <f t="shared" si="1"/>
        <v>-6.8979007731826081E-2</v>
      </c>
      <c r="I16" s="4">
        <v>96806</v>
      </c>
      <c r="J16" s="5">
        <v>129</v>
      </c>
      <c r="K16" s="4">
        <f t="shared" si="2"/>
        <v>-325</v>
      </c>
      <c r="L16" s="6">
        <f t="shared" si="3"/>
        <v>-0.33459966437079819</v>
      </c>
      <c r="O16" s="20" t="s">
        <v>1072</v>
      </c>
      <c r="P16" s="20">
        <v>1</v>
      </c>
      <c r="Q16" s="20"/>
      <c r="R16" s="24"/>
    </row>
    <row r="17" spans="1:18" ht="13.5" thickBot="1" x14ac:dyDescent="0.25">
      <c r="A17" s="5" t="s">
        <v>128</v>
      </c>
      <c r="B17" s="5" t="s">
        <v>187</v>
      </c>
      <c r="C17" s="4">
        <v>86338</v>
      </c>
      <c r="D17" s="4">
        <v>3296</v>
      </c>
      <c r="E17" s="4">
        <v>86319</v>
      </c>
      <c r="F17" s="5">
        <v>742</v>
      </c>
      <c r="G17" s="4">
        <f t="shared" si="0"/>
        <v>-19</v>
      </c>
      <c r="H17" s="6">
        <f t="shared" si="1"/>
        <v>-2.2006532465426578E-2</v>
      </c>
      <c r="I17" s="4">
        <v>86708</v>
      </c>
      <c r="J17" s="5">
        <v>112</v>
      </c>
      <c r="K17" s="4">
        <f t="shared" si="2"/>
        <v>370</v>
      </c>
      <c r="L17" s="6">
        <f t="shared" si="3"/>
        <v>0.42854826380041239</v>
      </c>
      <c r="O17" s="21" t="s">
        <v>1073</v>
      </c>
      <c r="P17" s="21">
        <v>2.0017174841452352</v>
      </c>
      <c r="Q17" s="21"/>
      <c r="R17" s="24"/>
    </row>
    <row r="18" spans="1:18" x14ac:dyDescent="0.2">
      <c r="A18" s="5" t="s">
        <v>129</v>
      </c>
      <c r="B18" s="5" t="s">
        <v>188</v>
      </c>
      <c r="C18" s="4">
        <v>87746</v>
      </c>
      <c r="D18" s="4">
        <v>2375</v>
      </c>
      <c r="E18" s="4">
        <v>88016</v>
      </c>
      <c r="F18" s="5">
        <v>768</v>
      </c>
      <c r="G18" s="4">
        <f t="shared" si="0"/>
        <v>270</v>
      </c>
      <c r="H18" s="6">
        <f t="shared" si="1"/>
        <v>0.30770633419187199</v>
      </c>
      <c r="I18" s="4">
        <v>88904</v>
      </c>
      <c r="J18" s="5">
        <v>119</v>
      </c>
      <c r="K18" s="4">
        <f t="shared" si="2"/>
        <v>1158</v>
      </c>
      <c r="L18" s="6">
        <f t="shared" si="3"/>
        <v>1.3197182777562508</v>
      </c>
      <c r="P18" s="4"/>
      <c r="R18" s="24"/>
    </row>
    <row r="19" spans="1:18" x14ac:dyDescent="0.2">
      <c r="A19" s="5" t="s">
        <v>130</v>
      </c>
      <c r="B19" s="5" t="s">
        <v>189</v>
      </c>
      <c r="C19" s="4">
        <v>89301</v>
      </c>
      <c r="D19" s="4">
        <v>2597</v>
      </c>
      <c r="E19" s="4">
        <v>89226</v>
      </c>
      <c r="F19" s="5">
        <v>818</v>
      </c>
      <c r="G19" s="4">
        <f t="shared" si="0"/>
        <v>-75</v>
      </c>
      <c r="H19" s="6">
        <f t="shared" si="1"/>
        <v>-8.3985621661571544E-2</v>
      </c>
      <c r="I19" s="4">
        <v>88221</v>
      </c>
      <c r="J19" s="5">
        <v>110</v>
      </c>
      <c r="K19" s="4">
        <f t="shared" si="2"/>
        <v>-1080</v>
      </c>
      <c r="L19" s="6">
        <f t="shared" si="3"/>
        <v>-1.2093929519266302</v>
      </c>
      <c r="P19" s="4"/>
      <c r="R19" s="24"/>
    </row>
    <row r="20" spans="1:18" x14ac:dyDescent="0.2">
      <c r="A20" s="5" t="s">
        <v>131</v>
      </c>
      <c r="B20" s="5" t="s">
        <v>190</v>
      </c>
      <c r="C20" s="4">
        <v>98286</v>
      </c>
      <c r="D20" s="4">
        <v>2310</v>
      </c>
      <c r="E20" s="4">
        <v>98318</v>
      </c>
      <c r="F20" s="5">
        <v>823</v>
      </c>
      <c r="G20" s="4">
        <f t="shared" si="0"/>
        <v>32</v>
      </c>
      <c r="H20" s="6">
        <f t="shared" si="1"/>
        <v>3.2558044889404392E-2</v>
      </c>
      <c r="I20" s="4">
        <v>97683</v>
      </c>
      <c r="J20" s="5">
        <v>134</v>
      </c>
      <c r="K20" s="4">
        <f t="shared" si="2"/>
        <v>-603</v>
      </c>
      <c r="L20" s="6">
        <f t="shared" si="3"/>
        <v>-0.613515658384714</v>
      </c>
      <c r="P20" s="4"/>
      <c r="R20" s="24"/>
    </row>
    <row r="21" spans="1:18" x14ac:dyDescent="0.2">
      <c r="A21" s="5" t="s">
        <v>132</v>
      </c>
      <c r="B21" s="5" t="s">
        <v>191</v>
      </c>
      <c r="C21" s="4">
        <v>82254</v>
      </c>
      <c r="D21" s="4">
        <v>2353</v>
      </c>
      <c r="E21" s="4">
        <v>82115</v>
      </c>
      <c r="F21" s="5">
        <v>662</v>
      </c>
      <c r="G21" s="4">
        <f t="shared" si="0"/>
        <v>-139</v>
      </c>
      <c r="H21" s="6">
        <f t="shared" si="1"/>
        <v>-0.16898874218882973</v>
      </c>
      <c r="I21" s="4">
        <v>82486</v>
      </c>
      <c r="J21" s="5">
        <v>103</v>
      </c>
      <c r="K21" s="4">
        <f t="shared" si="2"/>
        <v>232</v>
      </c>
      <c r="L21" s="6">
        <f t="shared" si="3"/>
        <v>0.28205315243027695</v>
      </c>
      <c r="P21" s="4"/>
      <c r="R21" s="24"/>
    </row>
    <row r="22" spans="1:18" x14ac:dyDescent="0.2">
      <c r="A22" s="5" t="s">
        <v>133</v>
      </c>
      <c r="B22" s="5" t="s">
        <v>192</v>
      </c>
      <c r="C22" s="4">
        <v>100557</v>
      </c>
      <c r="D22" s="4">
        <v>2285</v>
      </c>
      <c r="E22" s="4">
        <v>100477</v>
      </c>
      <c r="F22" s="5">
        <v>859</v>
      </c>
      <c r="G22" s="4">
        <f t="shared" si="0"/>
        <v>-80</v>
      </c>
      <c r="H22" s="6">
        <f t="shared" si="1"/>
        <v>-7.9556868243881584E-2</v>
      </c>
      <c r="I22" s="4">
        <v>100979</v>
      </c>
      <c r="J22" s="5">
        <v>140</v>
      </c>
      <c r="K22" s="4">
        <f t="shared" si="2"/>
        <v>422</v>
      </c>
      <c r="L22" s="6">
        <f t="shared" si="3"/>
        <v>0.41966247998647527</v>
      </c>
      <c r="P22" s="4"/>
      <c r="R22" s="24"/>
    </row>
    <row r="23" spans="1:18" x14ac:dyDescent="0.2">
      <c r="A23" s="5" t="s">
        <v>134</v>
      </c>
      <c r="B23" s="5" t="s">
        <v>193</v>
      </c>
      <c r="C23" s="4">
        <v>99717</v>
      </c>
      <c r="D23" s="4">
        <v>2855</v>
      </c>
      <c r="E23" s="4">
        <v>99717</v>
      </c>
      <c r="F23" s="5">
        <v>838</v>
      </c>
      <c r="G23" s="4">
        <f t="shared" si="0"/>
        <v>0</v>
      </c>
      <c r="H23" s="6">
        <f t="shared" si="1"/>
        <v>0</v>
      </c>
      <c r="I23" s="4">
        <v>99717</v>
      </c>
      <c r="J23" s="5">
        <v>132</v>
      </c>
      <c r="K23" s="4">
        <f t="shared" si="2"/>
        <v>0</v>
      </c>
      <c r="L23" s="6">
        <f t="shared" si="3"/>
        <v>0</v>
      </c>
      <c r="P23" s="4"/>
      <c r="R23" s="24"/>
    </row>
    <row r="24" spans="1:18" x14ac:dyDescent="0.2">
      <c r="A24" s="5" t="s">
        <v>135</v>
      </c>
      <c r="B24" s="5" t="s">
        <v>194</v>
      </c>
      <c r="C24" s="4">
        <v>90574</v>
      </c>
      <c r="D24" s="4">
        <v>2300</v>
      </c>
      <c r="E24" s="4">
        <v>90574</v>
      </c>
      <c r="F24" s="5">
        <v>728</v>
      </c>
      <c r="G24" s="4">
        <f t="shared" si="0"/>
        <v>0</v>
      </c>
      <c r="H24" s="6">
        <f t="shared" si="1"/>
        <v>0</v>
      </c>
      <c r="I24" s="4">
        <v>90574</v>
      </c>
      <c r="J24" s="5">
        <v>122</v>
      </c>
      <c r="K24" s="4">
        <f t="shared" si="2"/>
        <v>0</v>
      </c>
      <c r="L24" s="6">
        <f t="shared" si="3"/>
        <v>0</v>
      </c>
      <c r="P24" s="4"/>
      <c r="R24" s="24"/>
    </row>
    <row r="25" spans="1:18" x14ac:dyDescent="0.2">
      <c r="A25" s="5" t="s">
        <v>136</v>
      </c>
      <c r="B25" s="5" t="s">
        <v>195</v>
      </c>
      <c r="C25" s="4">
        <v>95500</v>
      </c>
      <c r="D25" s="4">
        <v>2236</v>
      </c>
      <c r="E25" s="4">
        <v>95314</v>
      </c>
      <c r="F25" s="5">
        <v>861</v>
      </c>
      <c r="G25" s="4">
        <f t="shared" si="0"/>
        <v>-186</v>
      </c>
      <c r="H25" s="6">
        <f t="shared" si="1"/>
        <v>-0.19476439790575917</v>
      </c>
      <c r="I25" s="4">
        <v>96139</v>
      </c>
      <c r="J25" s="5">
        <v>120</v>
      </c>
      <c r="K25" s="4">
        <f t="shared" si="2"/>
        <v>639</v>
      </c>
      <c r="L25" s="6">
        <f t="shared" si="3"/>
        <v>0.66910994764397902</v>
      </c>
      <c r="P25" s="4"/>
      <c r="R25" s="24"/>
    </row>
    <row r="26" spans="1:18" x14ac:dyDescent="0.2">
      <c r="A26" s="5" t="s">
        <v>137</v>
      </c>
      <c r="B26" s="5" t="s">
        <v>196</v>
      </c>
      <c r="C26" s="4">
        <v>106267</v>
      </c>
      <c r="D26" s="4">
        <v>2728</v>
      </c>
      <c r="E26" s="4">
        <v>106183</v>
      </c>
      <c r="F26" s="4">
        <v>1044</v>
      </c>
      <c r="G26" s="4">
        <f t="shared" si="0"/>
        <v>-84</v>
      </c>
      <c r="H26" s="6">
        <f t="shared" si="1"/>
        <v>-7.9046176141229177E-2</v>
      </c>
      <c r="I26" s="4">
        <v>104925</v>
      </c>
      <c r="J26" s="5">
        <v>131</v>
      </c>
      <c r="K26" s="4">
        <f t="shared" si="2"/>
        <v>-1342</v>
      </c>
      <c r="L26" s="6">
        <f t="shared" si="3"/>
        <v>-1.2628567664467802</v>
      </c>
      <c r="P26" s="4"/>
      <c r="R26" s="24"/>
    </row>
    <row r="27" spans="1:18" x14ac:dyDescent="0.2">
      <c r="A27" s="5" t="s">
        <v>138</v>
      </c>
      <c r="B27" s="5" t="s">
        <v>197</v>
      </c>
      <c r="C27" s="4">
        <v>86220</v>
      </c>
      <c r="D27" s="4">
        <v>2112</v>
      </c>
      <c r="E27" s="4">
        <v>86184</v>
      </c>
      <c r="F27" s="5">
        <v>737</v>
      </c>
      <c r="G27" s="4">
        <f t="shared" si="0"/>
        <v>-36</v>
      </c>
      <c r="H27" s="6">
        <f t="shared" si="1"/>
        <v>-4.1753653444676408E-2</v>
      </c>
      <c r="I27" s="4">
        <v>86590</v>
      </c>
      <c r="J27" s="5">
        <v>107</v>
      </c>
      <c r="K27" s="4">
        <f t="shared" si="2"/>
        <v>370</v>
      </c>
      <c r="L27" s="6">
        <f t="shared" si="3"/>
        <v>0.42913477151472973</v>
      </c>
      <c r="P27" s="4"/>
      <c r="R27" s="24"/>
    </row>
    <row r="28" spans="1:18" x14ac:dyDescent="0.2">
      <c r="A28" s="5" t="s">
        <v>139</v>
      </c>
      <c r="B28" s="5" t="s">
        <v>198</v>
      </c>
      <c r="C28" s="4">
        <v>99067</v>
      </c>
      <c r="D28" s="4">
        <v>2274</v>
      </c>
      <c r="E28" s="4">
        <v>99236</v>
      </c>
      <c r="F28" s="5">
        <v>897</v>
      </c>
      <c r="G28" s="4">
        <f t="shared" si="0"/>
        <v>169</v>
      </c>
      <c r="H28" s="6">
        <f t="shared" si="1"/>
        <v>0.17059161981285392</v>
      </c>
      <c r="I28" s="4">
        <v>97660</v>
      </c>
      <c r="J28" s="5">
        <v>125</v>
      </c>
      <c r="K28" s="4">
        <f t="shared" si="2"/>
        <v>-1407</v>
      </c>
      <c r="L28" s="6">
        <f t="shared" si="3"/>
        <v>-1.4202509412821627</v>
      </c>
      <c r="P28" s="4"/>
      <c r="R28" s="24"/>
    </row>
    <row r="29" spans="1:18" x14ac:dyDescent="0.2">
      <c r="A29" s="5" t="s">
        <v>140</v>
      </c>
      <c r="B29" s="5" t="s">
        <v>199</v>
      </c>
      <c r="C29" s="4">
        <v>89572</v>
      </c>
      <c r="D29" s="4">
        <v>2495</v>
      </c>
      <c r="E29" s="4">
        <v>89709</v>
      </c>
      <c r="F29" s="5">
        <v>783</v>
      </c>
      <c r="G29" s="4">
        <f t="shared" si="0"/>
        <v>137</v>
      </c>
      <c r="H29" s="6">
        <f t="shared" si="1"/>
        <v>0.15294958245880411</v>
      </c>
      <c r="I29" s="4">
        <v>91312</v>
      </c>
      <c r="J29" s="5">
        <v>114</v>
      </c>
      <c r="K29" s="4">
        <f t="shared" si="2"/>
        <v>1740</v>
      </c>
      <c r="L29" s="6">
        <f t="shared" si="3"/>
        <v>1.9425713392578037</v>
      </c>
      <c r="P29" s="4"/>
      <c r="R29" s="24"/>
    </row>
    <row r="30" spans="1:18" x14ac:dyDescent="0.2">
      <c r="A30" s="5" t="s">
        <v>161</v>
      </c>
      <c r="B30" s="5" t="s">
        <v>220</v>
      </c>
      <c r="C30" s="4">
        <v>27684</v>
      </c>
      <c r="D30" s="5">
        <v>882</v>
      </c>
      <c r="E30" s="4">
        <v>27684</v>
      </c>
      <c r="F30" s="5">
        <v>253</v>
      </c>
      <c r="G30" s="4">
        <f t="shared" si="0"/>
        <v>0</v>
      </c>
      <c r="H30" s="6">
        <f t="shared" si="1"/>
        <v>0</v>
      </c>
      <c r="I30" s="4">
        <v>27684</v>
      </c>
      <c r="J30" s="5">
        <v>36</v>
      </c>
      <c r="K30" s="4">
        <f t="shared" si="2"/>
        <v>0</v>
      </c>
      <c r="L30" s="6">
        <f t="shared" si="3"/>
        <v>0</v>
      </c>
      <c r="P30" s="4"/>
      <c r="R30" s="24"/>
    </row>
    <row r="31" spans="1:18" x14ac:dyDescent="0.2">
      <c r="A31" s="5" t="s">
        <v>141</v>
      </c>
      <c r="B31" s="5" t="s">
        <v>200</v>
      </c>
      <c r="C31" s="4">
        <v>108915</v>
      </c>
      <c r="D31" s="4">
        <v>2570</v>
      </c>
      <c r="E31" s="4">
        <v>108955</v>
      </c>
      <c r="F31" s="5">
        <v>937</v>
      </c>
      <c r="G31" s="4">
        <f t="shared" si="0"/>
        <v>40</v>
      </c>
      <c r="H31" s="6">
        <f t="shared" si="1"/>
        <v>3.6725887159711701E-2</v>
      </c>
      <c r="I31" s="4">
        <v>109002</v>
      </c>
      <c r="J31" s="5">
        <v>150</v>
      </c>
      <c r="K31" s="4">
        <f t="shared" si="2"/>
        <v>87</v>
      </c>
      <c r="L31" s="6">
        <f t="shared" si="3"/>
        <v>7.9878804572372952E-2</v>
      </c>
      <c r="P31" s="4"/>
      <c r="R31" s="24"/>
    </row>
    <row r="32" spans="1:18" x14ac:dyDescent="0.2">
      <c r="A32" s="5" t="s">
        <v>142</v>
      </c>
      <c r="B32" s="5" t="s">
        <v>201</v>
      </c>
      <c r="C32" s="4">
        <v>90893</v>
      </c>
      <c r="D32" s="4">
        <v>2502</v>
      </c>
      <c r="E32" s="4">
        <v>91257</v>
      </c>
      <c r="F32" s="5">
        <v>835</v>
      </c>
      <c r="G32" s="4">
        <f t="shared" si="0"/>
        <v>364</v>
      </c>
      <c r="H32" s="6">
        <f t="shared" si="1"/>
        <v>0.40047088334635228</v>
      </c>
      <c r="I32" s="4">
        <v>89018</v>
      </c>
      <c r="J32" s="5">
        <v>105</v>
      </c>
      <c r="K32" s="4">
        <f t="shared" si="2"/>
        <v>-1875</v>
      </c>
      <c r="L32" s="6">
        <f t="shared" si="3"/>
        <v>-2.0628651271275014</v>
      </c>
      <c r="P32" s="4"/>
      <c r="R32" s="24"/>
    </row>
    <row r="33" spans="1:18" x14ac:dyDescent="0.2">
      <c r="A33" s="5" t="s">
        <v>143</v>
      </c>
      <c r="B33" s="5" t="s">
        <v>202</v>
      </c>
      <c r="C33" s="4">
        <v>87300</v>
      </c>
      <c r="D33" s="4">
        <v>2162</v>
      </c>
      <c r="E33" s="4">
        <v>87402</v>
      </c>
      <c r="F33" s="5">
        <v>803</v>
      </c>
      <c r="G33" s="4">
        <f t="shared" si="0"/>
        <v>102</v>
      </c>
      <c r="H33" s="6">
        <f t="shared" si="1"/>
        <v>0.11683848797250859</v>
      </c>
      <c r="I33" s="4">
        <v>87990</v>
      </c>
      <c r="J33" s="5">
        <v>118</v>
      </c>
      <c r="K33" s="4">
        <f t="shared" si="2"/>
        <v>690</v>
      </c>
      <c r="L33" s="6">
        <f t="shared" si="3"/>
        <v>0.7903780068728522</v>
      </c>
      <c r="P33" s="4"/>
      <c r="R33" s="24"/>
    </row>
    <row r="34" spans="1:18" x14ac:dyDescent="0.2">
      <c r="A34" s="5" t="s">
        <v>144</v>
      </c>
      <c r="B34" s="5" t="s">
        <v>203</v>
      </c>
      <c r="C34" s="4">
        <v>71482</v>
      </c>
      <c r="D34" s="4">
        <v>1628</v>
      </c>
      <c r="E34" s="4">
        <v>71636</v>
      </c>
      <c r="F34" s="5">
        <v>683</v>
      </c>
      <c r="G34" s="4">
        <f t="shared" si="0"/>
        <v>154</v>
      </c>
      <c r="H34" s="6">
        <f t="shared" si="1"/>
        <v>0.21543885173889929</v>
      </c>
      <c r="I34" s="4">
        <v>73879</v>
      </c>
      <c r="J34" s="5">
        <v>89</v>
      </c>
      <c r="K34" s="4">
        <f t="shared" si="2"/>
        <v>2397</v>
      </c>
      <c r="L34" s="6">
        <f t="shared" si="3"/>
        <v>3.3532917377801406</v>
      </c>
      <c r="P34" s="4"/>
      <c r="R34" s="24"/>
    </row>
    <row r="35" spans="1:18" x14ac:dyDescent="0.2">
      <c r="A35" s="5" t="s">
        <v>145</v>
      </c>
      <c r="B35" s="5" t="s">
        <v>204</v>
      </c>
      <c r="C35" s="4">
        <v>86112</v>
      </c>
      <c r="D35" s="4">
        <v>1961</v>
      </c>
      <c r="E35" s="4">
        <v>85854</v>
      </c>
      <c r="F35" s="5">
        <v>806</v>
      </c>
      <c r="G35" s="4">
        <f t="shared" si="0"/>
        <v>-258</v>
      </c>
      <c r="H35" s="6">
        <f t="shared" si="1"/>
        <v>-0.29960981047937568</v>
      </c>
      <c r="I35" s="4">
        <v>87141</v>
      </c>
      <c r="J35" s="5">
        <v>112</v>
      </c>
      <c r="K35" s="4">
        <f t="shared" si="2"/>
        <v>1029</v>
      </c>
      <c r="L35" s="6">
        <f t="shared" si="3"/>
        <v>1.1949554069119286</v>
      </c>
      <c r="P35" s="4"/>
      <c r="R35" s="24"/>
    </row>
    <row r="36" spans="1:18" x14ac:dyDescent="0.2">
      <c r="A36" s="5" t="s">
        <v>146</v>
      </c>
      <c r="B36" s="5" t="s">
        <v>205</v>
      </c>
      <c r="C36" s="4">
        <v>85939</v>
      </c>
      <c r="D36" s="4">
        <v>2019</v>
      </c>
      <c r="E36" s="4">
        <v>85882</v>
      </c>
      <c r="F36" s="5">
        <v>814</v>
      </c>
      <c r="G36" s="4">
        <f t="shared" si="0"/>
        <v>-57</v>
      </c>
      <c r="H36" s="6">
        <f t="shared" si="1"/>
        <v>-6.6326115035083025E-2</v>
      </c>
      <c r="I36" s="4">
        <v>83956</v>
      </c>
      <c r="J36" s="5">
        <v>103</v>
      </c>
      <c r="K36" s="4">
        <f t="shared" si="2"/>
        <v>-1983</v>
      </c>
      <c r="L36" s="6">
        <f t="shared" si="3"/>
        <v>-2.3074506335889411</v>
      </c>
      <c r="P36" s="4"/>
      <c r="R36" s="24"/>
    </row>
    <row r="37" spans="1:18" x14ac:dyDescent="0.2">
      <c r="A37" s="5" t="s">
        <v>147</v>
      </c>
      <c r="B37" s="5" t="s">
        <v>206</v>
      </c>
      <c r="C37" s="4">
        <v>88085</v>
      </c>
      <c r="D37" s="4">
        <v>1959</v>
      </c>
      <c r="E37" s="4">
        <v>87852</v>
      </c>
      <c r="F37" s="5">
        <v>809</v>
      </c>
      <c r="G37" s="4">
        <f t="shared" si="0"/>
        <v>-233</v>
      </c>
      <c r="H37" s="6">
        <f t="shared" si="1"/>
        <v>-0.26451722767781122</v>
      </c>
      <c r="I37" s="4">
        <v>88240</v>
      </c>
      <c r="J37" s="5">
        <v>112</v>
      </c>
      <c r="K37" s="4">
        <f t="shared" si="2"/>
        <v>155</v>
      </c>
      <c r="L37" s="6">
        <f t="shared" si="3"/>
        <v>0.17596639609468126</v>
      </c>
      <c r="P37" s="4"/>
      <c r="R37" s="24"/>
    </row>
    <row r="38" spans="1:18" x14ac:dyDescent="0.2">
      <c r="A38" s="5" t="s">
        <v>148</v>
      </c>
      <c r="B38" s="5" t="s">
        <v>207</v>
      </c>
      <c r="C38" s="4">
        <v>84064</v>
      </c>
      <c r="D38" s="4">
        <v>1948</v>
      </c>
      <c r="E38" s="4">
        <v>83979</v>
      </c>
      <c r="F38" s="5">
        <v>740</v>
      </c>
      <c r="G38" s="4">
        <f t="shared" si="0"/>
        <v>-85</v>
      </c>
      <c r="H38" s="6">
        <f t="shared" si="1"/>
        <v>-0.10111343738104302</v>
      </c>
      <c r="I38" s="4">
        <v>84089</v>
      </c>
      <c r="J38" s="5">
        <v>108</v>
      </c>
      <c r="K38" s="4">
        <f t="shared" si="2"/>
        <v>25</v>
      </c>
      <c r="L38" s="6">
        <f t="shared" si="3"/>
        <v>2.9739246288542066E-2</v>
      </c>
      <c r="P38" s="4"/>
      <c r="R38" s="24"/>
    </row>
    <row r="39" spans="1:18" x14ac:dyDescent="0.2">
      <c r="A39" s="5" t="s">
        <v>149</v>
      </c>
      <c r="B39" s="5" t="s">
        <v>208</v>
      </c>
      <c r="C39" s="4">
        <v>89343</v>
      </c>
      <c r="D39" s="4">
        <v>2119</v>
      </c>
      <c r="E39" s="4">
        <v>89315</v>
      </c>
      <c r="F39" s="5">
        <v>788</v>
      </c>
      <c r="G39" s="4">
        <f t="shared" si="0"/>
        <v>-28</v>
      </c>
      <c r="H39" s="6">
        <f t="shared" si="1"/>
        <v>-3.1339892325084225E-2</v>
      </c>
      <c r="I39" s="4">
        <v>88826</v>
      </c>
      <c r="J39" s="5">
        <v>121</v>
      </c>
      <c r="K39" s="4">
        <f t="shared" si="2"/>
        <v>-517</v>
      </c>
      <c r="L39" s="6">
        <f t="shared" si="3"/>
        <v>-0.57866872614530518</v>
      </c>
      <c r="P39" s="4"/>
      <c r="R39" s="24"/>
    </row>
    <row r="40" spans="1:18" x14ac:dyDescent="0.2">
      <c r="A40" s="5" t="s">
        <v>150</v>
      </c>
      <c r="B40" s="5" t="s">
        <v>209</v>
      </c>
      <c r="C40" s="4">
        <v>100315</v>
      </c>
      <c r="D40" s="4">
        <v>3165</v>
      </c>
      <c r="E40" s="4">
        <v>99880</v>
      </c>
      <c r="F40" s="5">
        <v>788</v>
      </c>
      <c r="G40" s="4">
        <f t="shared" si="0"/>
        <v>-435</v>
      </c>
      <c r="H40" s="6">
        <f t="shared" si="1"/>
        <v>-0.43363405273388828</v>
      </c>
      <c r="I40" s="4">
        <v>99534</v>
      </c>
      <c r="J40" s="5">
        <v>135</v>
      </c>
      <c r="K40" s="4">
        <f t="shared" si="2"/>
        <v>-781</v>
      </c>
      <c r="L40" s="6">
        <f t="shared" si="3"/>
        <v>-0.7785475751383143</v>
      </c>
      <c r="P40" s="4"/>
      <c r="R40" s="24"/>
    </row>
    <row r="41" spans="1:18" x14ac:dyDescent="0.2">
      <c r="A41" s="5" t="s">
        <v>151</v>
      </c>
      <c r="B41" s="5" t="s">
        <v>210</v>
      </c>
      <c r="C41" s="4">
        <v>81485</v>
      </c>
      <c r="D41" s="4">
        <v>2161</v>
      </c>
      <c r="E41" s="4">
        <v>81485</v>
      </c>
      <c r="F41" s="5">
        <v>735</v>
      </c>
      <c r="G41" s="4">
        <f t="shared" si="0"/>
        <v>0</v>
      </c>
      <c r="H41" s="6">
        <f t="shared" si="1"/>
        <v>0</v>
      </c>
      <c r="I41" s="4">
        <v>81485</v>
      </c>
      <c r="J41" s="5">
        <v>114</v>
      </c>
      <c r="K41" s="4">
        <f t="shared" si="2"/>
        <v>0</v>
      </c>
      <c r="L41" s="6">
        <f t="shared" si="3"/>
        <v>0</v>
      </c>
      <c r="P41" s="4"/>
      <c r="R41" s="24"/>
    </row>
    <row r="42" spans="1:18" x14ac:dyDescent="0.2">
      <c r="A42" s="5" t="s">
        <v>152</v>
      </c>
      <c r="B42" s="5" t="s">
        <v>211</v>
      </c>
      <c r="C42" s="4">
        <v>101929</v>
      </c>
      <c r="D42" s="4">
        <v>2581</v>
      </c>
      <c r="E42" s="4">
        <v>101936</v>
      </c>
      <c r="F42" s="5">
        <v>876</v>
      </c>
      <c r="G42" s="4">
        <f t="shared" si="0"/>
        <v>7</v>
      </c>
      <c r="H42" s="6">
        <f t="shared" si="1"/>
        <v>6.867525434370983E-3</v>
      </c>
      <c r="I42" s="4">
        <v>101969</v>
      </c>
      <c r="J42" s="5">
        <v>134</v>
      </c>
      <c r="K42" s="4">
        <f t="shared" si="2"/>
        <v>40</v>
      </c>
      <c r="L42" s="6">
        <f t="shared" si="3"/>
        <v>3.9243002482119906E-2</v>
      </c>
      <c r="P42" s="4"/>
      <c r="R42" s="24"/>
    </row>
    <row r="43" spans="1:18" x14ac:dyDescent="0.2">
      <c r="A43" s="5" t="s">
        <v>153</v>
      </c>
      <c r="B43" s="5" t="s">
        <v>212</v>
      </c>
      <c r="C43" s="4">
        <v>96945</v>
      </c>
      <c r="D43" s="4">
        <v>2937</v>
      </c>
      <c r="E43" s="4">
        <v>96810</v>
      </c>
      <c r="F43" s="5">
        <v>858</v>
      </c>
      <c r="G43" s="4">
        <f t="shared" si="0"/>
        <v>-135</v>
      </c>
      <c r="H43" s="6">
        <f t="shared" si="1"/>
        <v>-0.13925421630821599</v>
      </c>
      <c r="I43" s="4">
        <v>96993</v>
      </c>
      <c r="J43" s="5">
        <v>127</v>
      </c>
      <c r="K43" s="4">
        <f t="shared" si="2"/>
        <v>48</v>
      </c>
      <c r="L43" s="6">
        <f t="shared" si="3"/>
        <v>4.9512610242921251E-2</v>
      </c>
      <c r="P43" s="4"/>
      <c r="R43" s="24"/>
    </row>
    <row r="44" spans="1:18" x14ac:dyDescent="0.2">
      <c r="A44" s="5" t="s">
        <v>154</v>
      </c>
      <c r="B44" s="5" t="s">
        <v>213</v>
      </c>
      <c r="C44" s="4">
        <v>97026</v>
      </c>
      <c r="D44" s="4">
        <v>2227</v>
      </c>
      <c r="E44" s="4">
        <v>96959</v>
      </c>
      <c r="F44" s="5">
        <v>868</v>
      </c>
      <c r="G44" s="4">
        <f t="shared" si="0"/>
        <v>-67</v>
      </c>
      <c r="H44" s="6">
        <f t="shared" si="1"/>
        <v>-6.9053655721146912E-2</v>
      </c>
      <c r="I44" s="4">
        <v>97433</v>
      </c>
      <c r="J44" s="5">
        <v>132</v>
      </c>
      <c r="K44" s="4">
        <f t="shared" si="2"/>
        <v>407</v>
      </c>
      <c r="L44" s="6">
        <f t="shared" si="3"/>
        <v>0.4194751922165193</v>
      </c>
      <c r="P44" s="4"/>
      <c r="R44" s="24"/>
    </row>
    <row r="45" spans="1:18" x14ac:dyDescent="0.2">
      <c r="A45" s="5" t="s">
        <v>155</v>
      </c>
      <c r="B45" s="5" t="s">
        <v>214</v>
      </c>
      <c r="C45" s="4">
        <v>97523</v>
      </c>
      <c r="D45" s="4">
        <v>2662</v>
      </c>
      <c r="E45" s="4">
        <v>97513</v>
      </c>
      <c r="F45" s="5">
        <v>851</v>
      </c>
      <c r="G45" s="4">
        <f t="shared" si="0"/>
        <v>-10</v>
      </c>
      <c r="H45" s="6">
        <f t="shared" si="1"/>
        <v>-1.0253991366139269E-2</v>
      </c>
      <c r="I45" s="4">
        <v>96373</v>
      </c>
      <c r="J45" s="5">
        <v>131</v>
      </c>
      <c r="K45" s="4">
        <f t="shared" si="2"/>
        <v>-1150</v>
      </c>
      <c r="L45" s="6">
        <f t="shared" si="3"/>
        <v>-1.1792090071060159</v>
      </c>
      <c r="P45" s="4"/>
      <c r="R45" s="24"/>
    </row>
    <row r="46" spans="1:18" x14ac:dyDescent="0.2">
      <c r="A46" s="5" t="s">
        <v>156</v>
      </c>
      <c r="B46" s="5" t="s">
        <v>215</v>
      </c>
      <c r="C46" s="4">
        <v>112334</v>
      </c>
      <c r="D46" s="4">
        <v>2789</v>
      </c>
      <c r="E46" s="4">
        <v>112273</v>
      </c>
      <c r="F46" s="5">
        <v>961</v>
      </c>
      <c r="G46" s="4">
        <f t="shared" si="0"/>
        <v>-61</v>
      </c>
      <c r="H46" s="6">
        <f t="shared" si="1"/>
        <v>-5.4302348354015706E-2</v>
      </c>
      <c r="I46" s="4">
        <v>112876</v>
      </c>
      <c r="J46" s="5">
        <v>156</v>
      </c>
      <c r="K46" s="4">
        <f t="shared" si="2"/>
        <v>542</v>
      </c>
      <c r="L46" s="6">
        <f t="shared" si="3"/>
        <v>0.48248971816191</v>
      </c>
      <c r="P46" s="4"/>
      <c r="R46" s="24"/>
    </row>
    <row r="47" spans="1:18" x14ac:dyDescent="0.2">
      <c r="A47" s="5" t="s">
        <v>157</v>
      </c>
      <c r="B47" s="5" t="s">
        <v>216</v>
      </c>
      <c r="C47" s="4">
        <v>109859</v>
      </c>
      <c r="D47" s="4">
        <v>2224</v>
      </c>
      <c r="E47" s="4">
        <v>109880</v>
      </c>
      <c r="F47" s="5">
        <v>870</v>
      </c>
      <c r="G47" s="4">
        <f t="shared" si="0"/>
        <v>21</v>
      </c>
      <c r="H47" s="6">
        <f t="shared" si="1"/>
        <v>1.9115411573016321E-2</v>
      </c>
      <c r="I47" s="4">
        <v>109230</v>
      </c>
      <c r="J47" s="5">
        <v>147</v>
      </c>
      <c r="K47" s="4">
        <f t="shared" si="2"/>
        <v>-629</v>
      </c>
      <c r="L47" s="6">
        <f t="shared" si="3"/>
        <v>-0.57255208949653646</v>
      </c>
      <c r="P47" s="4"/>
      <c r="R47" s="24"/>
    </row>
    <row r="48" spans="1:18" x14ac:dyDescent="0.2">
      <c r="A48" s="5" t="s">
        <v>158</v>
      </c>
      <c r="B48" s="5" t="s">
        <v>217</v>
      </c>
      <c r="C48" s="4">
        <v>83187</v>
      </c>
      <c r="D48" s="4">
        <v>2666</v>
      </c>
      <c r="E48" s="4">
        <v>83187</v>
      </c>
      <c r="F48" s="5">
        <v>710</v>
      </c>
      <c r="G48" s="4">
        <f t="shared" si="0"/>
        <v>0</v>
      </c>
      <c r="H48" s="6">
        <f t="shared" si="1"/>
        <v>0</v>
      </c>
      <c r="I48" s="4">
        <v>83187</v>
      </c>
      <c r="J48" s="5">
        <v>115</v>
      </c>
      <c r="K48" s="4">
        <f t="shared" si="2"/>
        <v>0</v>
      </c>
      <c r="L48" s="6">
        <f t="shared" si="3"/>
        <v>0</v>
      </c>
      <c r="P48" s="4"/>
      <c r="R48" s="24"/>
    </row>
    <row r="49" spans="1:18" x14ac:dyDescent="0.2">
      <c r="A49" s="5" t="s">
        <v>159</v>
      </c>
      <c r="B49" s="5" t="s">
        <v>218</v>
      </c>
      <c r="C49" s="4">
        <v>93295</v>
      </c>
      <c r="D49" s="4">
        <v>3028</v>
      </c>
      <c r="E49" s="4">
        <v>93295</v>
      </c>
      <c r="F49" s="5">
        <v>799</v>
      </c>
      <c r="G49" s="4">
        <f t="shared" si="0"/>
        <v>0</v>
      </c>
      <c r="H49" s="6">
        <f t="shared" si="1"/>
        <v>0</v>
      </c>
      <c r="I49" s="4">
        <v>93295</v>
      </c>
      <c r="J49" s="5">
        <v>126</v>
      </c>
      <c r="K49" s="4">
        <f t="shared" si="2"/>
        <v>0</v>
      </c>
      <c r="L49" s="6">
        <f t="shared" si="3"/>
        <v>0</v>
      </c>
      <c r="P49" s="4"/>
      <c r="R49" s="24"/>
    </row>
    <row r="50" spans="1:18" x14ac:dyDescent="0.2">
      <c r="A50" s="5" t="s">
        <v>160</v>
      </c>
      <c r="B50" s="5" t="s">
        <v>219</v>
      </c>
      <c r="C50" s="4">
        <v>92037</v>
      </c>
      <c r="D50" s="4">
        <v>1990</v>
      </c>
      <c r="E50" s="4">
        <v>91999</v>
      </c>
      <c r="F50" s="5">
        <v>786</v>
      </c>
      <c r="G50" s="4">
        <f t="shared" si="0"/>
        <v>-38</v>
      </c>
      <c r="H50" s="6">
        <f t="shared" si="1"/>
        <v>-4.1287742972934798E-2</v>
      </c>
      <c r="I50" s="4">
        <v>92339</v>
      </c>
      <c r="J50" s="5">
        <v>123</v>
      </c>
      <c r="K50" s="4">
        <f t="shared" si="2"/>
        <v>302</v>
      </c>
      <c r="L50" s="6">
        <f t="shared" si="3"/>
        <v>0.32812890467963973</v>
      </c>
      <c r="P50" s="4"/>
      <c r="R50" s="24"/>
    </row>
    <row r="51" spans="1:18" x14ac:dyDescent="0.2">
      <c r="A51" s="5" t="s">
        <v>162</v>
      </c>
      <c r="B51" s="5" t="s">
        <v>221</v>
      </c>
      <c r="C51" s="4">
        <v>95564</v>
      </c>
      <c r="D51" s="4">
        <v>2841</v>
      </c>
      <c r="E51" s="4">
        <v>95515</v>
      </c>
      <c r="F51" s="5">
        <v>853</v>
      </c>
      <c r="G51" s="4">
        <f t="shared" si="0"/>
        <v>-49</v>
      </c>
      <c r="H51" s="6">
        <f t="shared" si="1"/>
        <v>-5.1274538529153244E-2</v>
      </c>
      <c r="I51" s="4">
        <v>95506</v>
      </c>
      <c r="J51" s="5">
        <v>129</v>
      </c>
      <c r="K51" s="4">
        <f t="shared" si="2"/>
        <v>-58</v>
      </c>
      <c r="L51" s="6">
        <f t="shared" si="3"/>
        <v>-6.0692310912058928E-2</v>
      </c>
      <c r="P51" s="4"/>
      <c r="R51" s="24"/>
    </row>
    <row r="52" spans="1:18" x14ac:dyDescent="0.2">
      <c r="A52" s="5" t="s">
        <v>163</v>
      </c>
      <c r="B52" s="5" t="s">
        <v>222</v>
      </c>
      <c r="C52" s="4">
        <v>80543</v>
      </c>
      <c r="D52" s="4">
        <v>2703</v>
      </c>
      <c r="E52" s="4">
        <v>80606</v>
      </c>
      <c r="F52" s="5">
        <v>697</v>
      </c>
      <c r="G52" s="4">
        <f t="shared" si="0"/>
        <v>63</v>
      </c>
      <c r="H52" s="6">
        <f t="shared" si="1"/>
        <v>7.8219087940603158E-2</v>
      </c>
      <c r="I52" s="4">
        <v>81256</v>
      </c>
      <c r="J52" s="5">
        <v>107</v>
      </c>
      <c r="K52" s="4">
        <f t="shared" si="2"/>
        <v>713</v>
      </c>
      <c r="L52" s="6">
        <f t="shared" si="3"/>
        <v>0.88524142383571514</v>
      </c>
      <c r="P52" s="4"/>
      <c r="R52" s="24"/>
    </row>
    <row r="53" spans="1:18" x14ac:dyDescent="0.2">
      <c r="A53" s="5" t="s">
        <v>164</v>
      </c>
      <c r="B53" s="5" t="s">
        <v>223</v>
      </c>
      <c r="C53" s="4">
        <v>100414</v>
      </c>
      <c r="D53" s="4">
        <v>3031</v>
      </c>
      <c r="E53" s="4">
        <v>100504</v>
      </c>
      <c r="F53" s="5">
        <v>852</v>
      </c>
      <c r="G53" s="4">
        <f t="shared" si="0"/>
        <v>90</v>
      </c>
      <c r="H53" s="6">
        <f t="shared" si="1"/>
        <v>8.9628936204114967E-2</v>
      </c>
      <c r="I53" s="4">
        <v>100876</v>
      </c>
      <c r="J53" s="5">
        <v>134</v>
      </c>
      <c r="K53" s="4">
        <f t="shared" si="2"/>
        <v>462</v>
      </c>
      <c r="L53" s="6">
        <f t="shared" si="3"/>
        <v>0.46009520584779018</v>
      </c>
      <c r="P53" s="4"/>
      <c r="R53" s="24"/>
    </row>
    <row r="54" spans="1:18" x14ac:dyDescent="0.2">
      <c r="A54" s="5" t="s">
        <v>165</v>
      </c>
      <c r="B54" s="5" t="s">
        <v>224</v>
      </c>
      <c r="C54" s="4">
        <v>44516</v>
      </c>
      <c r="D54" s="4">
        <v>1245</v>
      </c>
      <c r="E54" s="4">
        <v>44516</v>
      </c>
      <c r="F54" s="5">
        <v>390</v>
      </c>
      <c r="G54" s="4">
        <f t="shared" si="0"/>
        <v>0</v>
      </c>
      <c r="H54" s="6">
        <f t="shared" si="1"/>
        <v>0</v>
      </c>
      <c r="I54" s="4">
        <v>44516</v>
      </c>
      <c r="J54" s="5">
        <v>59</v>
      </c>
      <c r="K54" s="4">
        <f t="shared" si="2"/>
        <v>0</v>
      </c>
      <c r="L54" s="6">
        <f t="shared" si="3"/>
        <v>0</v>
      </c>
      <c r="P54" s="4"/>
      <c r="R54" s="24"/>
    </row>
    <row r="55" spans="1:18" x14ac:dyDescent="0.2">
      <c r="A55" s="5" t="s">
        <v>166</v>
      </c>
      <c r="B55" s="5" t="s">
        <v>225</v>
      </c>
      <c r="C55" s="4">
        <v>88486</v>
      </c>
      <c r="D55" s="4">
        <v>2041</v>
      </c>
      <c r="E55" s="4">
        <v>88516</v>
      </c>
      <c r="F55" s="5">
        <v>760</v>
      </c>
      <c r="G55" s="4">
        <f t="shared" si="0"/>
        <v>30</v>
      </c>
      <c r="H55" s="6">
        <f t="shared" si="1"/>
        <v>3.3903668376918383E-2</v>
      </c>
      <c r="I55" s="4">
        <v>88356</v>
      </c>
      <c r="J55" s="5">
        <v>116</v>
      </c>
      <c r="K55" s="4">
        <f t="shared" si="2"/>
        <v>-130</v>
      </c>
      <c r="L55" s="6">
        <f t="shared" si="3"/>
        <v>-0.14691589629997967</v>
      </c>
      <c r="P55" s="4"/>
      <c r="R55" s="24"/>
    </row>
    <row r="56" spans="1:18" x14ac:dyDescent="0.2">
      <c r="A56" s="5" t="s">
        <v>167</v>
      </c>
      <c r="B56" s="5" t="s">
        <v>226</v>
      </c>
      <c r="C56" s="4">
        <v>86422</v>
      </c>
      <c r="D56" s="4">
        <v>2174</v>
      </c>
      <c r="E56" s="4">
        <v>86392</v>
      </c>
      <c r="F56" s="5">
        <v>801</v>
      </c>
      <c r="G56" s="4">
        <f t="shared" si="0"/>
        <v>-30</v>
      </c>
      <c r="H56" s="6">
        <f t="shared" si="1"/>
        <v>-3.4713383166323393E-2</v>
      </c>
      <c r="I56" s="4">
        <v>86552</v>
      </c>
      <c r="J56" s="5">
        <v>109</v>
      </c>
      <c r="K56" s="4">
        <f t="shared" si="2"/>
        <v>130</v>
      </c>
      <c r="L56" s="6">
        <f t="shared" si="3"/>
        <v>0.15042466038740135</v>
      </c>
      <c r="P56" s="4"/>
      <c r="R56" s="24"/>
    </row>
    <row r="57" spans="1:18" x14ac:dyDescent="0.2">
      <c r="A57" s="5" t="s">
        <v>168</v>
      </c>
      <c r="B57" s="5" t="s">
        <v>227</v>
      </c>
      <c r="C57" s="4">
        <v>97680</v>
      </c>
      <c r="D57" s="4">
        <v>3156</v>
      </c>
      <c r="E57" s="4">
        <v>97590</v>
      </c>
      <c r="F57" s="5">
        <v>858</v>
      </c>
      <c r="G57" s="4">
        <f t="shared" si="0"/>
        <v>-90</v>
      </c>
      <c r="H57" s="6">
        <f t="shared" si="1"/>
        <v>-9.2137592137592136E-2</v>
      </c>
      <c r="I57" s="4">
        <v>97218</v>
      </c>
      <c r="J57" s="5">
        <v>124</v>
      </c>
      <c r="K57" s="4">
        <f t="shared" si="2"/>
        <v>-462</v>
      </c>
      <c r="L57" s="6">
        <f t="shared" si="3"/>
        <v>-0.47297297297297303</v>
      </c>
      <c r="P57" s="4"/>
      <c r="R57" s="24"/>
    </row>
    <row r="58" spans="1:18" x14ac:dyDescent="0.2">
      <c r="A58" s="5" t="s">
        <v>169</v>
      </c>
      <c r="B58" s="5" t="s">
        <v>228</v>
      </c>
      <c r="C58" s="4">
        <v>67849</v>
      </c>
      <c r="D58" s="4">
        <v>2295</v>
      </c>
      <c r="E58" s="4">
        <v>67967</v>
      </c>
      <c r="F58" s="5">
        <v>587</v>
      </c>
      <c r="G58" s="4">
        <f t="shared" si="0"/>
        <v>118</v>
      </c>
      <c r="H58" s="6">
        <f t="shared" si="1"/>
        <v>0.17391560671491105</v>
      </c>
      <c r="I58" s="4">
        <v>68023</v>
      </c>
      <c r="J58" s="5">
        <v>90</v>
      </c>
      <c r="K58" s="4">
        <f t="shared" si="2"/>
        <v>174</v>
      </c>
      <c r="L58" s="6">
        <f t="shared" si="3"/>
        <v>0.25645182685080103</v>
      </c>
      <c r="P58" s="4"/>
      <c r="R58" s="24"/>
    </row>
    <row r="59" spans="1:18" x14ac:dyDescent="0.2">
      <c r="A59" s="5" t="s">
        <v>170</v>
      </c>
      <c r="B59" s="5" t="s">
        <v>229</v>
      </c>
      <c r="C59" s="4">
        <v>102792</v>
      </c>
      <c r="D59" s="4">
        <v>2436</v>
      </c>
      <c r="E59" s="4">
        <v>102968</v>
      </c>
      <c r="F59" s="5">
        <v>914</v>
      </c>
      <c r="G59" s="4">
        <f t="shared" si="0"/>
        <v>176</v>
      </c>
      <c r="H59" s="6">
        <f t="shared" si="1"/>
        <v>0.17121955015954549</v>
      </c>
      <c r="I59" s="4">
        <v>103690</v>
      </c>
      <c r="J59" s="5">
        <v>144</v>
      </c>
      <c r="K59" s="4">
        <f t="shared" si="2"/>
        <v>898</v>
      </c>
      <c r="L59" s="6">
        <f t="shared" si="3"/>
        <v>0.87360884115495374</v>
      </c>
      <c r="P59" s="4"/>
      <c r="R59" s="24"/>
    </row>
    <row r="60" spans="1:18" x14ac:dyDescent="0.2">
      <c r="A60" s="5" t="s">
        <v>171</v>
      </c>
      <c r="B60" s="5" t="s">
        <v>230</v>
      </c>
      <c r="C60" s="4">
        <v>90247</v>
      </c>
      <c r="D60" s="4">
        <v>2645</v>
      </c>
      <c r="E60" s="4">
        <v>90247</v>
      </c>
      <c r="F60" s="5">
        <v>755</v>
      </c>
      <c r="G60" s="4">
        <f t="shared" si="0"/>
        <v>0</v>
      </c>
      <c r="H60" s="6">
        <f t="shared" si="1"/>
        <v>0</v>
      </c>
      <c r="I60" s="4">
        <v>90247</v>
      </c>
      <c r="J60" s="5">
        <v>121</v>
      </c>
      <c r="K60" s="4">
        <f t="shared" si="2"/>
        <v>0</v>
      </c>
      <c r="L60" s="6">
        <f t="shared" si="3"/>
        <v>0</v>
      </c>
      <c r="P60" s="4"/>
      <c r="R60" s="24"/>
    </row>
    <row r="61" spans="1:18" x14ac:dyDescent="0.2">
      <c r="A61" s="5" t="s">
        <v>172</v>
      </c>
      <c r="B61" s="5" t="s">
        <v>231</v>
      </c>
      <c r="C61" s="4">
        <v>91487</v>
      </c>
      <c r="D61" s="4">
        <v>3032</v>
      </c>
      <c r="E61" s="4">
        <v>91710</v>
      </c>
      <c r="F61" s="5">
        <v>725</v>
      </c>
      <c r="G61" s="4">
        <f t="shared" si="0"/>
        <v>223</v>
      </c>
      <c r="H61" s="6">
        <f t="shared" si="1"/>
        <v>0.24375047821001888</v>
      </c>
      <c r="I61" s="4">
        <v>91913</v>
      </c>
      <c r="J61" s="5">
        <v>125</v>
      </c>
      <c r="K61" s="4">
        <f t="shared" si="2"/>
        <v>426</v>
      </c>
      <c r="L61" s="6">
        <f t="shared" si="3"/>
        <v>0.46563992698416173</v>
      </c>
      <c r="P61" s="4"/>
      <c r="R61" s="24"/>
    </row>
    <row r="62" spans="1:18" x14ac:dyDescent="0.2">
      <c r="A62" s="5" t="s">
        <v>173</v>
      </c>
      <c r="B62" s="5" t="s">
        <v>232</v>
      </c>
      <c r="C62" s="4">
        <v>90720</v>
      </c>
      <c r="D62" s="4">
        <v>2243</v>
      </c>
      <c r="E62" s="4">
        <v>90720</v>
      </c>
      <c r="F62" s="5">
        <v>850</v>
      </c>
      <c r="G62" s="4">
        <f t="shared" si="0"/>
        <v>0</v>
      </c>
      <c r="H62" s="6">
        <f t="shared" si="1"/>
        <v>0</v>
      </c>
      <c r="I62" s="4">
        <v>90720</v>
      </c>
      <c r="J62" s="5">
        <v>121</v>
      </c>
      <c r="K62" s="4">
        <f t="shared" si="2"/>
        <v>0</v>
      </c>
      <c r="L62" s="6">
        <f t="shared" si="3"/>
        <v>0</v>
      </c>
      <c r="P62" s="4"/>
      <c r="R62" s="24"/>
    </row>
    <row r="63" spans="1:18" x14ac:dyDescent="0.2">
      <c r="A63" s="45" t="s">
        <v>41</v>
      </c>
      <c r="B63" s="45"/>
      <c r="C63" s="9">
        <f>SUM(C4:C62)</f>
        <v>5295403</v>
      </c>
      <c r="D63" s="9">
        <f>SUM(D4:D62)</f>
        <v>145690</v>
      </c>
      <c r="E63" s="9">
        <f>SUM(E4:E62)</f>
        <v>5295403</v>
      </c>
      <c r="F63" s="9">
        <f>SUM(F4:F62)</f>
        <v>46351</v>
      </c>
      <c r="G63" s="9">
        <f>SUM(G4:G62)</f>
        <v>0</v>
      </c>
      <c r="H63" s="10">
        <f>G63/C63*100</f>
        <v>0</v>
      </c>
      <c r="I63" s="9">
        <f>SUM(I4:I62)</f>
        <v>5295403</v>
      </c>
      <c r="J63" s="9">
        <f>SUM(J4:J62)</f>
        <v>6976</v>
      </c>
      <c r="K63" s="9">
        <f>SUM(K4:K62)</f>
        <v>0</v>
      </c>
      <c r="L63" s="10">
        <f>K63/I63*100</f>
        <v>0</v>
      </c>
      <c r="P63" s="4"/>
      <c r="R63" s="24"/>
    </row>
    <row r="65" spans="1:2" x14ac:dyDescent="0.2">
      <c r="A65" s="37" t="s">
        <v>1184</v>
      </c>
      <c r="B65" s="37"/>
    </row>
  </sheetData>
  <sortState ref="A4:B62">
    <sortCondition ref="A4:A62"/>
  </sortState>
  <mergeCells count="4">
    <mergeCell ref="A65:B65"/>
    <mergeCell ref="A1:G1"/>
    <mergeCell ref="A63:B63"/>
    <mergeCell ref="H1:I1"/>
  </mergeCells>
  <hyperlinks>
    <hyperlink ref="H1" location="Contents!A1" display="Back to contents"/>
  </hyperlinks>
  <pageMargins left="0.7" right="0.7" top="0.75" bottom="0.75" header="0.3" footer="0.3"/>
  <pageSetup paperSize="8" scale="89" orientation="landscape" r:id="rId1"/>
  <ignoredErrors>
    <ignoredError sqref="H6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workbookViewId="0">
      <selection sqref="A1:F1"/>
    </sheetView>
  </sheetViews>
  <sheetFormatPr defaultColWidth="20.5703125" defaultRowHeight="12.75" x14ac:dyDescent="0.2"/>
  <cols>
    <col min="1" max="1" width="23.85546875" style="5" bestFit="1" customWidth="1"/>
    <col min="2" max="2" width="40.5703125" style="5" bestFit="1" customWidth="1"/>
    <col min="3" max="3" width="20.5703125" style="5"/>
    <col min="4" max="4" width="17.5703125" style="5" customWidth="1"/>
    <col min="5" max="5" width="11.7109375" style="5" bestFit="1" customWidth="1"/>
    <col min="6" max="6" width="12.5703125" style="5" bestFit="1" customWidth="1"/>
    <col min="7" max="7" width="18.42578125" style="5" bestFit="1" customWidth="1"/>
    <col min="8" max="8" width="15.140625" style="5" customWidth="1"/>
    <col min="9" max="9" width="10.85546875" style="5" bestFit="1" customWidth="1"/>
    <col min="10" max="10" width="11" style="5" bestFit="1" customWidth="1"/>
    <col min="11" max="11" width="16.5703125" style="5" customWidth="1"/>
    <col min="12" max="12" width="15" style="5" customWidth="1"/>
    <col min="13" max="16384" width="20.5703125" style="5"/>
  </cols>
  <sheetData>
    <row r="1" spans="1:12" ht="18" customHeight="1" x14ac:dyDescent="0.25">
      <c r="A1" s="44" t="s">
        <v>1054</v>
      </c>
      <c r="B1" s="44"/>
      <c r="C1" s="44"/>
      <c r="D1" s="44"/>
      <c r="E1" s="44"/>
      <c r="F1" s="44"/>
      <c r="H1" s="46" t="s">
        <v>1186</v>
      </c>
      <c r="I1" s="46"/>
    </row>
    <row r="3" spans="1:12" ht="38.25" x14ac:dyDescent="0.2">
      <c r="A3" s="2" t="s">
        <v>0</v>
      </c>
      <c r="B3" s="2" t="s">
        <v>233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1203</v>
      </c>
      <c r="H3" s="1" t="s">
        <v>6</v>
      </c>
      <c r="I3" s="1" t="s">
        <v>7</v>
      </c>
      <c r="J3" s="1" t="s">
        <v>8</v>
      </c>
      <c r="K3" s="1" t="s">
        <v>1204</v>
      </c>
      <c r="L3" s="1" t="s">
        <v>9</v>
      </c>
    </row>
    <row r="4" spans="1:12" x14ac:dyDescent="0.2">
      <c r="A4" s="5" t="s">
        <v>1074</v>
      </c>
      <c r="B4" s="5" t="s">
        <v>234</v>
      </c>
      <c r="C4" s="4">
        <v>83618</v>
      </c>
      <c r="D4" s="4">
        <v>2071</v>
      </c>
      <c r="E4" s="4">
        <v>83557</v>
      </c>
      <c r="F4" s="5">
        <v>778</v>
      </c>
      <c r="G4" s="4">
        <f>E4-C4</f>
        <v>-61</v>
      </c>
      <c r="H4" s="15">
        <f>G4/C4*100</f>
        <v>-7.295080006697123E-2</v>
      </c>
      <c r="I4" s="4">
        <v>83180</v>
      </c>
      <c r="J4" s="5">
        <v>100</v>
      </c>
      <c r="K4" s="4">
        <f>I4-C4</f>
        <v>-438</v>
      </c>
      <c r="L4" s="6">
        <f>K4/C4*100</f>
        <v>-0.52381066277595734</v>
      </c>
    </row>
    <row r="5" spans="1:12" x14ac:dyDescent="0.2">
      <c r="A5" s="5" t="s">
        <v>1075</v>
      </c>
      <c r="B5" s="5" t="s">
        <v>1076</v>
      </c>
      <c r="C5" s="4">
        <v>78492</v>
      </c>
      <c r="D5" s="4">
        <v>1853</v>
      </c>
      <c r="E5" s="4">
        <v>78497</v>
      </c>
      <c r="F5" s="5">
        <v>683</v>
      </c>
      <c r="G5" s="4">
        <f t="shared" ref="G5:G68" si="0">E5-C5</f>
        <v>5</v>
      </c>
      <c r="H5" s="15">
        <f t="shared" ref="H5:H68" si="1">G5/C5*100</f>
        <v>6.370075931305101E-3</v>
      </c>
      <c r="I5" s="4">
        <v>78359</v>
      </c>
      <c r="J5" s="5">
        <v>105</v>
      </c>
      <c r="K5" s="4">
        <f t="shared" ref="K5:K68" si="2">I5-C5</f>
        <v>-133</v>
      </c>
      <c r="L5" s="6">
        <f t="shared" ref="L5:L68" si="3">K5/C5*100</f>
        <v>-0.1694440197727157</v>
      </c>
    </row>
    <row r="6" spans="1:12" x14ac:dyDescent="0.2">
      <c r="A6" s="5" t="s">
        <v>1077</v>
      </c>
      <c r="B6" s="5" t="s">
        <v>1078</v>
      </c>
      <c r="C6" s="4">
        <v>74686</v>
      </c>
      <c r="D6" s="4">
        <v>1933</v>
      </c>
      <c r="E6" s="4">
        <v>74663</v>
      </c>
      <c r="F6" s="5">
        <v>637</v>
      </c>
      <c r="G6" s="4">
        <f t="shared" si="0"/>
        <v>-23</v>
      </c>
      <c r="H6" s="15">
        <f t="shared" si="1"/>
        <v>-3.0795597568486731E-2</v>
      </c>
      <c r="I6" s="4">
        <v>74947</v>
      </c>
      <c r="J6" s="5">
        <v>95</v>
      </c>
      <c r="K6" s="4">
        <f t="shared" si="2"/>
        <v>261</v>
      </c>
      <c r="L6" s="6">
        <f t="shared" si="3"/>
        <v>0.34946308545108856</v>
      </c>
    </row>
    <row r="7" spans="1:12" x14ac:dyDescent="0.2">
      <c r="A7" s="5" t="s">
        <v>1079</v>
      </c>
      <c r="B7" s="5" t="s">
        <v>1080</v>
      </c>
      <c r="C7" s="4">
        <v>77707</v>
      </c>
      <c r="D7" s="4">
        <v>2914</v>
      </c>
      <c r="E7" s="4">
        <v>77427</v>
      </c>
      <c r="F7" s="5">
        <v>624</v>
      </c>
      <c r="G7" s="4">
        <f t="shared" si="0"/>
        <v>-280</v>
      </c>
      <c r="H7" s="15">
        <f t="shared" si="1"/>
        <v>-0.36032789838753265</v>
      </c>
      <c r="I7" s="4">
        <v>78196</v>
      </c>
      <c r="J7" s="5">
        <v>107</v>
      </c>
      <c r="K7" s="4">
        <f t="shared" si="2"/>
        <v>489</v>
      </c>
      <c r="L7" s="6">
        <f t="shared" si="3"/>
        <v>0.62928693682679804</v>
      </c>
    </row>
    <row r="8" spans="1:12" x14ac:dyDescent="0.2">
      <c r="A8" s="5" t="s">
        <v>1081</v>
      </c>
      <c r="B8" s="5" t="s">
        <v>1082</v>
      </c>
      <c r="C8" s="4">
        <v>73159</v>
      </c>
      <c r="D8" s="4">
        <v>2866</v>
      </c>
      <c r="E8" s="4">
        <v>73253</v>
      </c>
      <c r="F8" s="5">
        <v>575</v>
      </c>
      <c r="G8" s="4">
        <f t="shared" si="0"/>
        <v>94</v>
      </c>
      <c r="H8" s="15">
        <f t="shared" si="1"/>
        <v>0.12848726745854919</v>
      </c>
      <c r="I8" s="4">
        <v>73383</v>
      </c>
      <c r="J8" s="5">
        <v>101</v>
      </c>
      <c r="K8" s="4">
        <f t="shared" si="2"/>
        <v>224</v>
      </c>
      <c r="L8" s="6">
        <f t="shared" si="3"/>
        <v>0.30618242458207462</v>
      </c>
    </row>
    <row r="9" spans="1:12" x14ac:dyDescent="0.2">
      <c r="A9" s="5" t="s">
        <v>1083</v>
      </c>
      <c r="B9" s="5" t="s">
        <v>176</v>
      </c>
      <c r="C9" s="4">
        <v>70674</v>
      </c>
      <c r="D9" s="4">
        <v>1534</v>
      </c>
      <c r="E9" s="4">
        <v>69935</v>
      </c>
      <c r="F9" s="5">
        <v>578</v>
      </c>
      <c r="G9" s="4">
        <f t="shared" si="0"/>
        <v>-739</v>
      </c>
      <c r="H9" s="15">
        <f t="shared" si="1"/>
        <v>-1.0456462065257379</v>
      </c>
      <c r="I9" s="4">
        <v>69863</v>
      </c>
      <c r="J9" s="5">
        <v>95</v>
      </c>
      <c r="K9" s="4">
        <f t="shared" si="2"/>
        <v>-811</v>
      </c>
      <c r="L9" s="6">
        <f t="shared" si="3"/>
        <v>-1.1475224269179614</v>
      </c>
    </row>
    <row r="10" spans="1:12" x14ac:dyDescent="0.2">
      <c r="A10" s="5" t="s">
        <v>1084</v>
      </c>
      <c r="B10" s="5" t="s">
        <v>1085</v>
      </c>
      <c r="C10" s="4">
        <v>85232</v>
      </c>
      <c r="D10" s="4">
        <v>1603</v>
      </c>
      <c r="E10" s="4">
        <v>85165</v>
      </c>
      <c r="F10" s="5">
        <v>652</v>
      </c>
      <c r="G10" s="4">
        <f t="shared" si="0"/>
        <v>-67</v>
      </c>
      <c r="H10" s="15">
        <f t="shared" si="1"/>
        <v>-7.8608973155622305E-2</v>
      </c>
      <c r="I10" s="4">
        <v>85219</v>
      </c>
      <c r="J10" s="5">
        <v>114</v>
      </c>
      <c r="K10" s="4">
        <f t="shared" si="2"/>
        <v>-13</v>
      </c>
      <c r="L10" s="6">
        <f t="shared" si="3"/>
        <v>-1.5252487328702834E-2</v>
      </c>
    </row>
    <row r="11" spans="1:12" x14ac:dyDescent="0.2">
      <c r="A11" s="5" t="s">
        <v>1086</v>
      </c>
      <c r="B11" s="5" t="s">
        <v>1087</v>
      </c>
      <c r="C11" s="4">
        <v>70311</v>
      </c>
      <c r="D11" s="4">
        <v>2197</v>
      </c>
      <c r="E11" s="4">
        <v>70567</v>
      </c>
      <c r="F11" s="5">
        <v>610</v>
      </c>
      <c r="G11" s="4">
        <f t="shared" si="0"/>
        <v>256</v>
      </c>
      <c r="H11" s="15">
        <f t="shared" si="1"/>
        <v>0.36409665628422294</v>
      </c>
      <c r="I11" s="4">
        <v>70990</v>
      </c>
      <c r="J11" s="5">
        <v>93</v>
      </c>
      <c r="K11" s="4">
        <f t="shared" si="2"/>
        <v>679</v>
      </c>
      <c r="L11" s="6">
        <f t="shared" si="3"/>
        <v>0.96570949069135703</v>
      </c>
    </row>
    <row r="12" spans="1:12" x14ac:dyDescent="0.2">
      <c r="A12" s="5" t="s">
        <v>1088</v>
      </c>
      <c r="B12" s="5" t="s">
        <v>1089</v>
      </c>
      <c r="C12" s="4">
        <v>72629</v>
      </c>
      <c r="D12" s="4">
        <v>2383</v>
      </c>
      <c r="E12" s="4">
        <v>72452</v>
      </c>
      <c r="F12" s="5">
        <v>619</v>
      </c>
      <c r="G12" s="4">
        <f t="shared" si="0"/>
        <v>-177</v>
      </c>
      <c r="H12" s="15">
        <f t="shared" si="1"/>
        <v>-0.2437043054427295</v>
      </c>
      <c r="I12" s="4">
        <v>72260</v>
      </c>
      <c r="J12" s="5">
        <v>98</v>
      </c>
      <c r="K12" s="4">
        <f t="shared" si="2"/>
        <v>-369</v>
      </c>
      <c r="L12" s="6">
        <f t="shared" si="3"/>
        <v>-0.50806151812636824</v>
      </c>
    </row>
    <row r="13" spans="1:12" x14ac:dyDescent="0.2">
      <c r="A13" s="5" t="s">
        <v>1090</v>
      </c>
      <c r="B13" s="5" t="s">
        <v>178</v>
      </c>
      <c r="C13" s="4">
        <v>62449</v>
      </c>
      <c r="D13" s="4">
        <v>2124</v>
      </c>
      <c r="E13" s="4">
        <v>62306</v>
      </c>
      <c r="F13" s="5">
        <v>582</v>
      </c>
      <c r="G13" s="4">
        <f t="shared" si="0"/>
        <v>-143</v>
      </c>
      <c r="H13" s="15">
        <f t="shared" si="1"/>
        <v>-0.2289868532722702</v>
      </c>
      <c r="I13" s="4">
        <v>62449</v>
      </c>
      <c r="J13" s="5">
        <v>88</v>
      </c>
      <c r="K13" s="4">
        <f t="shared" si="2"/>
        <v>0</v>
      </c>
      <c r="L13" s="6">
        <f t="shared" si="3"/>
        <v>0</v>
      </c>
    </row>
    <row r="14" spans="1:12" x14ac:dyDescent="0.2">
      <c r="A14" s="5" t="s">
        <v>1091</v>
      </c>
      <c r="B14" s="5" t="s">
        <v>235</v>
      </c>
      <c r="C14" s="4">
        <v>76922</v>
      </c>
      <c r="D14" s="4">
        <v>2015</v>
      </c>
      <c r="E14" s="4">
        <v>76846</v>
      </c>
      <c r="F14" s="5">
        <v>686</v>
      </c>
      <c r="G14" s="4">
        <f t="shared" si="0"/>
        <v>-76</v>
      </c>
      <c r="H14" s="15">
        <f t="shared" si="1"/>
        <v>-9.880138321936506E-2</v>
      </c>
      <c r="I14" s="4">
        <v>76602</v>
      </c>
      <c r="J14" s="5">
        <v>105</v>
      </c>
      <c r="K14" s="4">
        <f t="shared" si="2"/>
        <v>-320</v>
      </c>
      <c r="L14" s="6">
        <f t="shared" si="3"/>
        <v>-0.41600582408153713</v>
      </c>
    </row>
    <row r="15" spans="1:12" x14ac:dyDescent="0.2">
      <c r="A15" s="5" t="s">
        <v>1092</v>
      </c>
      <c r="B15" s="5" t="s">
        <v>1093</v>
      </c>
      <c r="C15" s="4">
        <v>75850</v>
      </c>
      <c r="D15" s="4">
        <v>2778</v>
      </c>
      <c r="E15" s="4">
        <v>76084</v>
      </c>
      <c r="F15" s="5">
        <v>644</v>
      </c>
      <c r="G15" s="4">
        <f t="shared" si="0"/>
        <v>234</v>
      </c>
      <c r="H15" s="15">
        <f t="shared" si="1"/>
        <v>0.30850362557679628</v>
      </c>
      <c r="I15" s="4">
        <v>75185</v>
      </c>
      <c r="J15" s="5">
        <v>99</v>
      </c>
      <c r="K15" s="4">
        <f t="shared" si="2"/>
        <v>-665</v>
      </c>
      <c r="L15" s="6">
        <f t="shared" si="3"/>
        <v>-0.87673038892551092</v>
      </c>
    </row>
    <row r="16" spans="1:12" x14ac:dyDescent="0.2">
      <c r="A16" s="5" t="s">
        <v>1094</v>
      </c>
      <c r="B16" s="5" t="s">
        <v>1095</v>
      </c>
      <c r="C16" s="4">
        <v>71863</v>
      </c>
      <c r="D16" s="4">
        <v>2506</v>
      </c>
      <c r="E16" s="4">
        <v>71882</v>
      </c>
      <c r="F16" s="5">
        <v>622</v>
      </c>
      <c r="G16" s="4">
        <f t="shared" si="0"/>
        <v>19</v>
      </c>
      <c r="H16" s="15">
        <f t="shared" si="1"/>
        <v>2.6439196805031796E-2</v>
      </c>
      <c r="I16" s="4">
        <v>71296</v>
      </c>
      <c r="J16" s="5">
        <v>100</v>
      </c>
      <c r="K16" s="4">
        <f t="shared" si="2"/>
        <v>-567</v>
      </c>
      <c r="L16" s="6">
        <f t="shared" si="3"/>
        <v>-0.7890012941291068</v>
      </c>
    </row>
    <row r="17" spans="1:12" x14ac:dyDescent="0.2">
      <c r="A17" s="5" t="s">
        <v>1096</v>
      </c>
      <c r="B17" s="5" t="s">
        <v>236</v>
      </c>
      <c r="C17" s="4">
        <v>76411</v>
      </c>
      <c r="D17" s="4">
        <v>2603</v>
      </c>
      <c r="E17" s="4">
        <v>76445</v>
      </c>
      <c r="F17" s="5">
        <v>676</v>
      </c>
      <c r="G17" s="4">
        <f t="shared" si="0"/>
        <v>34</v>
      </c>
      <c r="H17" s="15">
        <f t="shared" si="1"/>
        <v>4.449621127848085E-2</v>
      </c>
      <c r="I17" s="4">
        <v>76689</v>
      </c>
      <c r="J17" s="5">
        <v>103</v>
      </c>
      <c r="K17" s="4">
        <f t="shared" si="2"/>
        <v>278</v>
      </c>
      <c r="L17" s="6">
        <f t="shared" si="3"/>
        <v>0.36382196280640222</v>
      </c>
    </row>
    <row r="18" spans="1:12" x14ac:dyDescent="0.2">
      <c r="A18" s="5" t="s">
        <v>1097</v>
      </c>
      <c r="B18" s="5" t="s">
        <v>1098</v>
      </c>
      <c r="C18" s="4">
        <v>68014</v>
      </c>
      <c r="D18" s="4">
        <v>1692</v>
      </c>
      <c r="E18" s="4">
        <v>67944</v>
      </c>
      <c r="F18" s="5">
        <v>548</v>
      </c>
      <c r="G18" s="4">
        <f t="shared" si="0"/>
        <v>-70</v>
      </c>
      <c r="H18" s="15">
        <f t="shared" si="1"/>
        <v>-0.10291998706148733</v>
      </c>
      <c r="I18" s="4">
        <v>68022</v>
      </c>
      <c r="J18" s="5">
        <v>91</v>
      </c>
      <c r="K18" s="4">
        <f t="shared" si="2"/>
        <v>8</v>
      </c>
      <c r="L18" s="6">
        <f t="shared" si="3"/>
        <v>1.1762284235598554E-2</v>
      </c>
    </row>
    <row r="19" spans="1:12" x14ac:dyDescent="0.2">
      <c r="A19" s="5" t="s">
        <v>1099</v>
      </c>
      <c r="B19" s="5" t="s">
        <v>237</v>
      </c>
      <c r="C19" s="4">
        <v>71354</v>
      </c>
      <c r="D19" s="4">
        <v>1838</v>
      </c>
      <c r="E19" s="4">
        <v>71768</v>
      </c>
      <c r="F19" s="5">
        <v>642</v>
      </c>
      <c r="G19" s="4">
        <f t="shared" si="0"/>
        <v>414</v>
      </c>
      <c r="H19" s="15">
        <f t="shared" si="1"/>
        <v>0.58020573478711779</v>
      </c>
      <c r="I19" s="4">
        <v>71644</v>
      </c>
      <c r="J19" s="5">
        <v>90</v>
      </c>
      <c r="K19" s="4">
        <f t="shared" si="2"/>
        <v>290</v>
      </c>
      <c r="L19" s="6">
        <f t="shared" si="3"/>
        <v>0.40642430697648346</v>
      </c>
    </row>
    <row r="20" spans="1:12" x14ac:dyDescent="0.2">
      <c r="A20" s="5" t="s">
        <v>1100</v>
      </c>
      <c r="B20" s="5" t="s">
        <v>238</v>
      </c>
      <c r="C20" s="4">
        <v>72935</v>
      </c>
      <c r="D20" s="4">
        <v>2099</v>
      </c>
      <c r="E20" s="4">
        <v>72866</v>
      </c>
      <c r="F20" s="5">
        <v>621</v>
      </c>
      <c r="G20" s="4">
        <f t="shared" si="0"/>
        <v>-69</v>
      </c>
      <c r="H20" s="15">
        <f t="shared" si="1"/>
        <v>-9.4604785082607792E-2</v>
      </c>
      <c r="I20" s="4">
        <v>72519</v>
      </c>
      <c r="J20" s="5">
        <v>99</v>
      </c>
      <c r="K20" s="4">
        <f t="shared" si="2"/>
        <v>-416</v>
      </c>
      <c r="L20" s="6">
        <f t="shared" si="3"/>
        <v>-0.57037087817920062</v>
      </c>
    </row>
    <row r="21" spans="1:12" x14ac:dyDescent="0.2">
      <c r="A21" s="5" t="s">
        <v>1101</v>
      </c>
      <c r="B21" s="5" t="s">
        <v>239</v>
      </c>
      <c r="C21" s="4">
        <v>70092</v>
      </c>
      <c r="D21" s="4">
        <v>1581</v>
      </c>
      <c r="E21" s="4">
        <v>69965</v>
      </c>
      <c r="F21" s="5">
        <v>584</v>
      </c>
      <c r="G21" s="4">
        <f t="shared" si="0"/>
        <v>-127</v>
      </c>
      <c r="H21" s="15">
        <f t="shared" si="1"/>
        <v>-0.18119043542772356</v>
      </c>
      <c r="I21" s="4">
        <v>70750</v>
      </c>
      <c r="J21" s="5">
        <v>91</v>
      </c>
      <c r="K21" s="4">
        <f t="shared" si="2"/>
        <v>658</v>
      </c>
      <c r="L21" s="6">
        <f t="shared" si="3"/>
        <v>0.93876619300348119</v>
      </c>
    </row>
    <row r="22" spans="1:12" x14ac:dyDescent="0.2">
      <c r="A22" s="5" t="s">
        <v>1102</v>
      </c>
      <c r="B22" s="5" t="s">
        <v>762</v>
      </c>
      <c r="C22" s="4">
        <v>71270</v>
      </c>
      <c r="D22" s="4">
        <v>1559</v>
      </c>
      <c r="E22" s="4">
        <v>71249</v>
      </c>
      <c r="F22" s="5">
        <v>611</v>
      </c>
      <c r="G22" s="4">
        <f t="shared" si="0"/>
        <v>-21</v>
      </c>
      <c r="H22" s="15">
        <f t="shared" si="1"/>
        <v>-2.9465413217342501E-2</v>
      </c>
      <c r="I22" s="4">
        <v>71245</v>
      </c>
      <c r="J22" s="5">
        <v>97</v>
      </c>
      <c r="K22" s="4">
        <f t="shared" si="2"/>
        <v>-25</v>
      </c>
      <c r="L22" s="6">
        <f t="shared" si="3"/>
        <v>-3.5077872877788685E-2</v>
      </c>
    </row>
    <row r="23" spans="1:12" x14ac:dyDescent="0.2">
      <c r="A23" s="5" t="s">
        <v>1103</v>
      </c>
      <c r="B23" s="5" t="s">
        <v>240</v>
      </c>
      <c r="C23" s="4">
        <v>65183</v>
      </c>
      <c r="D23" s="4">
        <v>1177</v>
      </c>
      <c r="E23" s="4">
        <v>65405</v>
      </c>
      <c r="F23" s="5">
        <v>530</v>
      </c>
      <c r="G23" s="4">
        <f t="shared" si="0"/>
        <v>222</v>
      </c>
      <c r="H23" s="15">
        <f t="shared" si="1"/>
        <v>0.34057959897519297</v>
      </c>
      <c r="I23" s="4">
        <v>64871</v>
      </c>
      <c r="J23" s="5">
        <v>85</v>
      </c>
      <c r="K23" s="4">
        <f t="shared" si="2"/>
        <v>-312</v>
      </c>
      <c r="L23" s="6">
        <f t="shared" si="3"/>
        <v>-0.47865240937054138</v>
      </c>
    </row>
    <row r="24" spans="1:12" x14ac:dyDescent="0.2">
      <c r="A24" s="5" t="s">
        <v>1104</v>
      </c>
      <c r="B24" s="5" t="s">
        <v>241</v>
      </c>
      <c r="C24" s="4">
        <v>71585</v>
      </c>
      <c r="D24" s="4">
        <v>2222</v>
      </c>
      <c r="E24" s="4">
        <v>71683</v>
      </c>
      <c r="F24" s="5">
        <v>648</v>
      </c>
      <c r="G24" s="4">
        <f t="shared" si="0"/>
        <v>98</v>
      </c>
      <c r="H24" s="15">
        <f t="shared" si="1"/>
        <v>0.13690018858699449</v>
      </c>
      <c r="I24" s="4">
        <v>71510</v>
      </c>
      <c r="J24" s="5">
        <v>94</v>
      </c>
      <c r="K24" s="4">
        <f t="shared" si="2"/>
        <v>-75</v>
      </c>
      <c r="L24" s="6">
        <f t="shared" si="3"/>
        <v>-0.1047705524900468</v>
      </c>
    </row>
    <row r="25" spans="1:12" x14ac:dyDescent="0.2">
      <c r="A25" s="5" t="s">
        <v>1105</v>
      </c>
      <c r="B25" s="5" t="s">
        <v>242</v>
      </c>
      <c r="C25" s="4">
        <v>66561</v>
      </c>
      <c r="D25" s="4">
        <v>1685</v>
      </c>
      <c r="E25" s="4">
        <v>66463</v>
      </c>
      <c r="F25" s="5">
        <v>566</v>
      </c>
      <c r="G25" s="4">
        <f t="shared" si="0"/>
        <v>-98</v>
      </c>
      <c r="H25" s="15">
        <f t="shared" si="1"/>
        <v>-0.1472333648833401</v>
      </c>
      <c r="I25" s="4">
        <v>66636</v>
      </c>
      <c r="J25" s="5">
        <v>92</v>
      </c>
      <c r="K25" s="4">
        <f t="shared" si="2"/>
        <v>75</v>
      </c>
      <c r="L25" s="6">
        <f t="shared" si="3"/>
        <v>0.11267859557398477</v>
      </c>
    </row>
    <row r="26" spans="1:12" x14ac:dyDescent="0.2">
      <c r="A26" s="5" t="s">
        <v>1106</v>
      </c>
      <c r="B26" s="5" t="s">
        <v>243</v>
      </c>
      <c r="C26" s="4">
        <v>72254</v>
      </c>
      <c r="D26" s="4">
        <v>2137</v>
      </c>
      <c r="E26" s="4">
        <v>71957</v>
      </c>
      <c r="F26" s="5">
        <v>654</v>
      </c>
      <c r="G26" s="4">
        <f t="shared" si="0"/>
        <v>-297</v>
      </c>
      <c r="H26" s="15">
        <f t="shared" si="1"/>
        <v>-0.4110499072715697</v>
      </c>
      <c r="I26" s="4">
        <v>72533</v>
      </c>
      <c r="J26" s="5">
        <v>102</v>
      </c>
      <c r="K26" s="4">
        <f t="shared" si="2"/>
        <v>279</v>
      </c>
      <c r="L26" s="6">
        <f t="shared" si="3"/>
        <v>0.38613779167935341</v>
      </c>
    </row>
    <row r="27" spans="1:12" x14ac:dyDescent="0.2">
      <c r="A27" s="5" t="s">
        <v>1107</v>
      </c>
      <c r="B27" s="5" t="s">
        <v>1108</v>
      </c>
      <c r="C27" s="4">
        <v>77148</v>
      </c>
      <c r="D27" s="4">
        <v>3042</v>
      </c>
      <c r="E27" s="4">
        <v>77160</v>
      </c>
      <c r="F27" s="5">
        <v>662</v>
      </c>
      <c r="G27" s="4">
        <f t="shared" si="0"/>
        <v>12</v>
      </c>
      <c r="H27" s="15">
        <f t="shared" si="1"/>
        <v>1.5554518587649713E-2</v>
      </c>
      <c r="I27" s="4">
        <v>76900</v>
      </c>
      <c r="J27" s="5">
        <v>103</v>
      </c>
      <c r="K27" s="4">
        <f t="shared" si="2"/>
        <v>-248</v>
      </c>
      <c r="L27" s="6">
        <f t="shared" si="3"/>
        <v>-0.32146005081142737</v>
      </c>
    </row>
    <row r="28" spans="1:12" x14ac:dyDescent="0.2">
      <c r="A28" s="5" t="s">
        <v>1109</v>
      </c>
      <c r="B28" s="5" t="s">
        <v>1110</v>
      </c>
      <c r="C28" s="4">
        <v>72022</v>
      </c>
      <c r="D28" s="4">
        <v>1953</v>
      </c>
      <c r="E28" s="4">
        <v>72001</v>
      </c>
      <c r="F28" s="5">
        <v>670</v>
      </c>
      <c r="G28" s="4">
        <f t="shared" si="0"/>
        <v>-21</v>
      </c>
      <c r="H28" s="15">
        <f t="shared" si="1"/>
        <v>-2.9157757351920246E-2</v>
      </c>
      <c r="I28" s="4">
        <v>70664</v>
      </c>
      <c r="J28" s="5">
        <v>94</v>
      </c>
      <c r="K28" s="4">
        <f t="shared" si="2"/>
        <v>-1358</v>
      </c>
      <c r="L28" s="6">
        <f t="shared" si="3"/>
        <v>-1.8855349754241759</v>
      </c>
    </row>
    <row r="29" spans="1:12" x14ac:dyDescent="0.2">
      <c r="A29" s="5" t="s">
        <v>1111</v>
      </c>
      <c r="B29" s="5" t="s">
        <v>1112</v>
      </c>
      <c r="C29" s="4">
        <v>75246</v>
      </c>
      <c r="D29" s="4">
        <v>2181</v>
      </c>
      <c r="E29" s="4">
        <v>75267</v>
      </c>
      <c r="F29" s="5">
        <v>674</v>
      </c>
      <c r="G29" s="4">
        <f t="shared" si="0"/>
        <v>21</v>
      </c>
      <c r="H29" s="15">
        <f t="shared" si="1"/>
        <v>2.7908460250378755E-2</v>
      </c>
      <c r="I29" s="4">
        <v>76604</v>
      </c>
      <c r="J29" s="5">
        <v>94</v>
      </c>
      <c r="K29" s="4">
        <f t="shared" si="2"/>
        <v>1358</v>
      </c>
      <c r="L29" s="6">
        <f t="shared" si="3"/>
        <v>1.8047470961911596</v>
      </c>
    </row>
    <row r="30" spans="1:12" x14ac:dyDescent="0.2">
      <c r="A30" s="5" t="s">
        <v>1113</v>
      </c>
      <c r="B30" s="5" t="s">
        <v>1114</v>
      </c>
      <c r="C30" s="4">
        <v>72714</v>
      </c>
      <c r="D30" s="4">
        <v>1757</v>
      </c>
      <c r="E30" s="4">
        <v>72643</v>
      </c>
      <c r="F30" s="5">
        <v>603</v>
      </c>
      <c r="G30" s="4">
        <f t="shared" si="0"/>
        <v>-71</v>
      </c>
      <c r="H30" s="15">
        <f t="shared" si="1"/>
        <v>-9.7642819814616172E-2</v>
      </c>
      <c r="I30" s="4">
        <v>72643</v>
      </c>
      <c r="J30" s="5">
        <v>100</v>
      </c>
      <c r="K30" s="4">
        <f t="shared" si="2"/>
        <v>-71</v>
      </c>
      <c r="L30" s="6">
        <f t="shared" si="3"/>
        <v>-9.7642819814616172E-2</v>
      </c>
    </row>
    <row r="31" spans="1:12" x14ac:dyDescent="0.2">
      <c r="A31" s="5" t="s">
        <v>1115</v>
      </c>
      <c r="B31" s="5" t="s">
        <v>244</v>
      </c>
      <c r="C31" s="4">
        <v>75256</v>
      </c>
      <c r="D31" s="4">
        <v>1601</v>
      </c>
      <c r="E31" s="4">
        <v>75201</v>
      </c>
      <c r="F31" s="5">
        <v>653</v>
      </c>
      <c r="G31" s="4">
        <f t="shared" si="0"/>
        <v>-55</v>
      </c>
      <c r="H31" s="15">
        <f t="shared" si="1"/>
        <v>-7.3083873711066227E-2</v>
      </c>
      <c r="I31" s="4">
        <v>75724</v>
      </c>
      <c r="J31" s="5">
        <v>105</v>
      </c>
      <c r="K31" s="4">
        <f t="shared" si="2"/>
        <v>468</v>
      </c>
      <c r="L31" s="6">
        <f t="shared" si="3"/>
        <v>0.62187732539598173</v>
      </c>
    </row>
    <row r="32" spans="1:12" x14ac:dyDescent="0.2">
      <c r="A32" s="5" t="s">
        <v>1116</v>
      </c>
      <c r="B32" s="5" t="s">
        <v>193</v>
      </c>
      <c r="C32" s="4">
        <v>74756</v>
      </c>
      <c r="D32" s="4">
        <v>2224</v>
      </c>
      <c r="E32" s="4">
        <v>74719</v>
      </c>
      <c r="F32" s="5">
        <v>627</v>
      </c>
      <c r="G32" s="4">
        <f t="shared" si="0"/>
        <v>-37</v>
      </c>
      <c r="H32" s="15">
        <f t="shared" si="1"/>
        <v>-4.9494354968163089E-2</v>
      </c>
      <c r="I32" s="4">
        <v>74719</v>
      </c>
      <c r="J32" s="5">
        <v>98</v>
      </c>
      <c r="K32" s="4">
        <f t="shared" si="2"/>
        <v>-37</v>
      </c>
      <c r="L32" s="6">
        <f t="shared" si="3"/>
        <v>-4.9494354968163089E-2</v>
      </c>
    </row>
    <row r="33" spans="1:12" x14ac:dyDescent="0.2">
      <c r="A33" s="5" t="s">
        <v>1117</v>
      </c>
      <c r="B33" s="5" t="s">
        <v>245</v>
      </c>
      <c r="C33" s="4">
        <v>66546</v>
      </c>
      <c r="D33" s="4">
        <v>1665</v>
      </c>
      <c r="E33" s="4">
        <v>66511</v>
      </c>
      <c r="F33" s="5">
        <v>515</v>
      </c>
      <c r="G33" s="4">
        <f t="shared" si="0"/>
        <v>-35</v>
      </c>
      <c r="H33" s="15">
        <f t="shared" si="1"/>
        <v>-5.2595197307125897E-2</v>
      </c>
      <c r="I33" s="4">
        <v>66511</v>
      </c>
      <c r="J33" s="5">
        <v>89</v>
      </c>
      <c r="K33" s="4">
        <f t="shared" si="2"/>
        <v>-35</v>
      </c>
      <c r="L33" s="6">
        <f t="shared" si="3"/>
        <v>-5.2595197307125897E-2</v>
      </c>
    </row>
    <row r="34" spans="1:12" x14ac:dyDescent="0.2">
      <c r="A34" s="5" t="s">
        <v>1118</v>
      </c>
      <c r="B34" s="5" t="s">
        <v>246</v>
      </c>
      <c r="C34" s="4">
        <v>83731</v>
      </c>
      <c r="D34" s="4">
        <v>2208</v>
      </c>
      <c r="E34" s="4">
        <v>83867</v>
      </c>
      <c r="F34" s="5">
        <v>792</v>
      </c>
      <c r="G34" s="4">
        <f t="shared" si="0"/>
        <v>136</v>
      </c>
      <c r="H34" s="15">
        <f t="shared" si="1"/>
        <v>0.16242490833741385</v>
      </c>
      <c r="I34" s="4">
        <v>83965</v>
      </c>
      <c r="J34" s="5">
        <v>99</v>
      </c>
      <c r="K34" s="4">
        <f t="shared" si="2"/>
        <v>234</v>
      </c>
      <c r="L34" s="6">
        <f t="shared" si="3"/>
        <v>0.27946638640407973</v>
      </c>
    </row>
    <row r="35" spans="1:12" x14ac:dyDescent="0.2">
      <c r="A35" s="5" t="s">
        <v>1119</v>
      </c>
      <c r="B35" s="5" t="s">
        <v>1120</v>
      </c>
      <c r="C35" s="4">
        <v>79840</v>
      </c>
      <c r="D35" s="4">
        <v>1930</v>
      </c>
      <c r="E35" s="4">
        <v>79883</v>
      </c>
      <c r="F35" s="5">
        <v>743</v>
      </c>
      <c r="G35" s="4">
        <f t="shared" si="0"/>
        <v>43</v>
      </c>
      <c r="H35" s="15">
        <f t="shared" si="1"/>
        <v>5.3857715430861722E-2</v>
      </c>
      <c r="I35" s="4">
        <v>80497</v>
      </c>
      <c r="J35" s="5">
        <v>105</v>
      </c>
      <c r="K35" s="4">
        <f t="shared" si="2"/>
        <v>657</v>
      </c>
      <c r="L35" s="6">
        <f t="shared" si="3"/>
        <v>0.82289579158316628</v>
      </c>
    </row>
    <row r="36" spans="1:12" x14ac:dyDescent="0.2">
      <c r="A36" s="5" t="s">
        <v>1121</v>
      </c>
      <c r="B36" s="5" t="s">
        <v>1122</v>
      </c>
      <c r="C36" s="4">
        <v>86205</v>
      </c>
      <c r="D36" s="4">
        <v>1971</v>
      </c>
      <c r="E36" s="4">
        <v>86344</v>
      </c>
      <c r="F36" s="5">
        <v>837</v>
      </c>
      <c r="G36" s="4">
        <f t="shared" si="0"/>
        <v>139</v>
      </c>
      <c r="H36" s="15">
        <f t="shared" si="1"/>
        <v>0.16124354735804189</v>
      </c>
      <c r="I36" s="4">
        <v>85328</v>
      </c>
      <c r="J36" s="5">
        <v>107</v>
      </c>
      <c r="K36" s="4">
        <f t="shared" si="2"/>
        <v>-877</v>
      </c>
      <c r="L36" s="6">
        <f t="shared" si="3"/>
        <v>-1.0173423815323939</v>
      </c>
    </row>
    <row r="37" spans="1:12" x14ac:dyDescent="0.2">
      <c r="A37" s="5" t="s">
        <v>1123</v>
      </c>
      <c r="B37" s="5" t="s">
        <v>247</v>
      </c>
      <c r="C37" s="4">
        <v>73325</v>
      </c>
      <c r="D37" s="4">
        <v>1796</v>
      </c>
      <c r="E37" s="4">
        <v>73177</v>
      </c>
      <c r="F37" s="5">
        <v>619</v>
      </c>
      <c r="G37" s="4">
        <f t="shared" si="0"/>
        <v>-148</v>
      </c>
      <c r="H37" s="15">
        <f t="shared" si="1"/>
        <v>-0.20184111830889875</v>
      </c>
      <c r="I37" s="4">
        <v>73108</v>
      </c>
      <c r="J37" s="5">
        <v>94</v>
      </c>
      <c r="K37" s="4">
        <f t="shared" si="2"/>
        <v>-217</v>
      </c>
      <c r="L37" s="6">
        <f t="shared" si="3"/>
        <v>-0.29594272076372313</v>
      </c>
    </row>
    <row r="38" spans="1:12" x14ac:dyDescent="0.2">
      <c r="A38" s="5" t="s">
        <v>1124</v>
      </c>
      <c r="B38" s="5" t="s">
        <v>1125</v>
      </c>
      <c r="C38" s="4">
        <v>77706</v>
      </c>
      <c r="D38" s="4">
        <v>1846</v>
      </c>
      <c r="E38" s="4">
        <v>77561</v>
      </c>
      <c r="F38" s="5">
        <v>679</v>
      </c>
      <c r="G38" s="4">
        <f t="shared" si="0"/>
        <v>-145</v>
      </c>
      <c r="H38" s="15">
        <f t="shared" si="1"/>
        <v>-0.18660077728875504</v>
      </c>
      <c r="I38" s="4">
        <v>76990</v>
      </c>
      <c r="J38" s="5">
        <v>96</v>
      </c>
      <c r="K38" s="4">
        <f t="shared" si="2"/>
        <v>-716</v>
      </c>
      <c r="L38" s="6">
        <f t="shared" si="3"/>
        <v>-0.9214217692327491</v>
      </c>
    </row>
    <row r="39" spans="1:12" x14ac:dyDescent="0.2">
      <c r="A39" s="5" t="s">
        <v>1126</v>
      </c>
      <c r="B39" s="5" t="s">
        <v>1127</v>
      </c>
      <c r="C39" s="4">
        <v>75819</v>
      </c>
      <c r="D39" s="4">
        <v>2094</v>
      </c>
      <c r="E39" s="4">
        <v>75794</v>
      </c>
      <c r="F39" s="5">
        <v>652</v>
      </c>
      <c r="G39" s="4">
        <f t="shared" si="0"/>
        <v>-25</v>
      </c>
      <c r="H39" s="15">
        <f t="shared" si="1"/>
        <v>-3.29732652765138E-2</v>
      </c>
      <c r="I39" s="4">
        <v>76738</v>
      </c>
      <c r="J39" s="5">
        <v>96</v>
      </c>
      <c r="K39" s="4">
        <f t="shared" si="2"/>
        <v>919</v>
      </c>
      <c r="L39" s="6">
        <f t="shared" si="3"/>
        <v>1.2120972315646472</v>
      </c>
    </row>
    <row r="40" spans="1:12" x14ac:dyDescent="0.2">
      <c r="A40" s="5" t="s">
        <v>1128</v>
      </c>
      <c r="B40" s="5" t="s">
        <v>220</v>
      </c>
      <c r="C40" s="4">
        <v>27684</v>
      </c>
      <c r="D40" s="5">
        <v>882</v>
      </c>
      <c r="E40" s="4">
        <v>27684</v>
      </c>
      <c r="F40" s="5">
        <v>253</v>
      </c>
      <c r="G40" s="4">
        <f t="shared" si="0"/>
        <v>0</v>
      </c>
      <c r="H40" s="15">
        <f t="shared" si="1"/>
        <v>0</v>
      </c>
      <c r="I40" s="4">
        <v>27684</v>
      </c>
      <c r="J40" s="5">
        <v>36</v>
      </c>
      <c r="K40" s="4">
        <f t="shared" si="2"/>
        <v>0</v>
      </c>
      <c r="L40" s="6">
        <f t="shared" si="3"/>
        <v>0</v>
      </c>
    </row>
    <row r="41" spans="1:12" x14ac:dyDescent="0.2">
      <c r="A41" s="5" t="s">
        <v>1129</v>
      </c>
      <c r="B41" s="5" t="s">
        <v>1130</v>
      </c>
      <c r="C41" s="4">
        <v>68309</v>
      </c>
      <c r="D41" s="4">
        <v>2675</v>
      </c>
      <c r="E41" s="4">
        <v>68312</v>
      </c>
      <c r="F41" s="5">
        <v>633</v>
      </c>
      <c r="G41" s="4">
        <f t="shared" si="0"/>
        <v>3</v>
      </c>
      <c r="H41" s="15">
        <f t="shared" si="1"/>
        <v>4.3918078144900372E-3</v>
      </c>
      <c r="I41" s="4">
        <v>68482</v>
      </c>
      <c r="J41" s="5">
        <v>87</v>
      </c>
      <c r="K41" s="4">
        <f t="shared" si="2"/>
        <v>173</v>
      </c>
      <c r="L41" s="6">
        <f t="shared" si="3"/>
        <v>0.25326091730225886</v>
      </c>
    </row>
    <row r="42" spans="1:12" x14ac:dyDescent="0.2">
      <c r="A42" s="5" t="s">
        <v>1131</v>
      </c>
      <c r="B42" s="5" t="s">
        <v>248</v>
      </c>
      <c r="C42" s="4">
        <v>78413</v>
      </c>
      <c r="D42" s="4">
        <v>1959</v>
      </c>
      <c r="E42" s="4">
        <v>78458</v>
      </c>
      <c r="F42" s="5">
        <v>680</v>
      </c>
      <c r="G42" s="4">
        <f t="shared" si="0"/>
        <v>45</v>
      </c>
      <c r="H42" s="15">
        <f t="shared" si="1"/>
        <v>5.7388443242829629E-2</v>
      </c>
      <c r="I42" s="4">
        <v>78707</v>
      </c>
      <c r="J42" s="5">
        <v>106</v>
      </c>
      <c r="K42" s="4">
        <f t="shared" si="2"/>
        <v>294</v>
      </c>
      <c r="L42" s="6">
        <f t="shared" si="3"/>
        <v>0.37493782918648694</v>
      </c>
    </row>
    <row r="43" spans="1:12" x14ac:dyDescent="0.2">
      <c r="A43" s="5" t="s">
        <v>1132</v>
      </c>
      <c r="B43" s="5" t="s">
        <v>249</v>
      </c>
      <c r="C43" s="4">
        <v>77577</v>
      </c>
      <c r="D43" s="4">
        <v>1858</v>
      </c>
      <c r="E43" s="4">
        <v>77532</v>
      </c>
      <c r="F43" s="5">
        <v>670</v>
      </c>
      <c r="G43" s="4">
        <f t="shared" si="0"/>
        <v>-45</v>
      </c>
      <c r="H43" s="15">
        <f t="shared" si="1"/>
        <v>-5.8006883483506709E-2</v>
      </c>
      <c r="I43" s="4">
        <v>77283</v>
      </c>
      <c r="J43" s="5">
        <v>108</v>
      </c>
      <c r="K43" s="4">
        <f t="shared" si="2"/>
        <v>-294</v>
      </c>
      <c r="L43" s="6">
        <f t="shared" si="3"/>
        <v>-0.3789783054255772</v>
      </c>
    </row>
    <row r="44" spans="1:12" x14ac:dyDescent="0.2">
      <c r="A44" s="5" t="s">
        <v>1133</v>
      </c>
      <c r="B44" s="5" t="s">
        <v>1134</v>
      </c>
      <c r="C44" s="4">
        <v>74176</v>
      </c>
      <c r="D44" s="4">
        <v>3441</v>
      </c>
      <c r="E44" s="4">
        <v>74164</v>
      </c>
      <c r="F44" s="5">
        <v>664</v>
      </c>
      <c r="G44" s="4">
        <f t="shared" si="0"/>
        <v>-12</v>
      </c>
      <c r="H44" s="15">
        <f t="shared" si="1"/>
        <v>-1.617773943054357E-2</v>
      </c>
      <c r="I44" s="4">
        <v>74424</v>
      </c>
      <c r="J44" s="5">
        <v>98</v>
      </c>
      <c r="K44" s="4">
        <f t="shared" si="2"/>
        <v>248</v>
      </c>
      <c r="L44" s="6">
        <f t="shared" si="3"/>
        <v>0.33433994823123381</v>
      </c>
    </row>
    <row r="45" spans="1:12" x14ac:dyDescent="0.2">
      <c r="A45" s="5" t="s">
        <v>1135</v>
      </c>
      <c r="B45" s="5" t="s">
        <v>250</v>
      </c>
      <c r="C45" s="4">
        <v>74843</v>
      </c>
      <c r="D45" s="4">
        <v>1811</v>
      </c>
      <c r="E45" s="4">
        <v>74628</v>
      </c>
      <c r="F45" s="5">
        <v>693</v>
      </c>
      <c r="G45" s="4">
        <f t="shared" si="0"/>
        <v>-215</v>
      </c>
      <c r="H45" s="15">
        <f t="shared" si="1"/>
        <v>-0.28726801437676203</v>
      </c>
      <c r="I45" s="4">
        <v>73718</v>
      </c>
      <c r="J45" s="5">
        <v>92</v>
      </c>
      <c r="K45" s="4">
        <f t="shared" si="2"/>
        <v>-1125</v>
      </c>
      <c r="L45" s="6">
        <f t="shared" si="3"/>
        <v>-1.5031465868551501</v>
      </c>
    </row>
    <row r="46" spans="1:12" x14ac:dyDescent="0.2">
      <c r="A46" s="5" t="s">
        <v>1136</v>
      </c>
      <c r="B46" s="5" t="s">
        <v>251</v>
      </c>
      <c r="C46" s="4">
        <v>74914</v>
      </c>
      <c r="D46" s="4">
        <v>1602</v>
      </c>
      <c r="E46" s="4">
        <v>74883</v>
      </c>
      <c r="F46" s="5">
        <v>697</v>
      </c>
      <c r="G46" s="4">
        <f t="shared" si="0"/>
        <v>-31</v>
      </c>
      <c r="H46" s="15">
        <f t="shared" si="1"/>
        <v>-4.1380783298181914E-2</v>
      </c>
      <c r="I46" s="4">
        <v>74554</v>
      </c>
      <c r="J46" s="5">
        <v>96</v>
      </c>
      <c r="K46" s="4">
        <f t="shared" si="2"/>
        <v>-360</v>
      </c>
      <c r="L46" s="6">
        <f t="shared" si="3"/>
        <v>-0.48055103184985448</v>
      </c>
    </row>
    <row r="47" spans="1:12" x14ac:dyDescent="0.2">
      <c r="A47" s="5" t="s">
        <v>1137</v>
      </c>
      <c r="B47" s="5" t="s">
        <v>252</v>
      </c>
      <c r="C47" s="4">
        <v>79100</v>
      </c>
      <c r="D47" s="4">
        <v>2108</v>
      </c>
      <c r="E47" s="4">
        <v>79334</v>
      </c>
      <c r="F47" s="5">
        <v>754</v>
      </c>
      <c r="G47" s="4">
        <f t="shared" si="0"/>
        <v>234</v>
      </c>
      <c r="H47" s="15">
        <f t="shared" si="1"/>
        <v>0.29582806573957016</v>
      </c>
      <c r="I47" s="4">
        <v>82550</v>
      </c>
      <c r="J47" s="5">
        <v>94</v>
      </c>
      <c r="K47" s="4">
        <f t="shared" si="2"/>
        <v>3450</v>
      </c>
      <c r="L47" s="6">
        <f t="shared" si="3"/>
        <v>4.3615676359039197</v>
      </c>
    </row>
    <row r="48" spans="1:12" x14ac:dyDescent="0.2">
      <c r="A48" s="5" t="s">
        <v>1138</v>
      </c>
      <c r="B48" s="5" t="s">
        <v>1139</v>
      </c>
      <c r="C48" s="4">
        <v>74709</v>
      </c>
      <c r="D48" s="4">
        <v>1658</v>
      </c>
      <c r="E48" s="4">
        <v>74753</v>
      </c>
      <c r="F48" s="5">
        <v>711</v>
      </c>
      <c r="G48" s="4">
        <f t="shared" si="0"/>
        <v>44</v>
      </c>
      <c r="H48" s="15">
        <f t="shared" si="1"/>
        <v>5.88951799649306E-2</v>
      </c>
      <c r="I48" s="4">
        <v>72206</v>
      </c>
      <c r="J48" s="5">
        <v>90</v>
      </c>
      <c r="K48" s="4">
        <f t="shared" si="2"/>
        <v>-2503</v>
      </c>
      <c r="L48" s="6">
        <f t="shared" si="3"/>
        <v>-3.3503326239141198</v>
      </c>
    </row>
    <row r="49" spans="1:12" x14ac:dyDescent="0.2">
      <c r="A49" s="5" t="s">
        <v>1140</v>
      </c>
      <c r="B49" s="5" t="s">
        <v>253</v>
      </c>
      <c r="C49" s="4">
        <v>78377</v>
      </c>
      <c r="D49" s="4">
        <v>1812</v>
      </c>
      <c r="E49" s="4">
        <v>78356</v>
      </c>
      <c r="F49" s="5">
        <v>684</v>
      </c>
      <c r="G49" s="4">
        <f t="shared" si="0"/>
        <v>-21</v>
      </c>
      <c r="H49" s="15">
        <f t="shared" si="1"/>
        <v>-2.6793574645623076E-2</v>
      </c>
      <c r="I49" s="4">
        <v>78080</v>
      </c>
      <c r="J49" s="5">
        <v>101</v>
      </c>
      <c r="K49" s="4">
        <f t="shared" si="2"/>
        <v>-297</v>
      </c>
      <c r="L49" s="6">
        <f t="shared" si="3"/>
        <v>-0.37893769855952641</v>
      </c>
    </row>
    <row r="50" spans="1:12" x14ac:dyDescent="0.2">
      <c r="A50" s="5" t="s">
        <v>1141</v>
      </c>
      <c r="B50" s="5" t="s">
        <v>1142</v>
      </c>
      <c r="C50" s="4">
        <v>73150</v>
      </c>
      <c r="D50" s="4">
        <v>1736</v>
      </c>
      <c r="E50" s="4">
        <v>72896</v>
      </c>
      <c r="F50" s="5">
        <v>662</v>
      </c>
      <c r="G50" s="4">
        <f t="shared" si="0"/>
        <v>-254</v>
      </c>
      <c r="H50" s="15">
        <f t="shared" si="1"/>
        <v>-0.34723171565276828</v>
      </c>
      <c r="I50" s="4">
        <v>72837</v>
      </c>
      <c r="J50" s="5">
        <v>98</v>
      </c>
      <c r="K50" s="4">
        <f t="shared" si="2"/>
        <v>-313</v>
      </c>
      <c r="L50" s="6">
        <f t="shared" si="3"/>
        <v>-0.42788790157211209</v>
      </c>
    </row>
    <row r="51" spans="1:12" x14ac:dyDescent="0.2">
      <c r="A51" s="5" t="s">
        <v>1143</v>
      </c>
      <c r="B51" s="5" t="s">
        <v>254</v>
      </c>
      <c r="C51" s="4">
        <v>72212</v>
      </c>
      <c r="D51" s="4">
        <v>1859</v>
      </c>
      <c r="E51" s="4">
        <v>72390</v>
      </c>
      <c r="F51" s="5">
        <v>675</v>
      </c>
      <c r="G51" s="4">
        <f t="shared" si="0"/>
        <v>178</v>
      </c>
      <c r="H51" s="15">
        <f t="shared" si="1"/>
        <v>0.24649642718661718</v>
      </c>
      <c r="I51" s="4">
        <v>72690</v>
      </c>
      <c r="J51" s="5">
        <v>93</v>
      </c>
      <c r="K51" s="4">
        <f t="shared" si="2"/>
        <v>478</v>
      </c>
      <c r="L51" s="6">
        <f t="shared" si="3"/>
        <v>0.66193984379327542</v>
      </c>
    </row>
    <row r="52" spans="1:12" x14ac:dyDescent="0.2">
      <c r="A52" s="5" t="s">
        <v>1144</v>
      </c>
      <c r="B52" s="5" t="s">
        <v>1145</v>
      </c>
      <c r="C52" s="4">
        <v>65953</v>
      </c>
      <c r="D52" s="4">
        <v>1586</v>
      </c>
      <c r="E52" s="4">
        <v>66005</v>
      </c>
      <c r="F52" s="5">
        <v>610</v>
      </c>
      <c r="G52" s="4">
        <f t="shared" si="0"/>
        <v>52</v>
      </c>
      <c r="H52" s="15">
        <f t="shared" si="1"/>
        <v>7.8844025290737335E-2</v>
      </c>
      <c r="I52" s="4">
        <v>66610</v>
      </c>
      <c r="J52" s="5">
        <v>82</v>
      </c>
      <c r="K52" s="4">
        <f t="shared" si="2"/>
        <v>657</v>
      </c>
      <c r="L52" s="6">
        <f t="shared" si="3"/>
        <v>0.99616393492335442</v>
      </c>
    </row>
    <row r="53" spans="1:12" x14ac:dyDescent="0.2">
      <c r="A53" s="5" t="s">
        <v>1146</v>
      </c>
      <c r="B53" s="5" t="s">
        <v>255</v>
      </c>
      <c r="C53" s="4">
        <v>76325</v>
      </c>
      <c r="D53" s="4">
        <v>1941</v>
      </c>
      <c r="E53" s="4">
        <v>76221</v>
      </c>
      <c r="F53" s="5">
        <v>689</v>
      </c>
      <c r="G53" s="4">
        <f t="shared" si="0"/>
        <v>-104</v>
      </c>
      <c r="H53" s="15">
        <f t="shared" si="1"/>
        <v>-0.13625941696691776</v>
      </c>
      <c r="I53" s="4">
        <v>76221</v>
      </c>
      <c r="J53" s="5">
        <v>107</v>
      </c>
      <c r="K53" s="4">
        <f t="shared" si="2"/>
        <v>-104</v>
      </c>
      <c r="L53" s="6">
        <f t="shared" si="3"/>
        <v>-0.13625941696691776</v>
      </c>
    </row>
    <row r="54" spans="1:12" x14ac:dyDescent="0.2">
      <c r="A54" s="5" t="s">
        <v>1147</v>
      </c>
      <c r="B54" s="5" t="s">
        <v>1148</v>
      </c>
      <c r="C54" s="4">
        <v>73361</v>
      </c>
      <c r="D54" s="4">
        <v>1694</v>
      </c>
      <c r="E54" s="4">
        <v>73468</v>
      </c>
      <c r="F54" s="5">
        <v>636</v>
      </c>
      <c r="G54" s="4">
        <f t="shared" si="0"/>
        <v>107</v>
      </c>
      <c r="H54" s="15">
        <f t="shared" si="1"/>
        <v>0.14585406414852578</v>
      </c>
      <c r="I54" s="4">
        <v>73170</v>
      </c>
      <c r="J54" s="5">
        <v>99</v>
      </c>
      <c r="K54" s="4">
        <f t="shared" si="2"/>
        <v>-191</v>
      </c>
      <c r="L54" s="6">
        <f t="shared" si="3"/>
        <v>-0.26035632011559273</v>
      </c>
    </row>
    <row r="55" spans="1:12" x14ac:dyDescent="0.2">
      <c r="A55" s="5" t="s">
        <v>1149</v>
      </c>
      <c r="B55" s="5" t="s">
        <v>1150</v>
      </c>
      <c r="C55" s="4">
        <v>86122</v>
      </c>
      <c r="D55" s="4">
        <v>2108</v>
      </c>
      <c r="E55" s="4">
        <v>86191</v>
      </c>
      <c r="F55" s="5">
        <v>736</v>
      </c>
      <c r="G55" s="4">
        <f t="shared" si="0"/>
        <v>69</v>
      </c>
      <c r="H55" s="15">
        <f t="shared" si="1"/>
        <v>8.0118901093797171E-2</v>
      </c>
      <c r="I55" s="4">
        <v>86769</v>
      </c>
      <c r="J55" s="5">
        <v>115</v>
      </c>
      <c r="K55" s="4">
        <f t="shared" si="2"/>
        <v>647</v>
      </c>
      <c r="L55" s="6">
        <f t="shared" si="3"/>
        <v>0.75125984069111262</v>
      </c>
    </row>
    <row r="56" spans="1:12" x14ac:dyDescent="0.2">
      <c r="A56" s="5" t="s">
        <v>1151</v>
      </c>
      <c r="B56" s="5" t="s">
        <v>1152</v>
      </c>
      <c r="C56" s="4">
        <v>82233</v>
      </c>
      <c r="D56" s="4">
        <v>2412</v>
      </c>
      <c r="E56" s="4">
        <v>82275</v>
      </c>
      <c r="F56" s="5">
        <v>731</v>
      </c>
      <c r="G56" s="4">
        <f t="shared" si="0"/>
        <v>42</v>
      </c>
      <c r="H56" s="15">
        <f t="shared" si="1"/>
        <v>5.1074386195323049E-2</v>
      </c>
      <c r="I56" s="4">
        <v>82275</v>
      </c>
      <c r="J56" s="5">
        <v>108</v>
      </c>
      <c r="K56" s="4">
        <f t="shared" si="2"/>
        <v>42</v>
      </c>
      <c r="L56" s="6">
        <f t="shared" si="3"/>
        <v>5.1074386195323049E-2</v>
      </c>
    </row>
    <row r="57" spans="1:12" x14ac:dyDescent="0.2">
      <c r="A57" s="5" t="s">
        <v>1153</v>
      </c>
      <c r="B57" s="5" t="s">
        <v>257</v>
      </c>
      <c r="C57" s="4">
        <v>78045</v>
      </c>
      <c r="D57" s="4">
        <v>1881</v>
      </c>
      <c r="E57" s="4">
        <v>78007</v>
      </c>
      <c r="F57" s="5">
        <v>718</v>
      </c>
      <c r="G57" s="4">
        <f t="shared" si="0"/>
        <v>-38</v>
      </c>
      <c r="H57" s="15">
        <f t="shared" si="1"/>
        <v>-4.8689858415016982E-2</v>
      </c>
      <c r="I57" s="4">
        <v>78117</v>
      </c>
      <c r="J57" s="5">
        <v>105</v>
      </c>
      <c r="K57" s="4">
        <f t="shared" si="2"/>
        <v>72</v>
      </c>
      <c r="L57" s="6">
        <f t="shared" si="3"/>
        <v>9.2254468575821647E-2</v>
      </c>
    </row>
    <row r="58" spans="1:12" x14ac:dyDescent="0.2">
      <c r="A58" s="5" t="s">
        <v>1154</v>
      </c>
      <c r="B58" s="5" t="s">
        <v>258</v>
      </c>
      <c r="C58" s="4">
        <v>89886</v>
      </c>
      <c r="D58" s="4">
        <v>2163</v>
      </c>
      <c r="E58" s="4">
        <v>89953</v>
      </c>
      <c r="F58" s="5">
        <v>766</v>
      </c>
      <c r="G58" s="4">
        <f t="shared" si="0"/>
        <v>67</v>
      </c>
      <c r="H58" s="15">
        <f t="shared" si="1"/>
        <v>7.4538860334201096E-2</v>
      </c>
      <c r="I58" s="4">
        <v>89899</v>
      </c>
      <c r="J58" s="5">
        <v>125</v>
      </c>
      <c r="K58" s="4">
        <f t="shared" si="2"/>
        <v>13</v>
      </c>
      <c r="L58" s="6">
        <f t="shared" si="3"/>
        <v>1.4462763945442004E-2</v>
      </c>
    </row>
    <row r="59" spans="1:12" x14ac:dyDescent="0.2">
      <c r="A59" s="5" t="s">
        <v>1155</v>
      </c>
      <c r="B59" s="5" t="s">
        <v>1156</v>
      </c>
      <c r="C59" s="4">
        <v>69396</v>
      </c>
      <c r="D59" s="4">
        <v>1734</v>
      </c>
      <c r="E59" s="4">
        <v>69972</v>
      </c>
      <c r="F59" s="5">
        <v>620</v>
      </c>
      <c r="G59" s="4">
        <f t="shared" si="0"/>
        <v>576</v>
      </c>
      <c r="H59" s="15">
        <f t="shared" si="1"/>
        <v>0.83001902126923743</v>
      </c>
      <c r="I59" s="4">
        <v>70038</v>
      </c>
      <c r="J59" s="5">
        <v>96</v>
      </c>
      <c r="K59" s="4">
        <f t="shared" si="2"/>
        <v>642</v>
      </c>
      <c r="L59" s="6">
        <f t="shared" si="3"/>
        <v>0.92512536745633744</v>
      </c>
    </row>
    <row r="60" spans="1:12" x14ac:dyDescent="0.2">
      <c r="A60" s="5" t="s">
        <v>1157</v>
      </c>
      <c r="B60" s="5" t="s">
        <v>1158</v>
      </c>
      <c r="C60" s="4">
        <v>78002</v>
      </c>
      <c r="D60" s="4">
        <v>2368</v>
      </c>
      <c r="E60" s="4">
        <v>78174</v>
      </c>
      <c r="F60" s="5">
        <v>675</v>
      </c>
      <c r="G60" s="4">
        <f t="shared" si="0"/>
        <v>172</v>
      </c>
      <c r="H60" s="15">
        <f t="shared" si="1"/>
        <v>0.22050716648291069</v>
      </c>
      <c r="I60" s="4">
        <v>78255</v>
      </c>
      <c r="J60" s="5">
        <v>107</v>
      </c>
      <c r="K60" s="4">
        <f t="shared" si="2"/>
        <v>253</v>
      </c>
      <c r="L60" s="6">
        <f t="shared" si="3"/>
        <v>0.32435065767544419</v>
      </c>
    </row>
    <row r="61" spans="1:12" x14ac:dyDescent="0.2">
      <c r="A61" s="5" t="s">
        <v>1159</v>
      </c>
      <c r="B61" s="5" t="s">
        <v>1160</v>
      </c>
      <c r="C61" s="4">
        <v>75707</v>
      </c>
      <c r="D61" s="4">
        <v>2461</v>
      </c>
      <c r="E61" s="4">
        <v>75569</v>
      </c>
      <c r="F61" s="5">
        <v>642</v>
      </c>
      <c r="G61" s="4">
        <f t="shared" si="0"/>
        <v>-138</v>
      </c>
      <c r="H61" s="15">
        <f t="shared" si="1"/>
        <v>-0.18228169125708324</v>
      </c>
      <c r="I61" s="4">
        <v>75318</v>
      </c>
      <c r="J61" s="5">
        <v>98</v>
      </c>
      <c r="K61" s="4">
        <f t="shared" si="2"/>
        <v>-389</v>
      </c>
      <c r="L61" s="6">
        <f t="shared" si="3"/>
        <v>-0.51382302825366211</v>
      </c>
    </row>
    <row r="62" spans="1:12" x14ac:dyDescent="0.2">
      <c r="A62" s="5" t="s">
        <v>1161</v>
      </c>
      <c r="B62" s="5" t="s">
        <v>218</v>
      </c>
      <c r="C62" s="4">
        <v>78587</v>
      </c>
      <c r="D62" s="4">
        <v>2389</v>
      </c>
      <c r="E62" s="4">
        <v>78539</v>
      </c>
      <c r="F62" s="5">
        <v>668</v>
      </c>
      <c r="G62" s="4">
        <f t="shared" si="0"/>
        <v>-48</v>
      </c>
      <c r="H62" s="15">
        <f t="shared" si="1"/>
        <v>-6.107880438240422E-2</v>
      </c>
      <c r="I62" s="4">
        <v>78539</v>
      </c>
      <c r="J62" s="5">
        <v>106</v>
      </c>
      <c r="K62" s="4">
        <f t="shared" si="2"/>
        <v>-48</v>
      </c>
      <c r="L62" s="6">
        <f t="shared" si="3"/>
        <v>-6.107880438240422E-2</v>
      </c>
    </row>
    <row r="63" spans="1:12" x14ac:dyDescent="0.2">
      <c r="A63" s="5" t="s">
        <v>1162</v>
      </c>
      <c r="B63" s="5" t="s">
        <v>219</v>
      </c>
      <c r="C63" s="4">
        <v>73924</v>
      </c>
      <c r="D63" s="4">
        <v>1589</v>
      </c>
      <c r="E63" s="4">
        <v>74624</v>
      </c>
      <c r="F63" s="5">
        <v>645</v>
      </c>
      <c r="G63" s="4">
        <f t="shared" si="0"/>
        <v>700</v>
      </c>
      <c r="H63" s="15">
        <f t="shared" si="1"/>
        <v>0.94691845679346354</v>
      </c>
      <c r="I63" s="4">
        <v>74764</v>
      </c>
      <c r="J63" s="5">
        <v>101</v>
      </c>
      <c r="K63" s="4">
        <f t="shared" si="2"/>
        <v>840</v>
      </c>
      <c r="L63" s="6">
        <f t="shared" si="3"/>
        <v>1.1363021481521562</v>
      </c>
    </row>
    <row r="64" spans="1:12" x14ac:dyDescent="0.2">
      <c r="A64" s="5" t="s">
        <v>1163</v>
      </c>
      <c r="B64" s="5" t="s">
        <v>222</v>
      </c>
      <c r="C64" s="4">
        <v>73773</v>
      </c>
      <c r="D64" s="4">
        <v>2428</v>
      </c>
      <c r="E64" s="4">
        <v>73327</v>
      </c>
      <c r="F64" s="5">
        <v>624</v>
      </c>
      <c r="G64" s="4">
        <f t="shared" si="0"/>
        <v>-446</v>
      </c>
      <c r="H64" s="15">
        <f t="shared" si="1"/>
        <v>-0.60455722283220148</v>
      </c>
      <c r="I64" s="4">
        <v>73155</v>
      </c>
      <c r="J64" s="5">
        <v>96</v>
      </c>
      <c r="K64" s="4">
        <f t="shared" si="2"/>
        <v>-618</v>
      </c>
      <c r="L64" s="6">
        <f t="shared" si="3"/>
        <v>-0.83770485136838679</v>
      </c>
    </row>
    <row r="65" spans="1:12" x14ac:dyDescent="0.2">
      <c r="A65" s="5" t="s">
        <v>1164</v>
      </c>
      <c r="B65" s="5" t="s">
        <v>259</v>
      </c>
      <c r="C65" s="4">
        <v>21349</v>
      </c>
      <c r="D65" s="5">
        <v>663</v>
      </c>
      <c r="E65" s="4">
        <v>21349</v>
      </c>
      <c r="F65" s="5">
        <v>190</v>
      </c>
      <c r="G65" s="4">
        <f t="shared" si="0"/>
        <v>0</v>
      </c>
      <c r="H65" s="15">
        <f t="shared" si="1"/>
        <v>0</v>
      </c>
      <c r="I65" s="4">
        <v>21349</v>
      </c>
      <c r="J65" s="5">
        <v>29</v>
      </c>
      <c r="K65" s="4">
        <f t="shared" si="2"/>
        <v>0</v>
      </c>
      <c r="L65" s="6">
        <f t="shared" si="3"/>
        <v>0</v>
      </c>
    </row>
    <row r="66" spans="1:12" x14ac:dyDescent="0.2">
      <c r="A66" s="5" t="s">
        <v>1165</v>
      </c>
      <c r="B66" s="5" t="s">
        <v>1166</v>
      </c>
      <c r="C66" s="4">
        <v>71350</v>
      </c>
      <c r="D66" s="4">
        <v>1710</v>
      </c>
      <c r="E66" s="4">
        <v>71384</v>
      </c>
      <c r="F66" s="5">
        <v>670</v>
      </c>
      <c r="G66" s="4">
        <f t="shared" si="0"/>
        <v>34</v>
      </c>
      <c r="H66" s="15">
        <f t="shared" si="1"/>
        <v>4.7652417659425371E-2</v>
      </c>
      <c r="I66" s="4">
        <v>72034</v>
      </c>
      <c r="J66" s="5">
        <v>91</v>
      </c>
      <c r="K66" s="4">
        <f t="shared" si="2"/>
        <v>684</v>
      </c>
      <c r="L66" s="6">
        <f t="shared" si="3"/>
        <v>0.95865451997196927</v>
      </c>
    </row>
    <row r="67" spans="1:12" x14ac:dyDescent="0.2">
      <c r="A67" s="5" t="s">
        <v>1167</v>
      </c>
      <c r="B67" s="5" t="s">
        <v>1168</v>
      </c>
      <c r="C67" s="4">
        <v>70092</v>
      </c>
      <c r="D67" s="4">
        <v>2628</v>
      </c>
      <c r="E67" s="4">
        <v>70179</v>
      </c>
      <c r="F67" s="5">
        <v>623</v>
      </c>
      <c r="G67" s="4">
        <f t="shared" si="0"/>
        <v>87</v>
      </c>
      <c r="H67" s="15">
        <f t="shared" si="1"/>
        <v>0.12412258174970039</v>
      </c>
      <c r="I67" s="4">
        <v>70979</v>
      </c>
      <c r="J67" s="5">
        <v>89</v>
      </c>
      <c r="K67" s="4">
        <f t="shared" si="2"/>
        <v>887</v>
      </c>
      <c r="L67" s="6">
        <f t="shared" si="3"/>
        <v>1.2654796553101639</v>
      </c>
    </row>
    <row r="68" spans="1:12" x14ac:dyDescent="0.2">
      <c r="A68" s="5" t="s">
        <v>1169</v>
      </c>
      <c r="B68" s="5" t="s">
        <v>1170</v>
      </c>
      <c r="C68" s="4">
        <v>76560</v>
      </c>
      <c r="D68" s="4">
        <v>2323</v>
      </c>
      <c r="E68" s="4">
        <v>76473</v>
      </c>
      <c r="F68" s="5">
        <v>657</v>
      </c>
      <c r="G68" s="4">
        <f t="shared" si="0"/>
        <v>-87</v>
      </c>
      <c r="H68" s="15">
        <f t="shared" si="1"/>
        <v>-0.11363636363636363</v>
      </c>
      <c r="I68" s="4">
        <v>75673</v>
      </c>
      <c r="J68" s="5">
        <v>97</v>
      </c>
      <c r="K68" s="4">
        <f t="shared" si="2"/>
        <v>-887</v>
      </c>
      <c r="L68" s="6">
        <f t="shared" si="3"/>
        <v>-1.1585684430512018</v>
      </c>
    </row>
    <row r="69" spans="1:12" x14ac:dyDescent="0.2">
      <c r="A69" s="5" t="s">
        <v>1171</v>
      </c>
      <c r="B69" s="5" t="s">
        <v>1172</v>
      </c>
      <c r="C69" s="4">
        <v>64917</v>
      </c>
      <c r="D69" s="4">
        <v>1647</v>
      </c>
      <c r="E69" s="4">
        <v>65037</v>
      </c>
      <c r="F69" s="5">
        <v>556</v>
      </c>
      <c r="G69" s="4">
        <f t="shared" ref="G69:G76" si="4">E69-C69</f>
        <v>120</v>
      </c>
      <c r="H69" s="15">
        <f t="shared" ref="H69:H76" si="5">G69/C69*100</f>
        <v>0.18485142566662044</v>
      </c>
      <c r="I69" s="4">
        <v>64446</v>
      </c>
      <c r="J69" s="5">
        <v>85</v>
      </c>
      <c r="K69" s="4">
        <f t="shared" ref="K69:K76" si="6">I69-C69</f>
        <v>-471</v>
      </c>
      <c r="L69" s="6">
        <f t="shared" ref="L69:L76" si="7">K69/C69*100</f>
        <v>-0.72554184574148528</v>
      </c>
    </row>
    <row r="70" spans="1:12" x14ac:dyDescent="0.2">
      <c r="A70" s="5" t="s">
        <v>1173</v>
      </c>
      <c r="B70" s="5" t="s">
        <v>1174</v>
      </c>
      <c r="C70" s="4">
        <v>67829</v>
      </c>
      <c r="D70" s="4">
        <v>1713</v>
      </c>
      <c r="E70" s="4">
        <v>67814</v>
      </c>
      <c r="F70" s="5">
        <v>594</v>
      </c>
      <c r="G70" s="4">
        <f t="shared" si="4"/>
        <v>-15</v>
      </c>
      <c r="H70" s="15">
        <f t="shared" si="5"/>
        <v>-2.2114434828760559E-2</v>
      </c>
      <c r="I70" s="4">
        <v>67755</v>
      </c>
      <c r="J70" s="5">
        <v>89</v>
      </c>
      <c r="K70" s="4">
        <f t="shared" si="6"/>
        <v>-74</v>
      </c>
      <c r="L70" s="6">
        <f t="shared" si="7"/>
        <v>-0.1090978784885521</v>
      </c>
    </row>
    <row r="71" spans="1:12" x14ac:dyDescent="0.2">
      <c r="A71" s="5" t="s">
        <v>1175</v>
      </c>
      <c r="B71" s="5" t="s">
        <v>1176</v>
      </c>
      <c r="C71" s="4">
        <v>75866</v>
      </c>
      <c r="D71" s="4">
        <v>1915</v>
      </c>
      <c r="E71" s="4">
        <v>75912</v>
      </c>
      <c r="F71" s="5">
        <v>683</v>
      </c>
      <c r="G71" s="4">
        <f t="shared" si="4"/>
        <v>46</v>
      </c>
      <c r="H71" s="15">
        <f t="shared" si="5"/>
        <v>6.0633221733055659E-2</v>
      </c>
      <c r="I71" s="4">
        <v>76028</v>
      </c>
      <c r="J71" s="5">
        <v>106</v>
      </c>
      <c r="K71" s="4">
        <f t="shared" si="6"/>
        <v>162</v>
      </c>
      <c r="L71" s="6">
        <f t="shared" si="7"/>
        <v>0.21353438958163079</v>
      </c>
    </row>
    <row r="72" spans="1:12" x14ac:dyDescent="0.2">
      <c r="A72" s="5" t="s">
        <v>1177</v>
      </c>
      <c r="B72" s="5" t="s">
        <v>260</v>
      </c>
      <c r="C72" s="4">
        <v>23167</v>
      </c>
      <c r="D72" s="5">
        <v>582</v>
      </c>
      <c r="E72" s="4">
        <v>23167</v>
      </c>
      <c r="F72" s="5">
        <v>200</v>
      </c>
      <c r="G72" s="4">
        <f t="shared" si="4"/>
        <v>0</v>
      </c>
      <c r="H72" s="15">
        <f t="shared" si="5"/>
        <v>0</v>
      </c>
      <c r="I72" s="4">
        <v>23167</v>
      </c>
      <c r="J72" s="5">
        <v>30</v>
      </c>
      <c r="K72" s="4">
        <f t="shared" si="6"/>
        <v>0</v>
      </c>
      <c r="L72" s="6">
        <f t="shared" si="7"/>
        <v>0</v>
      </c>
    </row>
    <row r="73" spans="1:12" x14ac:dyDescent="0.2">
      <c r="A73" s="5" t="s">
        <v>1178</v>
      </c>
      <c r="B73" s="5" t="s">
        <v>1179</v>
      </c>
      <c r="C73" s="4">
        <v>74147</v>
      </c>
      <c r="D73" s="4">
        <v>2394</v>
      </c>
      <c r="E73" s="4">
        <v>74059</v>
      </c>
      <c r="F73" s="5">
        <v>648</v>
      </c>
      <c r="G73" s="4">
        <f t="shared" si="4"/>
        <v>-88</v>
      </c>
      <c r="H73" s="15">
        <f t="shared" si="5"/>
        <v>-0.11868315643249221</v>
      </c>
      <c r="I73" s="4">
        <v>74067</v>
      </c>
      <c r="J73" s="5">
        <v>97</v>
      </c>
      <c r="K73" s="4">
        <f t="shared" si="6"/>
        <v>-80</v>
      </c>
      <c r="L73" s="6">
        <f t="shared" si="7"/>
        <v>-0.10789377857499292</v>
      </c>
    </row>
    <row r="74" spans="1:12" x14ac:dyDescent="0.2">
      <c r="A74" s="17" t="s">
        <v>1180</v>
      </c>
      <c r="B74" s="17" t="s">
        <v>230</v>
      </c>
      <c r="C74" s="4">
        <v>73675</v>
      </c>
      <c r="D74" s="4">
        <v>2189</v>
      </c>
      <c r="E74" s="4">
        <v>73745</v>
      </c>
      <c r="F74" s="5">
        <v>637</v>
      </c>
      <c r="G74" s="4">
        <f t="shared" si="4"/>
        <v>70</v>
      </c>
      <c r="H74" s="15">
        <f t="shared" si="5"/>
        <v>9.5011876484560567E-2</v>
      </c>
      <c r="I74" s="4">
        <v>73667</v>
      </c>
      <c r="J74" s="5">
        <v>102</v>
      </c>
      <c r="K74" s="4">
        <f t="shared" si="6"/>
        <v>-8</v>
      </c>
      <c r="L74" s="6">
        <f t="shared" si="7"/>
        <v>-1.0858500169664064E-2</v>
      </c>
    </row>
    <row r="75" spans="1:12" x14ac:dyDescent="0.2">
      <c r="A75" s="17" t="s">
        <v>1181</v>
      </c>
      <c r="B75" s="17" t="s">
        <v>261</v>
      </c>
      <c r="C75" s="4">
        <v>77842</v>
      </c>
      <c r="D75" s="4">
        <v>2220</v>
      </c>
      <c r="E75" s="4">
        <v>77881</v>
      </c>
      <c r="F75" s="5">
        <v>643</v>
      </c>
      <c r="G75" s="4">
        <f t="shared" si="4"/>
        <v>39</v>
      </c>
      <c r="H75" s="15">
        <f t="shared" si="5"/>
        <v>5.0101487628786509E-2</v>
      </c>
      <c r="I75" s="4">
        <v>77286</v>
      </c>
      <c r="J75" s="5">
        <v>96</v>
      </c>
      <c r="K75" s="4">
        <f t="shared" si="6"/>
        <v>-556</v>
      </c>
      <c r="L75" s="6">
        <f t="shared" si="7"/>
        <v>-0.71426736209244368</v>
      </c>
    </row>
    <row r="76" spans="1:12" x14ac:dyDescent="0.2">
      <c r="A76" s="25" t="s">
        <v>1182</v>
      </c>
      <c r="B76" s="23" t="s">
        <v>1183</v>
      </c>
      <c r="C76" s="4">
        <v>74266</v>
      </c>
      <c r="D76" s="4">
        <v>1913</v>
      </c>
      <c r="E76" s="4">
        <v>74181</v>
      </c>
      <c r="F76" s="5">
        <v>618</v>
      </c>
      <c r="G76" s="4">
        <f t="shared" si="4"/>
        <v>-85</v>
      </c>
      <c r="H76" s="15">
        <f t="shared" si="5"/>
        <v>-0.11445345110817871</v>
      </c>
      <c r="I76" s="4">
        <v>73868</v>
      </c>
      <c r="J76" s="5">
        <v>97</v>
      </c>
      <c r="K76" s="4">
        <f t="shared" si="6"/>
        <v>-398</v>
      </c>
      <c r="L76" s="6">
        <f t="shared" si="7"/>
        <v>-0.5359114534241779</v>
      </c>
    </row>
    <row r="77" spans="1:12" x14ac:dyDescent="0.2">
      <c r="A77" s="7" t="s">
        <v>41</v>
      </c>
      <c r="B77" s="8"/>
      <c r="C77" s="9">
        <f>SUM(C4:C76)</f>
        <v>5295403</v>
      </c>
      <c r="D77" s="9">
        <f>SUM(D4:D76)</f>
        <v>145690</v>
      </c>
      <c r="E77" s="9">
        <f>SUM(E4:E76)</f>
        <v>5295403</v>
      </c>
      <c r="F77" s="9">
        <f>SUM(F4:F76)</f>
        <v>46351</v>
      </c>
      <c r="G77" s="9">
        <f>SUM(G4:G76)</f>
        <v>0</v>
      </c>
      <c r="H77" s="10">
        <f>G77/C77*100</f>
        <v>0</v>
      </c>
      <c r="I77" s="9">
        <f>SUM(I4:I76)</f>
        <v>5295403</v>
      </c>
      <c r="J77" s="9">
        <f>SUM(J4:J76)</f>
        <v>6976</v>
      </c>
      <c r="K77" s="9">
        <f>SUM(K4:K76)</f>
        <v>0</v>
      </c>
      <c r="L77" s="10">
        <f>K77/I77*100</f>
        <v>0</v>
      </c>
    </row>
    <row r="79" spans="1:12" x14ac:dyDescent="0.2">
      <c r="A79" s="37" t="s">
        <v>1184</v>
      </c>
      <c r="B79" s="37"/>
    </row>
  </sheetData>
  <mergeCells count="3">
    <mergeCell ref="A79:B79"/>
    <mergeCell ref="A1:F1"/>
    <mergeCell ref="H1:I1"/>
  </mergeCells>
  <hyperlinks>
    <hyperlink ref="H1" location="Contents!A1" display="Back to contents"/>
  </hyperlinks>
  <pageMargins left="0.7" right="0.7" top="0.75" bottom="0.75" header="0.3" footer="0.3"/>
  <ignoredErrors>
    <ignoredError sqref="H7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2"/>
  <sheetViews>
    <sheetView workbookViewId="0">
      <selection sqref="A1:G1"/>
    </sheetView>
  </sheetViews>
  <sheetFormatPr defaultRowHeight="12.75" x14ac:dyDescent="0.2"/>
  <cols>
    <col min="1" max="1" width="10.28515625" style="5" bestFit="1" customWidth="1"/>
    <col min="2" max="2" width="40.5703125" style="5" bestFit="1" customWidth="1"/>
    <col min="3" max="3" width="11.85546875" style="5" customWidth="1"/>
    <col min="4" max="4" width="10.42578125" style="5" customWidth="1"/>
    <col min="5" max="5" width="12.7109375" style="5" customWidth="1"/>
    <col min="6" max="6" width="9.140625" style="5"/>
    <col min="7" max="7" width="15.7109375" style="5" customWidth="1"/>
    <col min="8" max="8" width="15.5703125" style="5" customWidth="1"/>
    <col min="9" max="10" width="12.28515625" style="5" customWidth="1"/>
    <col min="11" max="11" width="14.42578125" style="5" customWidth="1"/>
    <col min="12" max="12" width="14.7109375" style="5" customWidth="1"/>
    <col min="13" max="16384" width="9.140625" style="5"/>
  </cols>
  <sheetData>
    <row r="1" spans="1:12" ht="18" customHeight="1" x14ac:dyDescent="0.25">
      <c r="A1" s="44" t="s">
        <v>1053</v>
      </c>
      <c r="B1" s="44"/>
      <c r="C1" s="44"/>
      <c r="D1" s="44"/>
      <c r="E1" s="44"/>
      <c r="F1" s="44"/>
      <c r="G1" s="44"/>
      <c r="H1" s="29" t="s">
        <v>1186</v>
      </c>
    </row>
    <row r="3" spans="1:12" ht="38.25" x14ac:dyDescent="0.2">
      <c r="A3" s="2" t="s">
        <v>0</v>
      </c>
      <c r="B3" s="2" t="s">
        <v>262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1203</v>
      </c>
      <c r="H3" s="1" t="s">
        <v>6</v>
      </c>
      <c r="I3" s="1" t="s">
        <v>7</v>
      </c>
      <c r="J3" s="1" t="s">
        <v>8</v>
      </c>
      <c r="K3" s="1" t="s">
        <v>1204</v>
      </c>
      <c r="L3" s="1" t="s">
        <v>9</v>
      </c>
    </row>
    <row r="4" spans="1:12" x14ac:dyDescent="0.2">
      <c r="A4" s="5" t="s">
        <v>263</v>
      </c>
      <c r="B4" s="5" t="s">
        <v>616</v>
      </c>
      <c r="C4" s="4">
        <v>18557</v>
      </c>
      <c r="D4" s="4">
        <v>508</v>
      </c>
      <c r="E4" s="4">
        <v>18584</v>
      </c>
      <c r="F4" s="4">
        <v>160</v>
      </c>
      <c r="G4" s="4">
        <f>E4-C4</f>
        <v>27</v>
      </c>
      <c r="H4" s="6">
        <f>G4/C4*100</f>
        <v>0.14549765587109983</v>
      </c>
      <c r="I4" s="4">
        <v>17296</v>
      </c>
      <c r="J4" s="4">
        <v>24</v>
      </c>
      <c r="K4" s="4">
        <f>I4-C4</f>
        <v>-1261</v>
      </c>
      <c r="L4" s="6">
        <f>K4/C4*100</f>
        <v>-6.7952794093872937</v>
      </c>
    </row>
    <row r="5" spans="1:12" x14ac:dyDescent="0.2">
      <c r="A5" s="5" t="s">
        <v>264</v>
      </c>
      <c r="B5" s="5" t="s">
        <v>617</v>
      </c>
      <c r="C5" s="4">
        <v>18086</v>
      </c>
      <c r="D5" s="4">
        <v>378</v>
      </c>
      <c r="E5" s="4">
        <v>18028</v>
      </c>
      <c r="F5" s="4">
        <v>146</v>
      </c>
      <c r="G5" s="4">
        <f t="shared" ref="G5:G68" si="0">E5-C5</f>
        <v>-58</v>
      </c>
      <c r="H5" s="6">
        <f t="shared" ref="H5:H68" si="1">G5/C5*100</f>
        <v>-0.32069003649231448</v>
      </c>
      <c r="I5" s="4">
        <v>18461</v>
      </c>
      <c r="J5" s="4">
        <v>27</v>
      </c>
      <c r="K5" s="4">
        <f t="shared" ref="K5:K38" si="2">I5-C5</f>
        <v>375</v>
      </c>
      <c r="L5" s="6">
        <f t="shared" ref="L5:L38" si="3">K5/C5*100</f>
        <v>2.0734269600796198</v>
      </c>
    </row>
    <row r="6" spans="1:12" x14ac:dyDescent="0.2">
      <c r="A6" s="5" t="s">
        <v>265</v>
      </c>
      <c r="B6" s="5" t="s">
        <v>618</v>
      </c>
      <c r="C6" s="4">
        <v>14850</v>
      </c>
      <c r="D6" s="4">
        <v>341</v>
      </c>
      <c r="E6" s="4">
        <v>14850</v>
      </c>
      <c r="F6" s="4">
        <v>132</v>
      </c>
      <c r="G6" s="4">
        <f t="shared" si="0"/>
        <v>0</v>
      </c>
      <c r="H6" s="6">
        <f t="shared" si="1"/>
        <v>0</v>
      </c>
      <c r="I6" s="4">
        <v>15048</v>
      </c>
      <c r="J6" s="4">
        <v>19</v>
      </c>
      <c r="K6" s="4">
        <f t="shared" si="2"/>
        <v>198</v>
      </c>
      <c r="L6" s="6">
        <f t="shared" si="3"/>
        <v>1.3333333333333335</v>
      </c>
    </row>
    <row r="7" spans="1:12" x14ac:dyDescent="0.2">
      <c r="A7" s="5" t="s">
        <v>266</v>
      </c>
      <c r="B7" s="5" t="s">
        <v>619</v>
      </c>
      <c r="C7" s="4">
        <v>17102</v>
      </c>
      <c r="D7" s="4">
        <v>387</v>
      </c>
      <c r="E7" s="4">
        <v>17158</v>
      </c>
      <c r="F7" s="4">
        <v>150</v>
      </c>
      <c r="G7" s="4">
        <f t="shared" si="0"/>
        <v>56</v>
      </c>
      <c r="H7" s="6">
        <f t="shared" si="1"/>
        <v>0.32744708221260671</v>
      </c>
      <c r="I7" s="4">
        <v>17361</v>
      </c>
      <c r="J7" s="4">
        <v>22</v>
      </c>
      <c r="K7" s="4">
        <f t="shared" si="2"/>
        <v>259</v>
      </c>
      <c r="L7" s="6">
        <f t="shared" si="3"/>
        <v>1.514442755233306</v>
      </c>
    </row>
    <row r="8" spans="1:12" x14ac:dyDescent="0.2">
      <c r="A8" s="5" t="s">
        <v>267</v>
      </c>
      <c r="B8" s="5" t="s">
        <v>620</v>
      </c>
      <c r="C8" s="4">
        <v>15372</v>
      </c>
      <c r="D8" s="4">
        <v>352</v>
      </c>
      <c r="E8" s="4">
        <v>15307</v>
      </c>
      <c r="F8" s="4">
        <v>146</v>
      </c>
      <c r="G8" s="4">
        <f t="shared" si="0"/>
        <v>-65</v>
      </c>
      <c r="H8" s="6">
        <f t="shared" si="1"/>
        <v>-0.42284673432214415</v>
      </c>
      <c r="I8" s="4">
        <v>15813</v>
      </c>
      <c r="J8" s="4">
        <v>21</v>
      </c>
      <c r="K8" s="4">
        <f t="shared" si="2"/>
        <v>441</v>
      </c>
      <c r="L8" s="6">
        <f t="shared" si="3"/>
        <v>2.8688524590163933</v>
      </c>
    </row>
    <row r="9" spans="1:12" x14ac:dyDescent="0.2">
      <c r="A9" s="5" t="s">
        <v>268</v>
      </c>
      <c r="B9" s="5" t="s">
        <v>621</v>
      </c>
      <c r="C9" s="4">
        <v>17575</v>
      </c>
      <c r="D9" s="4">
        <v>313</v>
      </c>
      <c r="E9" s="4">
        <v>17528</v>
      </c>
      <c r="F9" s="4">
        <v>136</v>
      </c>
      <c r="G9" s="4">
        <f t="shared" si="0"/>
        <v>-47</v>
      </c>
      <c r="H9" s="6">
        <f t="shared" si="1"/>
        <v>-0.26742532005689901</v>
      </c>
      <c r="I9" s="4">
        <v>18039</v>
      </c>
      <c r="J9" s="4">
        <v>20</v>
      </c>
      <c r="K9" s="4">
        <f t="shared" si="2"/>
        <v>464</v>
      </c>
      <c r="L9" s="6">
        <f t="shared" si="3"/>
        <v>2.6401137980085347</v>
      </c>
    </row>
    <row r="10" spans="1:12" x14ac:dyDescent="0.2">
      <c r="A10" s="5" t="s">
        <v>269</v>
      </c>
      <c r="B10" s="5" t="s">
        <v>622</v>
      </c>
      <c r="C10" s="4">
        <v>15329</v>
      </c>
      <c r="D10" s="4">
        <v>447</v>
      </c>
      <c r="E10" s="4">
        <v>15288</v>
      </c>
      <c r="F10" s="4">
        <v>155</v>
      </c>
      <c r="G10" s="4">
        <f t="shared" si="0"/>
        <v>-41</v>
      </c>
      <c r="H10" s="6">
        <f t="shared" si="1"/>
        <v>-0.26746689281753544</v>
      </c>
      <c r="I10" s="4">
        <v>14628</v>
      </c>
      <c r="J10" s="4">
        <v>18</v>
      </c>
      <c r="K10" s="4">
        <f t="shared" si="2"/>
        <v>-701</v>
      </c>
      <c r="L10" s="6">
        <f t="shared" si="3"/>
        <v>-4.5730315089046902</v>
      </c>
    </row>
    <row r="11" spans="1:12" x14ac:dyDescent="0.2">
      <c r="A11" s="5" t="s">
        <v>270</v>
      </c>
      <c r="B11" s="5" t="s">
        <v>623</v>
      </c>
      <c r="C11" s="4">
        <v>18262</v>
      </c>
      <c r="D11" s="4">
        <v>493</v>
      </c>
      <c r="E11" s="4">
        <v>18311</v>
      </c>
      <c r="F11" s="4">
        <v>171</v>
      </c>
      <c r="G11" s="4">
        <f t="shared" si="0"/>
        <v>49</v>
      </c>
      <c r="H11" s="6">
        <f t="shared" si="1"/>
        <v>0.26831672325046546</v>
      </c>
      <c r="I11" s="4">
        <v>17699</v>
      </c>
      <c r="J11" s="4">
        <v>21</v>
      </c>
      <c r="K11" s="4">
        <f t="shared" si="2"/>
        <v>-563</v>
      </c>
      <c r="L11" s="6">
        <f t="shared" si="3"/>
        <v>-3.0829043916328991</v>
      </c>
    </row>
    <row r="12" spans="1:12" x14ac:dyDescent="0.2">
      <c r="A12" s="5" t="s">
        <v>271</v>
      </c>
      <c r="B12" s="5" t="s">
        <v>624</v>
      </c>
      <c r="C12" s="4">
        <v>15145</v>
      </c>
      <c r="D12" s="4">
        <v>449</v>
      </c>
      <c r="E12" s="4">
        <v>15187</v>
      </c>
      <c r="F12" s="4">
        <v>124</v>
      </c>
      <c r="G12" s="4">
        <f t="shared" si="0"/>
        <v>42</v>
      </c>
      <c r="H12" s="6">
        <f t="shared" si="1"/>
        <v>0.27731924727632878</v>
      </c>
      <c r="I12" s="4">
        <v>14964</v>
      </c>
      <c r="J12" s="4">
        <v>20</v>
      </c>
      <c r="K12" s="4">
        <f t="shared" si="2"/>
        <v>-181</v>
      </c>
      <c r="L12" s="6">
        <f t="shared" si="3"/>
        <v>-1.19511389897656</v>
      </c>
    </row>
    <row r="13" spans="1:12" x14ac:dyDescent="0.2">
      <c r="A13" s="5" t="s">
        <v>272</v>
      </c>
      <c r="B13" s="5" t="s">
        <v>625</v>
      </c>
      <c r="C13" s="4">
        <v>18598</v>
      </c>
      <c r="D13" s="4">
        <v>511</v>
      </c>
      <c r="E13" s="4">
        <v>18677</v>
      </c>
      <c r="F13" s="4">
        <v>173</v>
      </c>
      <c r="G13" s="4">
        <f t="shared" si="0"/>
        <v>79</v>
      </c>
      <c r="H13" s="6">
        <f t="shared" si="1"/>
        <v>0.42477685772663726</v>
      </c>
      <c r="I13" s="4">
        <v>19512</v>
      </c>
      <c r="J13" s="4">
        <v>23</v>
      </c>
      <c r="K13" s="4">
        <f t="shared" si="2"/>
        <v>914</v>
      </c>
      <c r="L13" s="6">
        <f t="shared" si="3"/>
        <v>4.914506936229702</v>
      </c>
    </row>
    <row r="14" spans="1:12" x14ac:dyDescent="0.2">
      <c r="A14" s="5" t="s">
        <v>273</v>
      </c>
      <c r="B14" s="5" t="s">
        <v>626</v>
      </c>
      <c r="C14" s="4">
        <v>16069</v>
      </c>
      <c r="D14" s="4">
        <v>394</v>
      </c>
      <c r="E14" s="4">
        <v>16100</v>
      </c>
      <c r="F14" s="4">
        <v>145</v>
      </c>
      <c r="G14" s="4">
        <f t="shared" si="0"/>
        <v>31</v>
      </c>
      <c r="H14" s="6">
        <f t="shared" si="1"/>
        <v>0.19291804094840997</v>
      </c>
      <c r="I14" s="4">
        <v>16148</v>
      </c>
      <c r="J14" s="4">
        <v>19</v>
      </c>
      <c r="K14" s="4">
        <f t="shared" si="2"/>
        <v>79</v>
      </c>
      <c r="L14" s="6">
        <f t="shared" si="3"/>
        <v>0.49162984628788353</v>
      </c>
    </row>
    <row r="15" spans="1:12" x14ac:dyDescent="0.2">
      <c r="A15" s="5" t="s">
        <v>274</v>
      </c>
      <c r="B15" s="5" t="s">
        <v>627</v>
      </c>
      <c r="C15" s="4">
        <v>22007</v>
      </c>
      <c r="D15" s="4">
        <v>554</v>
      </c>
      <c r="E15" s="4">
        <v>21905</v>
      </c>
      <c r="F15" s="4">
        <v>215</v>
      </c>
      <c r="G15" s="4">
        <f t="shared" si="0"/>
        <v>-102</v>
      </c>
      <c r="H15" s="6">
        <f t="shared" si="1"/>
        <v>-0.46348888989866854</v>
      </c>
      <c r="I15" s="4">
        <v>21954</v>
      </c>
      <c r="J15" s="4">
        <v>28</v>
      </c>
      <c r="K15" s="4">
        <f t="shared" si="2"/>
        <v>-53</v>
      </c>
      <c r="L15" s="6">
        <f t="shared" si="3"/>
        <v>-0.24083246239832781</v>
      </c>
    </row>
    <row r="16" spans="1:12" x14ac:dyDescent="0.2">
      <c r="A16" s="5" t="s">
        <v>275</v>
      </c>
      <c r="B16" s="5" t="s">
        <v>628</v>
      </c>
      <c r="C16" s="4">
        <v>15841</v>
      </c>
      <c r="D16" s="4">
        <v>415</v>
      </c>
      <c r="E16" s="4">
        <v>15870</v>
      </c>
      <c r="F16" s="4">
        <v>139</v>
      </c>
      <c r="G16" s="4">
        <f t="shared" si="0"/>
        <v>29</v>
      </c>
      <c r="H16" s="6">
        <f t="shared" si="1"/>
        <v>0.18306925067861879</v>
      </c>
      <c r="I16" s="4">
        <v>15870</v>
      </c>
      <c r="J16" s="4">
        <v>21</v>
      </c>
      <c r="K16" s="4">
        <f t="shared" si="2"/>
        <v>29</v>
      </c>
      <c r="L16" s="6">
        <f t="shared" si="3"/>
        <v>0.18306925067861879</v>
      </c>
    </row>
    <row r="17" spans="1:12" x14ac:dyDescent="0.2">
      <c r="A17" s="5" t="s">
        <v>276</v>
      </c>
      <c r="B17" s="5" t="s">
        <v>629</v>
      </c>
      <c r="C17" s="4">
        <v>11486</v>
      </c>
      <c r="D17" s="4">
        <v>592</v>
      </c>
      <c r="E17" s="4">
        <v>11525</v>
      </c>
      <c r="F17" s="4">
        <v>100</v>
      </c>
      <c r="G17" s="4">
        <f t="shared" si="0"/>
        <v>39</v>
      </c>
      <c r="H17" s="6">
        <f t="shared" si="1"/>
        <v>0.33954379244297406</v>
      </c>
      <c r="I17" s="4">
        <v>11204</v>
      </c>
      <c r="J17" s="4">
        <v>14</v>
      </c>
      <c r="K17" s="4">
        <f t="shared" si="2"/>
        <v>-282</v>
      </c>
      <c r="L17" s="6">
        <f t="shared" si="3"/>
        <v>-2.455162806895351</v>
      </c>
    </row>
    <row r="18" spans="1:12" x14ac:dyDescent="0.2">
      <c r="A18" s="5" t="s">
        <v>277</v>
      </c>
      <c r="B18" s="5" t="s">
        <v>630</v>
      </c>
      <c r="C18" s="4">
        <v>10147</v>
      </c>
      <c r="D18" s="4">
        <v>496</v>
      </c>
      <c r="E18" s="4">
        <v>10133</v>
      </c>
      <c r="F18" s="4">
        <v>85</v>
      </c>
      <c r="G18" s="4">
        <f t="shared" si="0"/>
        <v>-14</v>
      </c>
      <c r="H18" s="6">
        <f t="shared" si="1"/>
        <v>-0.13797181432935843</v>
      </c>
      <c r="I18" s="4">
        <v>9201</v>
      </c>
      <c r="J18" s="4">
        <v>12</v>
      </c>
      <c r="K18" s="4">
        <f t="shared" si="2"/>
        <v>-946</v>
      </c>
      <c r="L18" s="6">
        <f t="shared" si="3"/>
        <v>-9.3229525968266493</v>
      </c>
    </row>
    <row r="19" spans="1:12" x14ac:dyDescent="0.2">
      <c r="A19" s="5" t="s">
        <v>278</v>
      </c>
      <c r="B19" s="5" t="s">
        <v>631</v>
      </c>
      <c r="C19" s="4">
        <v>15742</v>
      </c>
      <c r="D19" s="4">
        <v>378</v>
      </c>
      <c r="E19" s="4">
        <v>15690</v>
      </c>
      <c r="F19" s="4">
        <v>124</v>
      </c>
      <c r="G19" s="4">
        <f t="shared" si="0"/>
        <v>-52</v>
      </c>
      <c r="H19" s="6">
        <f t="shared" si="1"/>
        <v>-0.33032651505526617</v>
      </c>
      <c r="I19" s="4">
        <v>16223</v>
      </c>
      <c r="J19" s="4">
        <v>22</v>
      </c>
      <c r="K19" s="4">
        <f t="shared" si="2"/>
        <v>481</v>
      </c>
      <c r="L19" s="6">
        <f t="shared" si="3"/>
        <v>3.055520264261212</v>
      </c>
    </row>
    <row r="20" spans="1:12" x14ac:dyDescent="0.2">
      <c r="A20" s="5" t="s">
        <v>279</v>
      </c>
      <c r="B20" s="5" t="s">
        <v>632</v>
      </c>
      <c r="C20" s="4">
        <v>13431</v>
      </c>
      <c r="D20" s="4">
        <v>657</v>
      </c>
      <c r="E20" s="4">
        <v>13399</v>
      </c>
      <c r="F20" s="4">
        <v>109</v>
      </c>
      <c r="G20" s="4">
        <f t="shared" si="0"/>
        <v>-32</v>
      </c>
      <c r="H20" s="6">
        <f t="shared" si="1"/>
        <v>-0.23825478370932915</v>
      </c>
      <c r="I20" s="4">
        <v>14216</v>
      </c>
      <c r="J20" s="4">
        <v>20</v>
      </c>
      <c r="K20" s="4">
        <f t="shared" si="2"/>
        <v>785</v>
      </c>
      <c r="L20" s="6">
        <f t="shared" si="3"/>
        <v>5.8446876628694815</v>
      </c>
    </row>
    <row r="21" spans="1:12" x14ac:dyDescent="0.2">
      <c r="A21" s="5" t="s">
        <v>280</v>
      </c>
      <c r="B21" s="5" t="s">
        <v>633</v>
      </c>
      <c r="C21" s="4">
        <v>15319</v>
      </c>
      <c r="D21" s="4">
        <v>467</v>
      </c>
      <c r="E21" s="4">
        <v>15605</v>
      </c>
      <c r="F21" s="4">
        <v>130</v>
      </c>
      <c r="G21" s="4">
        <f t="shared" si="0"/>
        <v>286</v>
      </c>
      <c r="H21" s="6">
        <f t="shared" si="1"/>
        <v>1.8669625954696782</v>
      </c>
      <c r="I21" s="4">
        <v>14820</v>
      </c>
      <c r="J21" s="4">
        <v>19</v>
      </c>
      <c r="K21" s="4">
        <f t="shared" si="2"/>
        <v>-499</v>
      </c>
      <c r="L21" s="6">
        <f t="shared" si="3"/>
        <v>-3.257392780207585</v>
      </c>
    </row>
    <row r="22" spans="1:12" x14ac:dyDescent="0.2">
      <c r="A22" s="5" t="s">
        <v>281</v>
      </c>
      <c r="B22" s="5" t="s">
        <v>634</v>
      </c>
      <c r="C22" s="4">
        <v>11862</v>
      </c>
      <c r="D22" s="4">
        <v>345</v>
      </c>
      <c r="E22" s="4">
        <v>11715</v>
      </c>
      <c r="F22" s="4">
        <v>105</v>
      </c>
      <c r="G22" s="4">
        <f t="shared" si="0"/>
        <v>-147</v>
      </c>
      <c r="H22" s="6">
        <f t="shared" si="1"/>
        <v>-1.2392513909964593</v>
      </c>
      <c r="I22" s="4">
        <v>12321</v>
      </c>
      <c r="J22" s="4">
        <v>17</v>
      </c>
      <c r="K22" s="4">
        <f t="shared" si="2"/>
        <v>459</v>
      </c>
      <c r="L22" s="6">
        <f t="shared" si="3"/>
        <v>3.8694992412746583</v>
      </c>
    </row>
    <row r="23" spans="1:12" x14ac:dyDescent="0.2">
      <c r="A23" s="5" t="s">
        <v>282</v>
      </c>
      <c r="B23" s="5" t="s">
        <v>635</v>
      </c>
      <c r="C23" s="4">
        <v>12111</v>
      </c>
      <c r="D23" s="4">
        <v>579</v>
      </c>
      <c r="E23" s="4">
        <v>12097</v>
      </c>
      <c r="F23" s="4">
        <v>99</v>
      </c>
      <c r="G23" s="4">
        <f t="shared" si="0"/>
        <v>-14</v>
      </c>
      <c r="H23" s="6">
        <f t="shared" si="1"/>
        <v>-0.11559739080175048</v>
      </c>
      <c r="I23" s="4">
        <v>11840</v>
      </c>
      <c r="J23" s="4">
        <v>16</v>
      </c>
      <c r="K23" s="4">
        <f t="shared" si="2"/>
        <v>-271</v>
      </c>
      <c r="L23" s="6">
        <f t="shared" si="3"/>
        <v>-2.2376352076624557</v>
      </c>
    </row>
    <row r="24" spans="1:12" x14ac:dyDescent="0.2">
      <c r="A24" s="5" t="s">
        <v>283</v>
      </c>
      <c r="B24" s="5" t="s">
        <v>636</v>
      </c>
      <c r="C24" s="4">
        <v>15910</v>
      </c>
      <c r="D24" s="4">
        <v>546</v>
      </c>
      <c r="E24" s="4">
        <v>15735</v>
      </c>
      <c r="F24" s="4">
        <v>122</v>
      </c>
      <c r="G24" s="4">
        <f t="shared" si="0"/>
        <v>-175</v>
      </c>
      <c r="H24" s="6">
        <f t="shared" si="1"/>
        <v>-1.0999371464487744</v>
      </c>
      <c r="I24" s="4">
        <v>17121</v>
      </c>
      <c r="J24" s="4">
        <v>21</v>
      </c>
      <c r="K24" s="4">
        <f t="shared" si="2"/>
        <v>1211</v>
      </c>
      <c r="L24" s="6">
        <f t="shared" si="3"/>
        <v>7.6115650534255188</v>
      </c>
    </row>
    <row r="25" spans="1:12" x14ac:dyDescent="0.2">
      <c r="A25" s="5" t="s">
        <v>284</v>
      </c>
      <c r="B25" s="5" t="s">
        <v>637</v>
      </c>
      <c r="C25" s="4">
        <v>14658</v>
      </c>
      <c r="D25" s="4">
        <v>474</v>
      </c>
      <c r="E25" s="4">
        <v>14592</v>
      </c>
      <c r="F25" s="4">
        <v>112</v>
      </c>
      <c r="G25" s="4">
        <f t="shared" si="0"/>
        <v>-66</v>
      </c>
      <c r="H25" s="6">
        <f t="shared" si="1"/>
        <v>-0.45026606631191157</v>
      </c>
      <c r="I25" s="4">
        <v>13624</v>
      </c>
      <c r="J25" s="4">
        <v>19</v>
      </c>
      <c r="K25" s="4">
        <f t="shared" si="2"/>
        <v>-1034</v>
      </c>
      <c r="L25" s="6">
        <f t="shared" si="3"/>
        <v>-7.0541683722199471</v>
      </c>
    </row>
    <row r="26" spans="1:12" x14ac:dyDescent="0.2">
      <c r="A26" s="5" t="s">
        <v>285</v>
      </c>
      <c r="B26" s="5" t="s">
        <v>638</v>
      </c>
      <c r="C26" s="4">
        <v>11432</v>
      </c>
      <c r="D26" s="4">
        <v>430</v>
      </c>
      <c r="E26" s="4">
        <v>11445</v>
      </c>
      <c r="F26" s="4">
        <v>88</v>
      </c>
      <c r="G26" s="4">
        <f t="shared" si="0"/>
        <v>13</v>
      </c>
      <c r="H26" s="6">
        <f t="shared" si="1"/>
        <v>0.11371588523442969</v>
      </c>
      <c r="I26" s="4">
        <v>10576</v>
      </c>
      <c r="J26" s="4">
        <v>13</v>
      </c>
      <c r="K26" s="4">
        <f t="shared" si="2"/>
        <v>-856</v>
      </c>
      <c r="L26" s="6">
        <f t="shared" si="3"/>
        <v>-7.4877536738978305</v>
      </c>
    </row>
    <row r="27" spans="1:12" x14ac:dyDescent="0.2">
      <c r="A27" s="5" t="s">
        <v>286</v>
      </c>
      <c r="B27" s="5" t="s">
        <v>639</v>
      </c>
      <c r="C27" s="4">
        <v>13403</v>
      </c>
      <c r="D27" s="4">
        <v>361</v>
      </c>
      <c r="E27" s="4">
        <v>13256</v>
      </c>
      <c r="F27" s="4">
        <v>114</v>
      </c>
      <c r="G27" s="4">
        <f t="shared" si="0"/>
        <v>-147</v>
      </c>
      <c r="H27" s="6">
        <f t="shared" si="1"/>
        <v>-1.0967693799895546</v>
      </c>
      <c r="I27" s="4">
        <v>13850</v>
      </c>
      <c r="J27" s="4">
        <v>20</v>
      </c>
      <c r="K27" s="4">
        <f t="shared" si="2"/>
        <v>447</v>
      </c>
      <c r="L27" s="6">
        <f t="shared" si="3"/>
        <v>3.3350742371110944</v>
      </c>
    </row>
    <row r="28" spans="1:12" x14ac:dyDescent="0.2">
      <c r="A28" s="5" t="s">
        <v>287</v>
      </c>
      <c r="B28" s="5" t="s">
        <v>640</v>
      </c>
      <c r="C28" s="4">
        <v>12950</v>
      </c>
      <c r="D28" s="4">
        <v>352</v>
      </c>
      <c r="E28" s="4">
        <v>13165</v>
      </c>
      <c r="F28" s="4">
        <v>95</v>
      </c>
      <c r="G28" s="4">
        <f t="shared" si="0"/>
        <v>215</v>
      </c>
      <c r="H28" s="6">
        <f t="shared" si="1"/>
        <v>1.6602316602316602</v>
      </c>
      <c r="I28" s="4">
        <v>12643</v>
      </c>
      <c r="J28" s="4">
        <v>18</v>
      </c>
      <c r="K28" s="4">
        <f t="shared" si="2"/>
        <v>-307</v>
      </c>
      <c r="L28" s="6">
        <f t="shared" si="3"/>
        <v>-2.3706563706563708</v>
      </c>
    </row>
    <row r="29" spans="1:12" x14ac:dyDescent="0.2">
      <c r="A29" s="5" t="s">
        <v>288</v>
      </c>
      <c r="B29" s="5" t="s">
        <v>641</v>
      </c>
      <c r="C29" s="4">
        <v>14484</v>
      </c>
      <c r="D29" s="4">
        <v>411</v>
      </c>
      <c r="E29" s="4">
        <v>14526</v>
      </c>
      <c r="F29" s="4">
        <v>107</v>
      </c>
      <c r="G29" s="4">
        <f t="shared" si="0"/>
        <v>42</v>
      </c>
      <c r="H29" s="6">
        <f t="shared" si="1"/>
        <v>0.28997514498757249</v>
      </c>
      <c r="I29" s="4">
        <v>14783</v>
      </c>
      <c r="J29" s="4">
        <v>21</v>
      </c>
      <c r="K29" s="4">
        <f t="shared" si="2"/>
        <v>299</v>
      </c>
      <c r="L29" s="6">
        <f t="shared" si="3"/>
        <v>2.0643468655067663</v>
      </c>
    </row>
    <row r="30" spans="1:12" x14ac:dyDescent="0.2">
      <c r="A30" s="5" t="s">
        <v>289</v>
      </c>
      <c r="B30" s="5" t="s">
        <v>642</v>
      </c>
      <c r="C30" s="4">
        <v>14843</v>
      </c>
      <c r="D30" s="4">
        <v>737</v>
      </c>
      <c r="E30" s="4">
        <v>15043</v>
      </c>
      <c r="F30" s="4">
        <v>121</v>
      </c>
      <c r="G30" s="4">
        <f t="shared" si="0"/>
        <v>200</v>
      </c>
      <c r="H30" s="6">
        <f t="shared" si="1"/>
        <v>1.3474365020548407</v>
      </c>
      <c r="I30" s="4">
        <v>16269</v>
      </c>
      <c r="J30" s="4">
        <v>22</v>
      </c>
      <c r="K30" s="4">
        <f t="shared" si="2"/>
        <v>1426</v>
      </c>
      <c r="L30" s="6">
        <f t="shared" si="3"/>
        <v>9.6072222596510137</v>
      </c>
    </row>
    <row r="31" spans="1:12" x14ac:dyDescent="0.2">
      <c r="A31" s="5" t="s">
        <v>290</v>
      </c>
      <c r="B31" s="5" t="s">
        <v>643</v>
      </c>
      <c r="C31" s="4">
        <v>11171</v>
      </c>
      <c r="D31" s="4">
        <v>613</v>
      </c>
      <c r="E31" s="4">
        <v>11040</v>
      </c>
      <c r="F31" s="4">
        <v>95</v>
      </c>
      <c r="G31" s="4">
        <f t="shared" si="0"/>
        <v>-131</v>
      </c>
      <c r="H31" s="6">
        <f t="shared" si="1"/>
        <v>-1.1726792587950945</v>
      </c>
      <c r="I31" s="4">
        <v>10196</v>
      </c>
      <c r="J31" s="4">
        <v>15</v>
      </c>
      <c r="K31" s="4">
        <f t="shared" si="2"/>
        <v>-975</v>
      </c>
      <c r="L31" s="6">
        <f t="shared" si="3"/>
        <v>-8.7279563154596733</v>
      </c>
    </row>
    <row r="32" spans="1:12" x14ac:dyDescent="0.2">
      <c r="A32" s="5" t="s">
        <v>291</v>
      </c>
      <c r="B32" s="5" t="s">
        <v>644</v>
      </c>
      <c r="C32" s="4">
        <v>10923</v>
      </c>
      <c r="D32" s="4">
        <v>382</v>
      </c>
      <c r="E32" s="4">
        <v>11005</v>
      </c>
      <c r="F32" s="4">
        <v>90</v>
      </c>
      <c r="G32" s="4">
        <f t="shared" si="0"/>
        <v>82</v>
      </c>
      <c r="H32" s="6">
        <f t="shared" si="1"/>
        <v>0.75070951203881719</v>
      </c>
      <c r="I32" s="4">
        <v>11478</v>
      </c>
      <c r="J32" s="4">
        <v>16</v>
      </c>
      <c r="K32" s="4">
        <f t="shared" si="2"/>
        <v>555</v>
      </c>
      <c r="L32" s="6">
        <f t="shared" si="3"/>
        <v>5.0810216973358973</v>
      </c>
    </row>
    <row r="33" spans="1:12" x14ac:dyDescent="0.2">
      <c r="A33" s="5" t="s">
        <v>292</v>
      </c>
      <c r="B33" s="5" t="s">
        <v>645</v>
      </c>
      <c r="C33" s="4">
        <v>14003</v>
      </c>
      <c r="D33" s="4">
        <v>315</v>
      </c>
      <c r="E33" s="4">
        <v>13924</v>
      </c>
      <c r="F33" s="4">
        <v>106</v>
      </c>
      <c r="G33" s="4">
        <f t="shared" si="0"/>
        <v>-79</v>
      </c>
      <c r="H33" s="6">
        <f t="shared" si="1"/>
        <v>-0.56416482182389482</v>
      </c>
      <c r="I33" s="4">
        <v>13693</v>
      </c>
      <c r="J33" s="4">
        <v>17</v>
      </c>
      <c r="K33" s="4">
        <f t="shared" si="2"/>
        <v>-310</v>
      </c>
      <c r="L33" s="6">
        <f t="shared" si="3"/>
        <v>-2.2138113261443975</v>
      </c>
    </row>
    <row r="34" spans="1:12" x14ac:dyDescent="0.2">
      <c r="A34" s="5" t="s">
        <v>293</v>
      </c>
      <c r="B34" s="5" t="s">
        <v>646</v>
      </c>
      <c r="C34" s="4">
        <v>14405</v>
      </c>
      <c r="D34" s="4">
        <v>404</v>
      </c>
      <c r="E34" s="4">
        <v>14472</v>
      </c>
      <c r="F34" s="4">
        <v>116</v>
      </c>
      <c r="G34" s="4">
        <f t="shared" si="0"/>
        <v>67</v>
      </c>
      <c r="H34" s="6">
        <f t="shared" si="1"/>
        <v>0.46511627906976744</v>
      </c>
      <c r="I34" s="4">
        <v>14671</v>
      </c>
      <c r="J34" s="4">
        <v>20</v>
      </c>
      <c r="K34" s="4">
        <f t="shared" si="2"/>
        <v>266</v>
      </c>
      <c r="L34" s="6">
        <f t="shared" si="3"/>
        <v>1.8465810482471363</v>
      </c>
    </row>
    <row r="35" spans="1:12" x14ac:dyDescent="0.2">
      <c r="A35" s="5" t="s">
        <v>294</v>
      </c>
      <c r="B35" s="5" t="s">
        <v>647</v>
      </c>
      <c r="C35" s="4">
        <v>14693</v>
      </c>
      <c r="D35" s="4">
        <v>551</v>
      </c>
      <c r="E35" s="4">
        <v>14606</v>
      </c>
      <c r="F35" s="4">
        <v>115</v>
      </c>
      <c r="G35" s="4">
        <f t="shared" si="0"/>
        <v>-87</v>
      </c>
      <c r="H35" s="6">
        <f t="shared" si="1"/>
        <v>-0.59211869597767641</v>
      </c>
      <c r="I35" s="4">
        <v>14244</v>
      </c>
      <c r="J35" s="4">
        <v>18</v>
      </c>
      <c r="K35" s="4">
        <f t="shared" si="2"/>
        <v>-449</v>
      </c>
      <c r="L35" s="6">
        <f t="shared" si="3"/>
        <v>-3.0558769482066288</v>
      </c>
    </row>
    <row r="36" spans="1:12" x14ac:dyDescent="0.2">
      <c r="A36" s="5" t="s">
        <v>295</v>
      </c>
      <c r="B36" s="5" t="s">
        <v>648</v>
      </c>
      <c r="C36" s="4">
        <v>11024</v>
      </c>
      <c r="D36" s="4">
        <v>543</v>
      </c>
      <c r="E36" s="4">
        <v>10749</v>
      </c>
      <c r="F36" s="4">
        <v>95</v>
      </c>
      <c r="G36" s="4">
        <f t="shared" si="0"/>
        <v>-275</v>
      </c>
      <c r="H36" s="6">
        <f t="shared" si="1"/>
        <v>-2.4945573294629897</v>
      </c>
      <c r="I36" s="4">
        <v>10641</v>
      </c>
      <c r="J36" s="4">
        <v>16</v>
      </c>
      <c r="K36" s="4">
        <f t="shared" si="2"/>
        <v>-383</v>
      </c>
      <c r="L36" s="6">
        <f t="shared" si="3"/>
        <v>-3.4742380261248185</v>
      </c>
    </row>
    <row r="37" spans="1:12" x14ac:dyDescent="0.2">
      <c r="A37" s="5" t="s">
        <v>296</v>
      </c>
      <c r="B37" s="5" t="s">
        <v>649</v>
      </c>
      <c r="C37" s="4">
        <v>11700</v>
      </c>
      <c r="D37" s="4">
        <v>457</v>
      </c>
      <c r="E37" s="4">
        <v>11668</v>
      </c>
      <c r="F37" s="4">
        <v>104</v>
      </c>
      <c r="G37" s="4">
        <f t="shared" si="0"/>
        <v>-32</v>
      </c>
      <c r="H37" s="6">
        <f t="shared" si="1"/>
        <v>-0.27350427350427353</v>
      </c>
      <c r="I37" s="4">
        <v>11771</v>
      </c>
      <c r="J37" s="4">
        <v>15</v>
      </c>
      <c r="K37" s="4">
        <f t="shared" si="2"/>
        <v>71</v>
      </c>
      <c r="L37" s="6">
        <f t="shared" si="3"/>
        <v>0.60683760683760679</v>
      </c>
    </row>
    <row r="38" spans="1:12" x14ac:dyDescent="0.2">
      <c r="A38" s="5" t="s">
        <v>297</v>
      </c>
      <c r="B38" s="5" t="s">
        <v>650</v>
      </c>
      <c r="C38" s="4">
        <v>15687</v>
      </c>
      <c r="D38" s="4">
        <v>456</v>
      </c>
      <c r="E38" s="4">
        <v>15931</v>
      </c>
      <c r="F38" s="4">
        <v>143</v>
      </c>
      <c r="G38" s="4">
        <f t="shared" si="0"/>
        <v>244</v>
      </c>
      <c r="H38" s="6">
        <f t="shared" si="1"/>
        <v>1.5554280614521578</v>
      </c>
      <c r="I38" s="4">
        <v>15909</v>
      </c>
      <c r="J38" s="4">
        <v>21</v>
      </c>
      <c r="K38" s="4">
        <f t="shared" si="2"/>
        <v>222</v>
      </c>
      <c r="L38" s="6">
        <f t="shared" si="3"/>
        <v>1.4151845477146681</v>
      </c>
    </row>
    <row r="39" spans="1:12" x14ac:dyDescent="0.2">
      <c r="A39" s="5" t="s">
        <v>298</v>
      </c>
      <c r="B39" s="5" t="s">
        <v>651</v>
      </c>
      <c r="C39" s="4">
        <v>13217</v>
      </c>
      <c r="D39" s="4">
        <v>368</v>
      </c>
      <c r="E39" s="4">
        <v>13302</v>
      </c>
      <c r="F39" s="4">
        <v>109</v>
      </c>
      <c r="G39" s="4">
        <f t="shared" si="0"/>
        <v>85</v>
      </c>
      <c r="H39" s="6">
        <f t="shared" si="1"/>
        <v>0.64311114473783759</v>
      </c>
      <c r="I39" s="4">
        <v>13816</v>
      </c>
      <c r="J39" s="4">
        <v>18</v>
      </c>
      <c r="K39" s="4">
        <f t="shared" ref="K39:K76" si="4">I39-C39</f>
        <v>599</v>
      </c>
      <c r="L39" s="6">
        <f t="shared" ref="L39:L76" si="5">K39/C39*100</f>
        <v>4.5320420670348787</v>
      </c>
    </row>
    <row r="40" spans="1:12" x14ac:dyDescent="0.2">
      <c r="A40" s="5" t="s">
        <v>299</v>
      </c>
      <c r="B40" s="5" t="s">
        <v>652</v>
      </c>
      <c r="C40" s="4">
        <v>15500</v>
      </c>
      <c r="D40" s="4">
        <v>466</v>
      </c>
      <c r="E40" s="4">
        <v>15600</v>
      </c>
      <c r="F40" s="4">
        <v>132</v>
      </c>
      <c r="G40" s="4">
        <f t="shared" si="0"/>
        <v>100</v>
      </c>
      <c r="H40" s="6">
        <f t="shared" si="1"/>
        <v>0.64516129032258063</v>
      </c>
      <c r="I40" s="4">
        <v>16287</v>
      </c>
      <c r="J40" s="4">
        <v>20</v>
      </c>
      <c r="K40" s="4">
        <f t="shared" si="4"/>
        <v>787</v>
      </c>
      <c r="L40" s="6">
        <f t="shared" si="5"/>
        <v>5.0774193548387094</v>
      </c>
    </row>
    <row r="41" spans="1:12" x14ac:dyDescent="0.2">
      <c r="A41" s="5" t="s">
        <v>300</v>
      </c>
      <c r="B41" s="5" t="s">
        <v>653</v>
      </c>
      <c r="C41" s="4">
        <v>16326</v>
      </c>
      <c r="D41" s="4">
        <v>536</v>
      </c>
      <c r="E41" s="4">
        <v>16283</v>
      </c>
      <c r="F41" s="4">
        <v>151</v>
      </c>
      <c r="G41" s="4">
        <f t="shared" si="0"/>
        <v>-43</v>
      </c>
      <c r="H41" s="6">
        <f t="shared" si="1"/>
        <v>-0.2633835599656989</v>
      </c>
      <c r="I41" s="4">
        <v>15475</v>
      </c>
      <c r="J41" s="4">
        <v>21</v>
      </c>
      <c r="K41" s="4">
        <f t="shared" si="4"/>
        <v>-851</v>
      </c>
      <c r="L41" s="6">
        <f t="shared" si="5"/>
        <v>-5.2125444076932501</v>
      </c>
    </row>
    <row r="42" spans="1:12" x14ac:dyDescent="0.2">
      <c r="A42" s="5" t="s">
        <v>301</v>
      </c>
      <c r="B42" s="5" t="s">
        <v>654</v>
      </c>
      <c r="C42" s="4">
        <v>15962</v>
      </c>
      <c r="D42" s="4">
        <v>428</v>
      </c>
      <c r="E42" s="4">
        <v>15927</v>
      </c>
      <c r="F42" s="4">
        <v>148</v>
      </c>
      <c r="G42" s="4">
        <f t="shared" si="0"/>
        <v>-35</v>
      </c>
      <c r="H42" s="6">
        <f t="shared" si="1"/>
        <v>-0.21927076807417614</v>
      </c>
      <c r="I42" s="4">
        <v>16038</v>
      </c>
      <c r="J42" s="4">
        <v>21</v>
      </c>
      <c r="K42" s="4">
        <f t="shared" si="4"/>
        <v>76</v>
      </c>
      <c r="L42" s="6">
        <f t="shared" si="5"/>
        <v>0.47613081067535395</v>
      </c>
    </row>
    <row r="43" spans="1:12" x14ac:dyDescent="0.2">
      <c r="A43" s="5" t="s">
        <v>302</v>
      </c>
      <c r="B43" s="5" t="s">
        <v>655</v>
      </c>
      <c r="C43" s="4">
        <v>6879</v>
      </c>
      <c r="D43" s="4">
        <v>192</v>
      </c>
      <c r="E43" s="4">
        <v>6908</v>
      </c>
      <c r="F43" s="4">
        <v>65</v>
      </c>
      <c r="G43" s="4">
        <f t="shared" si="0"/>
        <v>29</v>
      </c>
      <c r="H43" s="6">
        <f t="shared" si="1"/>
        <v>0.42157290303823231</v>
      </c>
      <c r="I43" s="4">
        <v>6423</v>
      </c>
      <c r="J43" s="4">
        <v>9</v>
      </c>
      <c r="K43" s="4">
        <f t="shared" si="4"/>
        <v>-456</v>
      </c>
      <c r="L43" s="6">
        <f t="shared" si="5"/>
        <v>-6.6288704753597907</v>
      </c>
    </row>
    <row r="44" spans="1:12" x14ac:dyDescent="0.2">
      <c r="A44" s="5" t="s">
        <v>303</v>
      </c>
      <c r="B44" s="5" t="s">
        <v>656</v>
      </c>
      <c r="C44" s="4">
        <v>6354</v>
      </c>
      <c r="D44" s="4">
        <v>270</v>
      </c>
      <c r="E44" s="4">
        <v>6325</v>
      </c>
      <c r="F44" s="4">
        <v>60</v>
      </c>
      <c r="G44" s="4">
        <f t="shared" si="0"/>
        <v>-29</v>
      </c>
      <c r="H44" s="6">
        <f t="shared" si="1"/>
        <v>-0.45640541391249606</v>
      </c>
      <c r="I44" s="4">
        <v>6810</v>
      </c>
      <c r="J44" s="4">
        <v>10</v>
      </c>
      <c r="K44" s="4">
        <f t="shared" si="4"/>
        <v>456</v>
      </c>
      <c r="L44" s="6">
        <f t="shared" si="5"/>
        <v>7.1765816808309717</v>
      </c>
    </row>
    <row r="45" spans="1:12" x14ac:dyDescent="0.2">
      <c r="A45" s="5" t="s">
        <v>304</v>
      </c>
      <c r="B45" s="5" t="s">
        <v>657</v>
      </c>
      <c r="C45" s="4">
        <v>7722</v>
      </c>
      <c r="D45" s="4">
        <v>246</v>
      </c>
      <c r="E45" s="4">
        <v>7718</v>
      </c>
      <c r="F45" s="4">
        <v>69</v>
      </c>
      <c r="G45" s="4">
        <f t="shared" si="0"/>
        <v>-4</v>
      </c>
      <c r="H45" s="6">
        <f t="shared" si="1"/>
        <v>-5.1800051800051802E-2</v>
      </c>
      <c r="I45" s="4">
        <v>7718</v>
      </c>
      <c r="J45" s="4">
        <v>10</v>
      </c>
      <c r="K45" s="4">
        <f t="shared" si="4"/>
        <v>-4</v>
      </c>
      <c r="L45" s="6">
        <f t="shared" si="5"/>
        <v>-5.1800051800051802E-2</v>
      </c>
    </row>
    <row r="46" spans="1:12" x14ac:dyDescent="0.2">
      <c r="A46" s="5" t="s">
        <v>305</v>
      </c>
      <c r="B46" s="5" t="s">
        <v>658</v>
      </c>
      <c r="C46" s="4">
        <v>10251</v>
      </c>
      <c r="D46" s="4">
        <v>342</v>
      </c>
      <c r="E46" s="4">
        <v>10248</v>
      </c>
      <c r="F46" s="4">
        <v>93</v>
      </c>
      <c r="G46" s="4">
        <f t="shared" si="0"/>
        <v>-3</v>
      </c>
      <c r="H46" s="6">
        <f t="shared" si="1"/>
        <v>-2.9265437518290898E-2</v>
      </c>
      <c r="I46" s="4">
        <v>10585</v>
      </c>
      <c r="J46" s="4">
        <v>14</v>
      </c>
      <c r="K46" s="4">
        <f t="shared" si="4"/>
        <v>334</v>
      </c>
      <c r="L46" s="6">
        <f t="shared" si="5"/>
        <v>3.2582187103697202</v>
      </c>
    </row>
    <row r="47" spans="1:12" x14ac:dyDescent="0.2">
      <c r="A47" s="5" t="s">
        <v>306</v>
      </c>
      <c r="B47" s="5" t="s">
        <v>659</v>
      </c>
      <c r="C47" s="4">
        <v>9737</v>
      </c>
      <c r="D47" s="4">
        <v>320</v>
      </c>
      <c r="E47" s="4">
        <v>9744</v>
      </c>
      <c r="F47" s="4">
        <v>85</v>
      </c>
      <c r="G47" s="4">
        <f t="shared" si="0"/>
        <v>7</v>
      </c>
      <c r="H47" s="6">
        <f t="shared" si="1"/>
        <v>7.1890726096333582E-2</v>
      </c>
      <c r="I47" s="4">
        <v>9407</v>
      </c>
      <c r="J47" s="4">
        <v>13</v>
      </c>
      <c r="K47" s="4">
        <f t="shared" si="4"/>
        <v>-330</v>
      </c>
      <c r="L47" s="6">
        <f t="shared" si="5"/>
        <v>-3.3891342302557255</v>
      </c>
    </row>
    <row r="48" spans="1:12" x14ac:dyDescent="0.2">
      <c r="A48" s="5" t="s">
        <v>307</v>
      </c>
      <c r="B48" s="5" t="s">
        <v>660</v>
      </c>
      <c r="C48" s="4">
        <v>7236</v>
      </c>
      <c r="D48" s="4">
        <v>239</v>
      </c>
      <c r="E48" s="4">
        <v>7261</v>
      </c>
      <c r="F48" s="4">
        <v>69</v>
      </c>
      <c r="G48" s="4">
        <f t="shared" si="0"/>
        <v>25</v>
      </c>
      <c r="H48" s="6">
        <f t="shared" si="1"/>
        <v>0.34549474847982309</v>
      </c>
      <c r="I48" s="4">
        <v>6807</v>
      </c>
      <c r="J48" s="4">
        <v>9</v>
      </c>
      <c r="K48" s="4">
        <f t="shared" si="4"/>
        <v>-429</v>
      </c>
      <c r="L48" s="6">
        <f t="shared" si="5"/>
        <v>-5.9286898839137647</v>
      </c>
    </row>
    <row r="49" spans="1:12" x14ac:dyDescent="0.2">
      <c r="A49" s="5" t="s">
        <v>308</v>
      </c>
      <c r="B49" s="5" t="s">
        <v>661</v>
      </c>
      <c r="C49" s="4">
        <v>7772</v>
      </c>
      <c r="D49" s="4">
        <v>258</v>
      </c>
      <c r="E49" s="4">
        <v>7747</v>
      </c>
      <c r="F49" s="4">
        <v>75</v>
      </c>
      <c r="G49" s="4">
        <f t="shared" si="0"/>
        <v>-25</v>
      </c>
      <c r="H49" s="6">
        <f t="shared" si="1"/>
        <v>-0.32166752444673186</v>
      </c>
      <c r="I49" s="4">
        <v>8201</v>
      </c>
      <c r="J49" s="4">
        <v>12</v>
      </c>
      <c r="K49" s="4">
        <f t="shared" si="4"/>
        <v>429</v>
      </c>
      <c r="L49" s="6">
        <f t="shared" si="5"/>
        <v>5.5198147195059191</v>
      </c>
    </row>
    <row r="50" spans="1:12" x14ac:dyDescent="0.2">
      <c r="A50" s="5" t="s">
        <v>309</v>
      </c>
      <c r="B50" s="5" t="s">
        <v>662</v>
      </c>
      <c r="C50" s="4">
        <v>6498</v>
      </c>
      <c r="D50" s="4">
        <v>257</v>
      </c>
      <c r="E50" s="4">
        <v>6498</v>
      </c>
      <c r="F50" s="4">
        <v>67</v>
      </c>
      <c r="G50" s="4">
        <f t="shared" si="0"/>
        <v>0</v>
      </c>
      <c r="H50" s="6">
        <f t="shared" si="1"/>
        <v>0</v>
      </c>
      <c r="I50" s="4">
        <v>6498</v>
      </c>
      <c r="J50" s="4">
        <v>11</v>
      </c>
      <c r="K50" s="4">
        <f t="shared" si="4"/>
        <v>0</v>
      </c>
      <c r="L50" s="6">
        <f t="shared" si="5"/>
        <v>0</v>
      </c>
    </row>
    <row r="51" spans="1:12" x14ac:dyDescent="0.2">
      <c r="A51" s="5" t="s">
        <v>310</v>
      </c>
      <c r="B51" s="5" t="s">
        <v>663</v>
      </c>
      <c r="C51" s="4">
        <v>8710</v>
      </c>
      <c r="D51" s="4">
        <v>316</v>
      </c>
      <c r="E51" s="4">
        <v>8662</v>
      </c>
      <c r="F51" s="4">
        <v>72</v>
      </c>
      <c r="G51" s="4">
        <f t="shared" si="0"/>
        <v>-48</v>
      </c>
      <c r="H51" s="6">
        <f t="shared" si="1"/>
        <v>-0.55109070034443164</v>
      </c>
      <c r="I51" s="4">
        <v>8465</v>
      </c>
      <c r="J51" s="4">
        <v>12</v>
      </c>
      <c r="K51" s="4">
        <f t="shared" si="4"/>
        <v>-245</v>
      </c>
      <c r="L51" s="6">
        <f t="shared" si="5"/>
        <v>-2.8128587830080369</v>
      </c>
    </row>
    <row r="52" spans="1:12" x14ac:dyDescent="0.2">
      <c r="A52" s="5" t="s">
        <v>311</v>
      </c>
      <c r="B52" s="5" t="s">
        <v>664</v>
      </c>
      <c r="C52" s="4">
        <v>9621</v>
      </c>
      <c r="D52" s="4">
        <v>415</v>
      </c>
      <c r="E52" s="4">
        <v>9643</v>
      </c>
      <c r="F52" s="4">
        <v>91</v>
      </c>
      <c r="G52" s="4">
        <f t="shared" si="0"/>
        <v>22</v>
      </c>
      <c r="H52" s="6">
        <f t="shared" si="1"/>
        <v>0.22866645878806777</v>
      </c>
      <c r="I52" s="4">
        <v>9235</v>
      </c>
      <c r="J52" s="4">
        <v>12</v>
      </c>
      <c r="K52" s="4">
        <f t="shared" si="4"/>
        <v>-386</v>
      </c>
      <c r="L52" s="6">
        <f t="shared" si="5"/>
        <v>-4.0120569587360979</v>
      </c>
    </row>
    <row r="53" spans="1:12" x14ac:dyDescent="0.2">
      <c r="A53" s="5" t="s">
        <v>312</v>
      </c>
      <c r="B53" s="5" t="s">
        <v>665</v>
      </c>
      <c r="C53" s="4">
        <v>7386</v>
      </c>
      <c r="D53" s="4">
        <v>239</v>
      </c>
      <c r="E53" s="4">
        <v>7412</v>
      </c>
      <c r="F53" s="4">
        <v>63</v>
      </c>
      <c r="G53" s="4">
        <f t="shared" si="0"/>
        <v>26</v>
      </c>
      <c r="H53" s="6">
        <f t="shared" si="1"/>
        <v>0.35201733008394259</v>
      </c>
      <c r="I53" s="4">
        <v>8017</v>
      </c>
      <c r="J53" s="4">
        <v>13</v>
      </c>
      <c r="K53" s="4">
        <f t="shared" si="4"/>
        <v>631</v>
      </c>
      <c r="L53" s="6">
        <f t="shared" si="5"/>
        <v>8.5431898185756836</v>
      </c>
    </row>
    <row r="54" spans="1:12" x14ac:dyDescent="0.2">
      <c r="A54" s="5" t="s">
        <v>313</v>
      </c>
      <c r="B54" s="5" t="s">
        <v>666</v>
      </c>
      <c r="C54" s="4">
        <v>12539</v>
      </c>
      <c r="D54" s="4">
        <v>210</v>
      </c>
      <c r="E54" s="4">
        <v>12610</v>
      </c>
      <c r="F54" s="4">
        <v>97</v>
      </c>
      <c r="G54" s="4">
        <f t="shared" si="0"/>
        <v>71</v>
      </c>
      <c r="H54" s="6">
        <f t="shared" si="1"/>
        <v>0.56623335194194113</v>
      </c>
      <c r="I54" s="4">
        <v>12610</v>
      </c>
      <c r="J54" s="4">
        <v>16</v>
      </c>
      <c r="K54" s="4">
        <f t="shared" si="4"/>
        <v>71</v>
      </c>
      <c r="L54" s="6">
        <f t="shared" si="5"/>
        <v>0.56623335194194113</v>
      </c>
    </row>
    <row r="55" spans="1:12" x14ac:dyDescent="0.2">
      <c r="A55" s="5" t="s">
        <v>314</v>
      </c>
      <c r="B55" s="5" t="s">
        <v>667</v>
      </c>
      <c r="C55" s="4">
        <v>10862</v>
      </c>
      <c r="D55" s="4">
        <v>327</v>
      </c>
      <c r="E55" s="4">
        <v>10902</v>
      </c>
      <c r="F55" s="4">
        <v>100</v>
      </c>
      <c r="G55" s="4">
        <f t="shared" si="0"/>
        <v>40</v>
      </c>
      <c r="H55" s="6">
        <f t="shared" si="1"/>
        <v>0.36825630638924695</v>
      </c>
      <c r="I55" s="4">
        <v>10902</v>
      </c>
      <c r="J55" s="4">
        <v>17</v>
      </c>
      <c r="K55" s="4">
        <f t="shared" si="4"/>
        <v>40</v>
      </c>
      <c r="L55" s="6">
        <f t="shared" si="5"/>
        <v>0.36825630638924695</v>
      </c>
    </row>
    <row r="56" spans="1:12" x14ac:dyDescent="0.2">
      <c r="A56" s="5" t="s">
        <v>315</v>
      </c>
      <c r="B56" s="5" t="s">
        <v>668</v>
      </c>
      <c r="C56" s="4">
        <v>8220</v>
      </c>
      <c r="D56" s="4">
        <v>183</v>
      </c>
      <c r="E56" s="4">
        <v>8178</v>
      </c>
      <c r="F56" s="4">
        <v>65</v>
      </c>
      <c r="G56" s="4">
        <f t="shared" si="0"/>
        <v>-42</v>
      </c>
      <c r="H56" s="6">
        <f t="shared" si="1"/>
        <v>-0.51094890510948909</v>
      </c>
      <c r="I56" s="4">
        <v>8043</v>
      </c>
      <c r="J56" s="4">
        <v>11</v>
      </c>
      <c r="K56" s="4">
        <f t="shared" si="4"/>
        <v>-177</v>
      </c>
      <c r="L56" s="6">
        <f t="shared" si="5"/>
        <v>-2.1532846715328469</v>
      </c>
    </row>
    <row r="57" spans="1:12" x14ac:dyDescent="0.2">
      <c r="A57" s="5" t="s">
        <v>316</v>
      </c>
      <c r="B57" s="5" t="s">
        <v>669</v>
      </c>
      <c r="C57" s="4">
        <v>12469</v>
      </c>
      <c r="D57" s="4">
        <v>284</v>
      </c>
      <c r="E57" s="4">
        <v>12395</v>
      </c>
      <c r="F57" s="4">
        <v>106</v>
      </c>
      <c r="G57" s="4">
        <f t="shared" si="0"/>
        <v>-74</v>
      </c>
      <c r="H57" s="6">
        <f t="shared" si="1"/>
        <v>-0.59347181008902083</v>
      </c>
      <c r="I57" s="4">
        <v>12594</v>
      </c>
      <c r="J57" s="4">
        <v>18</v>
      </c>
      <c r="K57" s="4">
        <f t="shared" si="4"/>
        <v>125</v>
      </c>
      <c r="L57" s="6">
        <f t="shared" si="5"/>
        <v>1.0024861656909134</v>
      </c>
    </row>
    <row r="58" spans="1:12" x14ac:dyDescent="0.2">
      <c r="A58" s="5" t="s">
        <v>317</v>
      </c>
      <c r="B58" s="5" t="s">
        <v>670</v>
      </c>
      <c r="C58" s="4">
        <v>7352</v>
      </c>
      <c r="D58" s="4">
        <v>232</v>
      </c>
      <c r="E58" s="4">
        <v>7357</v>
      </c>
      <c r="F58" s="4">
        <v>62</v>
      </c>
      <c r="G58" s="4">
        <f t="shared" si="0"/>
        <v>5</v>
      </c>
      <c r="H58" s="6">
        <f t="shared" si="1"/>
        <v>6.8008705114254622E-2</v>
      </c>
      <c r="I58" s="4">
        <v>7293</v>
      </c>
      <c r="J58" s="4">
        <v>10</v>
      </c>
      <c r="K58" s="4">
        <f t="shared" si="4"/>
        <v>-59</v>
      </c>
      <c r="L58" s="6">
        <f t="shared" si="5"/>
        <v>-0.80250272034820458</v>
      </c>
    </row>
    <row r="59" spans="1:12" x14ac:dyDescent="0.2">
      <c r="A59" s="5" t="s">
        <v>318</v>
      </c>
      <c r="B59" s="5" t="s">
        <v>671</v>
      </c>
      <c r="C59" s="4">
        <v>9639</v>
      </c>
      <c r="D59" s="4">
        <v>381</v>
      </c>
      <c r="E59" s="4">
        <v>9672</v>
      </c>
      <c r="F59" s="4">
        <v>83</v>
      </c>
      <c r="G59" s="4">
        <f t="shared" si="0"/>
        <v>33</v>
      </c>
      <c r="H59" s="6">
        <f t="shared" si="1"/>
        <v>0.34235916588857762</v>
      </c>
      <c r="I59" s="4">
        <v>9665</v>
      </c>
      <c r="J59" s="4">
        <v>13</v>
      </c>
      <c r="K59" s="4">
        <f t="shared" si="4"/>
        <v>26</v>
      </c>
      <c r="L59" s="6">
        <f t="shared" si="5"/>
        <v>0.26973752463948542</v>
      </c>
    </row>
    <row r="60" spans="1:12" x14ac:dyDescent="0.2">
      <c r="A60" s="5" t="s">
        <v>319</v>
      </c>
      <c r="B60" s="5" t="s">
        <v>672</v>
      </c>
      <c r="C60" s="4">
        <v>8880</v>
      </c>
      <c r="D60" s="4">
        <v>562</v>
      </c>
      <c r="E60" s="4">
        <v>9050</v>
      </c>
      <c r="F60" s="4">
        <v>85</v>
      </c>
      <c r="G60" s="4">
        <f t="shared" si="0"/>
        <v>170</v>
      </c>
      <c r="H60" s="6">
        <f t="shared" si="1"/>
        <v>1.9144144144144142</v>
      </c>
      <c r="I60" s="4">
        <v>8938</v>
      </c>
      <c r="J60" s="4">
        <v>11</v>
      </c>
      <c r="K60" s="4">
        <f t="shared" si="4"/>
        <v>58</v>
      </c>
      <c r="L60" s="6">
        <f t="shared" si="5"/>
        <v>0.65315315315315314</v>
      </c>
    </row>
    <row r="61" spans="1:12" x14ac:dyDescent="0.2">
      <c r="A61" s="5" t="s">
        <v>320</v>
      </c>
      <c r="B61" s="5" t="s">
        <v>673</v>
      </c>
      <c r="C61" s="4">
        <v>9819</v>
      </c>
      <c r="D61" s="4">
        <v>582</v>
      </c>
      <c r="E61" s="4">
        <v>9627</v>
      </c>
      <c r="F61" s="4">
        <v>90</v>
      </c>
      <c r="G61" s="4">
        <f t="shared" si="0"/>
        <v>-192</v>
      </c>
      <c r="H61" s="6">
        <f t="shared" si="1"/>
        <v>-1.955392606171708</v>
      </c>
      <c r="I61" s="4">
        <v>9746</v>
      </c>
      <c r="J61" s="4">
        <v>15</v>
      </c>
      <c r="K61" s="4">
        <f t="shared" si="4"/>
        <v>-73</v>
      </c>
      <c r="L61" s="6">
        <f t="shared" si="5"/>
        <v>-0.74345656380486813</v>
      </c>
    </row>
    <row r="62" spans="1:12" x14ac:dyDescent="0.2">
      <c r="A62" s="5" t="s">
        <v>321</v>
      </c>
      <c r="B62" s="5" t="s">
        <v>674</v>
      </c>
      <c r="C62" s="4">
        <v>9516</v>
      </c>
      <c r="D62" s="4">
        <v>535</v>
      </c>
      <c r="E62" s="4">
        <v>9463</v>
      </c>
      <c r="F62" s="4">
        <v>84</v>
      </c>
      <c r="G62" s="4">
        <f t="shared" si="0"/>
        <v>-53</v>
      </c>
      <c r="H62" s="6">
        <f t="shared" si="1"/>
        <v>-0.55695670449768808</v>
      </c>
      <c r="I62" s="4">
        <v>9747</v>
      </c>
      <c r="J62" s="4">
        <v>14</v>
      </c>
      <c r="K62" s="4">
        <f t="shared" si="4"/>
        <v>231</v>
      </c>
      <c r="L62" s="6">
        <f t="shared" si="5"/>
        <v>2.4274905422446409</v>
      </c>
    </row>
    <row r="63" spans="1:12" x14ac:dyDescent="0.2">
      <c r="A63" s="5" t="s">
        <v>322</v>
      </c>
      <c r="B63" s="5" t="s">
        <v>675</v>
      </c>
      <c r="C63" s="4">
        <v>10166</v>
      </c>
      <c r="D63" s="4">
        <v>511</v>
      </c>
      <c r="E63" s="4">
        <v>10325</v>
      </c>
      <c r="F63" s="4">
        <v>93</v>
      </c>
      <c r="G63" s="4">
        <f t="shared" si="0"/>
        <v>159</v>
      </c>
      <c r="H63" s="6">
        <f t="shared" si="1"/>
        <v>1.564036986031871</v>
      </c>
      <c r="I63" s="4">
        <v>10514</v>
      </c>
      <c r="J63" s="4">
        <v>13</v>
      </c>
      <c r="K63" s="4">
        <f t="shared" si="4"/>
        <v>348</v>
      </c>
      <c r="L63" s="6">
        <f t="shared" si="5"/>
        <v>3.4231752901829631</v>
      </c>
    </row>
    <row r="64" spans="1:12" x14ac:dyDescent="0.2">
      <c r="A64" s="5" t="s">
        <v>323</v>
      </c>
      <c r="B64" s="5" t="s">
        <v>676</v>
      </c>
      <c r="C64" s="4">
        <v>11776</v>
      </c>
      <c r="D64" s="4">
        <v>484</v>
      </c>
      <c r="E64" s="4">
        <v>11629</v>
      </c>
      <c r="F64" s="4">
        <v>105</v>
      </c>
      <c r="G64" s="4">
        <f t="shared" si="0"/>
        <v>-147</v>
      </c>
      <c r="H64" s="6">
        <f t="shared" si="1"/>
        <v>-1.2483016304347827</v>
      </c>
      <c r="I64" s="4">
        <v>10756</v>
      </c>
      <c r="J64" s="4">
        <v>13</v>
      </c>
      <c r="K64" s="4">
        <f t="shared" si="4"/>
        <v>-1020</v>
      </c>
      <c r="L64" s="6">
        <f t="shared" si="5"/>
        <v>-8.6616847826086953</v>
      </c>
    </row>
    <row r="65" spans="1:12" x14ac:dyDescent="0.2">
      <c r="A65" s="5" t="s">
        <v>324</v>
      </c>
      <c r="B65" s="5" t="s">
        <v>677</v>
      </c>
      <c r="C65" s="4">
        <v>14380</v>
      </c>
      <c r="D65" s="4">
        <v>386</v>
      </c>
      <c r="E65" s="4">
        <v>14398</v>
      </c>
      <c r="F65" s="4">
        <v>124</v>
      </c>
      <c r="G65" s="4">
        <f t="shared" si="0"/>
        <v>18</v>
      </c>
      <c r="H65" s="6">
        <f t="shared" si="1"/>
        <v>0.12517385257301808</v>
      </c>
      <c r="I65" s="4">
        <v>15058</v>
      </c>
      <c r="J65" s="4">
        <v>19</v>
      </c>
      <c r="K65" s="4">
        <f t="shared" si="4"/>
        <v>678</v>
      </c>
      <c r="L65" s="6">
        <f t="shared" si="5"/>
        <v>4.714881780250348</v>
      </c>
    </row>
    <row r="66" spans="1:12" x14ac:dyDescent="0.2">
      <c r="A66" s="5" t="s">
        <v>325</v>
      </c>
      <c r="B66" s="5" t="s">
        <v>678</v>
      </c>
      <c r="C66" s="4">
        <v>12210</v>
      </c>
      <c r="D66" s="4">
        <v>574</v>
      </c>
      <c r="E66" s="4">
        <v>12179</v>
      </c>
      <c r="F66" s="4">
        <v>111</v>
      </c>
      <c r="G66" s="4">
        <f t="shared" si="0"/>
        <v>-31</v>
      </c>
      <c r="H66" s="6">
        <f t="shared" si="1"/>
        <v>-0.25389025389025388</v>
      </c>
      <c r="I66" s="4">
        <v>11508</v>
      </c>
      <c r="J66" s="4">
        <v>15</v>
      </c>
      <c r="K66" s="4">
        <f t="shared" si="4"/>
        <v>-702</v>
      </c>
      <c r="L66" s="6">
        <f t="shared" si="5"/>
        <v>-5.7493857493857492</v>
      </c>
    </row>
    <row r="67" spans="1:12" x14ac:dyDescent="0.2">
      <c r="A67" s="5" t="s">
        <v>326</v>
      </c>
      <c r="B67" s="5" t="s">
        <v>679</v>
      </c>
      <c r="C67" s="4">
        <v>12004</v>
      </c>
      <c r="D67" s="4">
        <v>369</v>
      </c>
      <c r="E67" s="4">
        <v>11967</v>
      </c>
      <c r="F67" s="4">
        <v>100</v>
      </c>
      <c r="G67" s="4">
        <f t="shared" si="0"/>
        <v>-37</v>
      </c>
      <c r="H67" s="6">
        <f t="shared" si="1"/>
        <v>-0.3082305898033989</v>
      </c>
      <c r="I67" s="4">
        <v>11167</v>
      </c>
      <c r="J67" s="4">
        <v>17</v>
      </c>
      <c r="K67" s="4">
        <f t="shared" si="4"/>
        <v>-837</v>
      </c>
      <c r="L67" s="6">
        <f t="shared" si="5"/>
        <v>-6.9726757747417532</v>
      </c>
    </row>
    <row r="68" spans="1:12" x14ac:dyDescent="0.2">
      <c r="A68" s="5" t="s">
        <v>327</v>
      </c>
      <c r="B68" s="5" t="s">
        <v>680</v>
      </c>
      <c r="C68" s="4">
        <v>12877</v>
      </c>
      <c r="D68" s="4">
        <v>449</v>
      </c>
      <c r="E68" s="4">
        <v>12809</v>
      </c>
      <c r="F68" s="4">
        <v>114</v>
      </c>
      <c r="G68" s="4">
        <f t="shared" si="0"/>
        <v>-68</v>
      </c>
      <c r="H68" s="6">
        <f t="shared" si="1"/>
        <v>-0.52807330900054361</v>
      </c>
      <c r="I68" s="4">
        <v>13338</v>
      </c>
      <c r="J68" s="4">
        <v>17</v>
      </c>
      <c r="K68" s="4">
        <f t="shared" si="4"/>
        <v>461</v>
      </c>
      <c r="L68" s="6">
        <f t="shared" si="5"/>
        <v>3.5800264036654497</v>
      </c>
    </row>
    <row r="69" spans="1:12" x14ac:dyDescent="0.2">
      <c r="A69" s="5" t="s">
        <v>328</v>
      </c>
      <c r="B69" s="5" t="s">
        <v>681</v>
      </c>
      <c r="C69" s="4">
        <v>14523</v>
      </c>
      <c r="D69" s="4">
        <v>495</v>
      </c>
      <c r="E69" s="4">
        <v>14549</v>
      </c>
      <c r="F69" s="4">
        <v>123</v>
      </c>
      <c r="G69" s="4">
        <f t="shared" ref="G69:G132" si="6">E69-C69</f>
        <v>26</v>
      </c>
      <c r="H69" s="6">
        <f t="shared" ref="H69:H132" si="7">G69/C69*100</f>
        <v>0.17902637196171589</v>
      </c>
      <c r="I69" s="4">
        <v>15140</v>
      </c>
      <c r="J69" s="4">
        <v>21</v>
      </c>
      <c r="K69" s="4">
        <f t="shared" si="4"/>
        <v>617</v>
      </c>
      <c r="L69" s="6">
        <f t="shared" si="5"/>
        <v>4.2484335192453351</v>
      </c>
    </row>
    <row r="70" spans="1:12" x14ac:dyDescent="0.2">
      <c r="A70" s="5" t="s">
        <v>329</v>
      </c>
      <c r="B70" s="5" t="s">
        <v>682</v>
      </c>
      <c r="C70" s="4">
        <v>13108</v>
      </c>
      <c r="D70" s="4">
        <v>583</v>
      </c>
      <c r="E70" s="4">
        <v>13228</v>
      </c>
      <c r="F70" s="4">
        <v>108</v>
      </c>
      <c r="G70" s="4">
        <f t="shared" si="6"/>
        <v>120</v>
      </c>
      <c r="H70" s="6">
        <f t="shared" si="7"/>
        <v>0.91547146780592004</v>
      </c>
      <c r="I70" s="4">
        <v>13703</v>
      </c>
      <c r="J70" s="4">
        <v>17</v>
      </c>
      <c r="K70" s="4">
        <f t="shared" si="4"/>
        <v>595</v>
      </c>
      <c r="L70" s="6">
        <f t="shared" si="5"/>
        <v>4.5392126945376869</v>
      </c>
    </row>
    <row r="71" spans="1:12" x14ac:dyDescent="0.2">
      <c r="A71" s="5" t="s">
        <v>330</v>
      </c>
      <c r="B71" s="5" t="s">
        <v>683</v>
      </c>
      <c r="C71" s="4">
        <v>12426</v>
      </c>
      <c r="D71" s="4">
        <v>572</v>
      </c>
      <c r="E71" s="4">
        <v>12428</v>
      </c>
      <c r="F71" s="4">
        <v>106</v>
      </c>
      <c r="G71" s="4">
        <f t="shared" si="6"/>
        <v>2</v>
      </c>
      <c r="H71" s="6">
        <f t="shared" si="7"/>
        <v>1.6095284081764045E-2</v>
      </c>
      <c r="I71" s="4">
        <v>12044</v>
      </c>
      <c r="J71" s="4">
        <v>16</v>
      </c>
      <c r="K71" s="4">
        <f t="shared" si="4"/>
        <v>-382</v>
      </c>
      <c r="L71" s="6">
        <f t="shared" si="5"/>
        <v>-3.0741992596169321</v>
      </c>
    </row>
    <row r="72" spans="1:12" x14ac:dyDescent="0.2">
      <c r="A72" s="5" t="s">
        <v>331</v>
      </c>
      <c r="B72" s="5" t="s">
        <v>684</v>
      </c>
      <c r="C72" s="4">
        <v>19328</v>
      </c>
      <c r="D72" s="4">
        <v>543</v>
      </c>
      <c r="E72" s="4">
        <v>19387</v>
      </c>
      <c r="F72" s="4">
        <v>169</v>
      </c>
      <c r="G72" s="4">
        <f t="shared" si="6"/>
        <v>59</v>
      </c>
      <c r="H72" s="6">
        <f t="shared" si="7"/>
        <v>0.30525662251655628</v>
      </c>
      <c r="I72" s="4">
        <v>19483</v>
      </c>
      <c r="J72" s="4">
        <v>26</v>
      </c>
      <c r="K72" s="4">
        <f t="shared" si="4"/>
        <v>155</v>
      </c>
      <c r="L72" s="6">
        <f t="shared" si="5"/>
        <v>0.80194536423841056</v>
      </c>
    </row>
    <row r="73" spans="1:12" x14ac:dyDescent="0.2">
      <c r="A73" s="5" t="s">
        <v>332</v>
      </c>
      <c r="B73" s="5" t="s">
        <v>685</v>
      </c>
      <c r="C73" s="4">
        <v>18950</v>
      </c>
      <c r="D73" s="4">
        <v>544</v>
      </c>
      <c r="E73" s="4">
        <v>19223</v>
      </c>
      <c r="F73" s="4">
        <v>179</v>
      </c>
      <c r="G73" s="4">
        <f t="shared" si="6"/>
        <v>273</v>
      </c>
      <c r="H73" s="6">
        <f t="shared" si="7"/>
        <v>1.4406332453825859</v>
      </c>
      <c r="I73" s="4">
        <v>19112</v>
      </c>
      <c r="J73" s="4">
        <v>25</v>
      </c>
      <c r="K73" s="4">
        <f t="shared" si="4"/>
        <v>162</v>
      </c>
      <c r="L73" s="6">
        <f t="shared" si="5"/>
        <v>0.85488126649076512</v>
      </c>
    </row>
    <row r="74" spans="1:12" x14ac:dyDescent="0.2">
      <c r="A74" s="5" t="s">
        <v>333</v>
      </c>
      <c r="B74" s="5" t="s">
        <v>686</v>
      </c>
      <c r="C74" s="4">
        <v>20898</v>
      </c>
      <c r="D74" s="4">
        <v>559</v>
      </c>
      <c r="E74" s="4">
        <v>20625</v>
      </c>
      <c r="F74" s="4">
        <v>172</v>
      </c>
      <c r="G74" s="4">
        <f t="shared" si="6"/>
        <v>-273</v>
      </c>
      <c r="H74" s="6">
        <f t="shared" si="7"/>
        <v>-1.3063451047947172</v>
      </c>
      <c r="I74" s="4">
        <v>20819</v>
      </c>
      <c r="J74" s="4">
        <v>22</v>
      </c>
      <c r="K74" s="4">
        <f t="shared" si="4"/>
        <v>-79</v>
      </c>
      <c r="L74" s="6">
        <f t="shared" si="5"/>
        <v>-0.37802660541678629</v>
      </c>
    </row>
    <row r="75" spans="1:12" x14ac:dyDescent="0.2">
      <c r="A75" s="5" t="s">
        <v>334</v>
      </c>
      <c r="B75" s="5" t="s">
        <v>687</v>
      </c>
      <c r="C75" s="4">
        <v>19859</v>
      </c>
      <c r="D75" s="4">
        <v>582</v>
      </c>
      <c r="E75" s="4">
        <v>19956</v>
      </c>
      <c r="F75" s="4">
        <v>204</v>
      </c>
      <c r="G75" s="4">
        <f t="shared" si="6"/>
        <v>97</v>
      </c>
      <c r="H75" s="6">
        <f t="shared" si="7"/>
        <v>0.48844352686439396</v>
      </c>
      <c r="I75" s="4">
        <v>18635</v>
      </c>
      <c r="J75" s="4">
        <v>23</v>
      </c>
      <c r="K75" s="4">
        <f t="shared" si="4"/>
        <v>-1224</v>
      </c>
      <c r="L75" s="6">
        <f t="shared" si="5"/>
        <v>-6.1634523389898783</v>
      </c>
    </row>
    <row r="76" spans="1:12" x14ac:dyDescent="0.2">
      <c r="A76" s="5" t="s">
        <v>335</v>
      </c>
      <c r="B76" s="5" t="s">
        <v>688</v>
      </c>
      <c r="C76" s="4">
        <v>16524</v>
      </c>
      <c r="D76" s="4">
        <v>563</v>
      </c>
      <c r="E76" s="4">
        <v>16397</v>
      </c>
      <c r="F76" s="4">
        <v>160</v>
      </c>
      <c r="G76" s="4">
        <f t="shared" si="6"/>
        <v>-127</v>
      </c>
      <c r="H76" s="6">
        <f t="shared" si="7"/>
        <v>-0.76857903655289284</v>
      </c>
      <c r="I76" s="4">
        <v>17570</v>
      </c>
      <c r="J76" s="4">
        <v>22</v>
      </c>
      <c r="K76" s="4">
        <f t="shared" si="4"/>
        <v>1046</v>
      </c>
      <c r="L76" s="6">
        <f t="shared" si="5"/>
        <v>6.3301863955458728</v>
      </c>
    </row>
    <row r="77" spans="1:12" x14ac:dyDescent="0.2">
      <c r="A77" s="5" t="s">
        <v>336</v>
      </c>
      <c r="B77" s="5" t="s">
        <v>689</v>
      </c>
      <c r="C77" s="4">
        <v>16594</v>
      </c>
      <c r="D77" s="4">
        <v>421</v>
      </c>
      <c r="E77" s="4">
        <v>16550</v>
      </c>
      <c r="F77" s="4">
        <v>155</v>
      </c>
      <c r="G77" s="4">
        <f t="shared" si="6"/>
        <v>-44</v>
      </c>
      <c r="H77" s="6">
        <f t="shared" si="7"/>
        <v>-0.26515608051102807</v>
      </c>
      <c r="I77" s="4">
        <v>16072</v>
      </c>
      <c r="J77" s="4">
        <v>22</v>
      </c>
      <c r="K77" s="4">
        <f t="shared" ref="K77:K92" si="8">I77-C77</f>
        <v>-522</v>
      </c>
      <c r="L77" s="6">
        <f t="shared" ref="L77:L92" si="9">K77/C77*100</f>
        <v>-3.1457153187899238</v>
      </c>
    </row>
    <row r="78" spans="1:12" x14ac:dyDescent="0.2">
      <c r="A78" s="5" t="s">
        <v>337</v>
      </c>
      <c r="B78" s="5" t="s">
        <v>690</v>
      </c>
      <c r="C78" s="4">
        <v>19427</v>
      </c>
      <c r="D78" s="4">
        <v>591</v>
      </c>
      <c r="E78" s="4">
        <v>19463</v>
      </c>
      <c r="F78" s="4">
        <v>173</v>
      </c>
      <c r="G78" s="4">
        <f t="shared" si="6"/>
        <v>36</v>
      </c>
      <c r="H78" s="6">
        <f t="shared" si="7"/>
        <v>0.18530910588356411</v>
      </c>
      <c r="I78" s="4">
        <v>19533</v>
      </c>
      <c r="J78" s="4">
        <v>25</v>
      </c>
      <c r="K78" s="4">
        <f t="shared" si="8"/>
        <v>106</v>
      </c>
      <c r="L78" s="6">
        <f t="shared" si="9"/>
        <v>0.54563236732382769</v>
      </c>
    </row>
    <row r="79" spans="1:12" x14ac:dyDescent="0.2">
      <c r="A79" s="5" t="s">
        <v>338</v>
      </c>
      <c r="B79" s="5" t="s">
        <v>691</v>
      </c>
      <c r="C79" s="4">
        <v>12449</v>
      </c>
      <c r="D79" s="4">
        <v>427</v>
      </c>
      <c r="E79" s="4">
        <v>12439</v>
      </c>
      <c r="F79" s="4">
        <v>105</v>
      </c>
      <c r="G79" s="4">
        <f t="shared" si="6"/>
        <v>-10</v>
      </c>
      <c r="H79" s="6">
        <f t="shared" si="7"/>
        <v>-8.0327737167643992E-2</v>
      </c>
      <c r="I79" s="4">
        <v>12231</v>
      </c>
      <c r="J79" s="4">
        <v>14</v>
      </c>
      <c r="K79" s="4">
        <f t="shared" si="8"/>
        <v>-218</v>
      </c>
      <c r="L79" s="6">
        <f t="shared" si="9"/>
        <v>-1.7511446702546389</v>
      </c>
    </row>
    <row r="80" spans="1:12" x14ac:dyDescent="0.2">
      <c r="A80" s="5" t="s">
        <v>339</v>
      </c>
      <c r="B80" s="5" t="s">
        <v>692</v>
      </c>
      <c r="C80" s="4">
        <v>12784</v>
      </c>
      <c r="D80" s="4">
        <v>274</v>
      </c>
      <c r="E80" s="4">
        <v>12903</v>
      </c>
      <c r="F80" s="4">
        <v>102</v>
      </c>
      <c r="G80" s="4">
        <f t="shared" si="6"/>
        <v>119</v>
      </c>
      <c r="H80" s="6">
        <f t="shared" si="7"/>
        <v>0.93085106382978722</v>
      </c>
      <c r="I80" s="4">
        <v>12598</v>
      </c>
      <c r="J80" s="4">
        <v>18</v>
      </c>
      <c r="K80" s="4">
        <f t="shared" si="8"/>
        <v>-186</v>
      </c>
      <c r="L80" s="6">
        <f t="shared" si="9"/>
        <v>-1.4549436795994994</v>
      </c>
    </row>
    <row r="81" spans="1:12" x14ac:dyDescent="0.2">
      <c r="A81" s="5" t="s">
        <v>340</v>
      </c>
      <c r="B81" s="5" t="s">
        <v>693</v>
      </c>
      <c r="C81" s="4">
        <v>15721</v>
      </c>
      <c r="D81" s="4">
        <v>519</v>
      </c>
      <c r="E81" s="4">
        <v>15684</v>
      </c>
      <c r="F81" s="4">
        <v>149</v>
      </c>
      <c r="G81" s="4">
        <f t="shared" si="6"/>
        <v>-37</v>
      </c>
      <c r="H81" s="6">
        <f t="shared" si="7"/>
        <v>-0.23535398511545066</v>
      </c>
      <c r="I81" s="4">
        <v>15975</v>
      </c>
      <c r="J81" s="4">
        <v>22</v>
      </c>
      <c r="K81" s="4">
        <f t="shared" si="8"/>
        <v>254</v>
      </c>
      <c r="L81" s="6">
        <f t="shared" si="9"/>
        <v>1.6156733032249859</v>
      </c>
    </row>
    <row r="82" spans="1:12" x14ac:dyDescent="0.2">
      <c r="A82" s="5" t="s">
        <v>341</v>
      </c>
      <c r="B82" s="5" t="s">
        <v>694</v>
      </c>
      <c r="C82" s="4">
        <v>15168</v>
      </c>
      <c r="D82" s="4">
        <v>411</v>
      </c>
      <c r="E82" s="4">
        <v>15125</v>
      </c>
      <c r="F82" s="4">
        <v>141</v>
      </c>
      <c r="G82" s="4">
        <f t="shared" si="6"/>
        <v>-43</v>
      </c>
      <c r="H82" s="6">
        <f t="shared" si="7"/>
        <v>-0.28349156118143459</v>
      </c>
      <c r="I82" s="4">
        <v>16181</v>
      </c>
      <c r="J82" s="4">
        <v>21</v>
      </c>
      <c r="K82" s="4">
        <f t="shared" si="8"/>
        <v>1013</v>
      </c>
      <c r="L82" s="6">
        <f t="shared" si="9"/>
        <v>6.6785337552742616</v>
      </c>
    </row>
    <row r="83" spans="1:12" x14ac:dyDescent="0.2">
      <c r="A83" s="5" t="s">
        <v>342</v>
      </c>
      <c r="B83" s="5" t="s">
        <v>695</v>
      </c>
      <c r="C83" s="4">
        <v>11096</v>
      </c>
      <c r="D83" s="4">
        <v>281</v>
      </c>
      <c r="E83" s="4">
        <v>11163</v>
      </c>
      <c r="F83" s="4">
        <v>102</v>
      </c>
      <c r="G83" s="4">
        <f t="shared" si="6"/>
        <v>67</v>
      </c>
      <c r="H83" s="6">
        <f t="shared" si="7"/>
        <v>0.60382119682768565</v>
      </c>
      <c r="I83" s="4">
        <v>11199</v>
      </c>
      <c r="J83" s="4">
        <v>14</v>
      </c>
      <c r="K83" s="4">
        <f t="shared" si="8"/>
        <v>103</v>
      </c>
      <c r="L83" s="6">
        <f t="shared" si="9"/>
        <v>0.92826243691420329</v>
      </c>
    </row>
    <row r="84" spans="1:12" x14ac:dyDescent="0.2">
      <c r="A84" s="5" t="s">
        <v>343</v>
      </c>
      <c r="B84" s="5" t="s">
        <v>696</v>
      </c>
      <c r="C84" s="4">
        <v>15015</v>
      </c>
      <c r="D84" s="4">
        <v>500</v>
      </c>
      <c r="E84" s="4">
        <v>14961</v>
      </c>
      <c r="F84" s="4">
        <v>132</v>
      </c>
      <c r="G84" s="4">
        <f t="shared" si="6"/>
        <v>-54</v>
      </c>
      <c r="H84" s="6">
        <f t="shared" si="7"/>
        <v>-0.35964035964035962</v>
      </c>
      <c r="I84" s="4">
        <v>14091</v>
      </c>
      <c r="J84" s="4">
        <v>19</v>
      </c>
      <c r="K84" s="4">
        <f t="shared" si="8"/>
        <v>-924</v>
      </c>
      <c r="L84" s="6">
        <f t="shared" si="9"/>
        <v>-6.1538461538461542</v>
      </c>
    </row>
    <row r="85" spans="1:12" x14ac:dyDescent="0.2">
      <c r="A85" s="5" t="s">
        <v>344</v>
      </c>
      <c r="B85" s="5" t="s">
        <v>697</v>
      </c>
      <c r="C85" s="4">
        <v>14675</v>
      </c>
      <c r="D85" s="4">
        <v>520</v>
      </c>
      <c r="E85" s="4">
        <v>14535</v>
      </c>
      <c r="F85" s="4">
        <v>127</v>
      </c>
      <c r="G85" s="4">
        <f t="shared" si="6"/>
        <v>-140</v>
      </c>
      <c r="H85" s="6">
        <f t="shared" si="7"/>
        <v>-0.95400340715502563</v>
      </c>
      <c r="I85" s="4">
        <v>14718</v>
      </c>
      <c r="J85" s="4">
        <v>19</v>
      </c>
      <c r="K85" s="4">
        <f t="shared" si="8"/>
        <v>43</v>
      </c>
      <c r="L85" s="6">
        <f t="shared" si="9"/>
        <v>0.293015332197615</v>
      </c>
    </row>
    <row r="86" spans="1:12" x14ac:dyDescent="0.2">
      <c r="A86" s="5" t="s">
        <v>345</v>
      </c>
      <c r="B86" s="5" t="s">
        <v>698</v>
      </c>
      <c r="C86" s="4">
        <v>14176</v>
      </c>
      <c r="D86" s="4">
        <v>485</v>
      </c>
      <c r="E86" s="4">
        <v>14282</v>
      </c>
      <c r="F86" s="4">
        <v>133</v>
      </c>
      <c r="G86" s="4">
        <f t="shared" si="6"/>
        <v>106</v>
      </c>
      <c r="H86" s="6">
        <f t="shared" si="7"/>
        <v>0.74774266365688491</v>
      </c>
      <c r="I86" s="4">
        <v>13830</v>
      </c>
      <c r="J86" s="4">
        <v>19</v>
      </c>
      <c r="K86" s="4">
        <f t="shared" si="8"/>
        <v>-346</v>
      </c>
      <c r="L86" s="6">
        <f t="shared" si="9"/>
        <v>-2.4407449209932279</v>
      </c>
    </row>
    <row r="87" spans="1:12" x14ac:dyDescent="0.2">
      <c r="A87" s="5" t="s">
        <v>346</v>
      </c>
      <c r="B87" s="5" t="s">
        <v>699</v>
      </c>
      <c r="C87" s="4">
        <v>11683</v>
      </c>
      <c r="D87" s="4">
        <v>302</v>
      </c>
      <c r="E87" s="4">
        <v>11675</v>
      </c>
      <c r="F87" s="4">
        <v>101</v>
      </c>
      <c r="G87" s="4">
        <f t="shared" si="6"/>
        <v>-8</v>
      </c>
      <c r="H87" s="6">
        <f t="shared" si="7"/>
        <v>-6.8475562783531632E-2</v>
      </c>
      <c r="I87" s="4">
        <v>11944</v>
      </c>
      <c r="J87" s="4">
        <v>17</v>
      </c>
      <c r="K87" s="4">
        <f t="shared" si="8"/>
        <v>261</v>
      </c>
      <c r="L87" s="6">
        <f t="shared" si="9"/>
        <v>2.2340152358127194</v>
      </c>
    </row>
    <row r="88" spans="1:12" x14ac:dyDescent="0.2">
      <c r="A88" s="5" t="s">
        <v>347</v>
      </c>
      <c r="B88" s="5" t="s">
        <v>700</v>
      </c>
      <c r="C88" s="4">
        <v>13196</v>
      </c>
      <c r="D88" s="4">
        <v>397</v>
      </c>
      <c r="E88" s="4">
        <v>13236</v>
      </c>
      <c r="F88" s="4">
        <v>110</v>
      </c>
      <c r="G88" s="4">
        <f t="shared" si="6"/>
        <v>40</v>
      </c>
      <c r="H88" s="6">
        <f t="shared" si="7"/>
        <v>0.30312215822976663</v>
      </c>
      <c r="I88" s="4">
        <v>13565</v>
      </c>
      <c r="J88" s="4">
        <v>17</v>
      </c>
      <c r="K88" s="4">
        <f t="shared" si="8"/>
        <v>369</v>
      </c>
      <c r="L88" s="6">
        <f t="shared" si="9"/>
        <v>2.7963019096695971</v>
      </c>
    </row>
    <row r="89" spans="1:12" x14ac:dyDescent="0.2">
      <c r="A89" s="5" t="s">
        <v>348</v>
      </c>
      <c r="B89" s="5" t="s">
        <v>701</v>
      </c>
      <c r="C89" s="4">
        <v>13975</v>
      </c>
      <c r="D89" s="4">
        <v>365</v>
      </c>
      <c r="E89" s="4">
        <v>13909</v>
      </c>
      <c r="F89" s="4">
        <v>109</v>
      </c>
      <c r="G89" s="4">
        <f t="shared" si="6"/>
        <v>-66</v>
      </c>
      <c r="H89" s="6">
        <f t="shared" si="7"/>
        <v>-0.47227191413237923</v>
      </c>
      <c r="I89" s="4">
        <v>14175</v>
      </c>
      <c r="J89" s="4">
        <v>17</v>
      </c>
      <c r="K89" s="4">
        <f t="shared" si="8"/>
        <v>200</v>
      </c>
      <c r="L89" s="6">
        <f t="shared" si="9"/>
        <v>1.4311270125223614</v>
      </c>
    </row>
    <row r="90" spans="1:12" x14ac:dyDescent="0.2">
      <c r="A90" s="5" t="s">
        <v>349</v>
      </c>
      <c r="B90" s="5" t="s">
        <v>702</v>
      </c>
      <c r="C90" s="4">
        <v>13336</v>
      </c>
      <c r="D90" s="4">
        <v>376</v>
      </c>
      <c r="E90" s="4">
        <v>13328</v>
      </c>
      <c r="F90" s="4">
        <v>112</v>
      </c>
      <c r="G90" s="4">
        <f t="shared" si="6"/>
        <v>-8</v>
      </c>
      <c r="H90" s="6">
        <f t="shared" si="7"/>
        <v>-5.9988002399520089E-2</v>
      </c>
      <c r="I90" s="4">
        <v>13062</v>
      </c>
      <c r="J90" s="4">
        <v>17</v>
      </c>
      <c r="K90" s="4">
        <f t="shared" si="8"/>
        <v>-274</v>
      </c>
      <c r="L90" s="6">
        <f t="shared" si="9"/>
        <v>-2.0545890821835631</v>
      </c>
    </row>
    <row r="91" spans="1:12" x14ac:dyDescent="0.2">
      <c r="A91" s="5" t="s">
        <v>350</v>
      </c>
      <c r="B91" s="5" t="s">
        <v>703</v>
      </c>
      <c r="C91" s="4">
        <v>11963</v>
      </c>
      <c r="D91" s="4">
        <v>378</v>
      </c>
      <c r="E91" s="4">
        <v>12047</v>
      </c>
      <c r="F91" s="4">
        <v>98</v>
      </c>
      <c r="G91" s="4">
        <f t="shared" si="6"/>
        <v>84</v>
      </c>
      <c r="H91" s="6">
        <f t="shared" si="7"/>
        <v>0.70216500877706256</v>
      </c>
      <c r="I91" s="4">
        <v>12221</v>
      </c>
      <c r="J91" s="4">
        <v>14</v>
      </c>
      <c r="K91" s="4">
        <f t="shared" si="8"/>
        <v>258</v>
      </c>
      <c r="L91" s="6">
        <f t="shared" si="9"/>
        <v>2.1566496698152635</v>
      </c>
    </row>
    <row r="92" spans="1:12" x14ac:dyDescent="0.2">
      <c r="A92" s="5" t="s">
        <v>351</v>
      </c>
      <c r="B92" s="5" t="s">
        <v>704</v>
      </c>
      <c r="C92" s="4">
        <v>13787</v>
      </c>
      <c r="D92" s="4">
        <v>396</v>
      </c>
      <c r="E92" s="4">
        <v>13807</v>
      </c>
      <c r="F92" s="4">
        <v>108</v>
      </c>
      <c r="G92" s="4">
        <f t="shared" si="6"/>
        <v>20</v>
      </c>
      <c r="H92" s="6">
        <f t="shared" si="7"/>
        <v>0.14506419090447523</v>
      </c>
      <c r="I92" s="4">
        <v>13281</v>
      </c>
      <c r="J92" s="4">
        <v>17</v>
      </c>
      <c r="K92" s="4">
        <f t="shared" si="8"/>
        <v>-506</v>
      </c>
      <c r="L92" s="6">
        <f t="shared" si="9"/>
        <v>-3.6701240298832234</v>
      </c>
    </row>
    <row r="93" spans="1:12" x14ac:dyDescent="0.2">
      <c r="A93" s="5" t="s">
        <v>352</v>
      </c>
      <c r="B93" s="5" t="s">
        <v>705</v>
      </c>
      <c r="C93" s="4">
        <v>13560</v>
      </c>
      <c r="D93" s="4">
        <v>407</v>
      </c>
      <c r="E93" s="4">
        <v>13645</v>
      </c>
      <c r="F93" s="4">
        <v>110</v>
      </c>
      <c r="G93" s="4">
        <f t="shared" si="6"/>
        <v>85</v>
      </c>
      <c r="H93" s="6">
        <f t="shared" si="7"/>
        <v>0.62684365781710916</v>
      </c>
      <c r="I93" s="4">
        <v>13636</v>
      </c>
      <c r="J93" s="4">
        <v>17</v>
      </c>
      <c r="K93" s="4">
        <f t="shared" ref="K93:K156" si="10">I93-C93</f>
        <v>76</v>
      </c>
      <c r="L93" s="6">
        <f t="shared" ref="L93:L156" si="11">K93/C93*100</f>
        <v>0.56047197640117996</v>
      </c>
    </row>
    <row r="94" spans="1:12" x14ac:dyDescent="0.2">
      <c r="A94" s="5" t="s">
        <v>353</v>
      </c>
      <c r="B94" s="5" t="s">
        <v>706</v>
      </c>
      <c r="C94" s="4">
        <v>12861</v>
      </c>
      <c r="D94" s="4">
        <v>346</v>
      </c>
      <c r="E94" s="4">
        <v>12745</v>
      </c>
      <c r="F94" s="4">
        <v>118</v>
      </c>
      <c r="G94" s="4">
        <f t="shared" si="6"/>
        <v>-116</v>
      </c>
      <c r="H94" s="6">
        <f t="shared" si="7"/>
        <v>-0.90195163673120282</v>
      </c>
      <c r="I94" s="4">
        <v>12580</v>
      </c>
      <c r="J94" s="4">
        <v>16</v>
      </c>
      <c r="K94" s="4">
        <f t="shared" si="10"/>
        <v>-281</v>
      </c>
      <c r="L94" s="6">
        <f t="shared" si="11"/>
        <v>-2.1849000855298968</v>
      </c>
    </row>
    <row r="95" spans="1:12" x14ac:dyDescent="0.2">
      <c r="A95" s="5" t="s">
        <v>354</v>
      </c>
      <c r="B95" s="5" t="s">
        <v>707</v>
      </c>
      <c r="C95" s="4">
        <v>11373</v>
      </c>
      <c r="D95" s="4">
        <v>241</v>
      </c>
      <c r="E95" s="4">
        <v>11382</v>
      </c>
      <c r="F95" s="4">
        <v>97</v>
      </c>
      <c r="G95" s="4">
        <f t="shared" si="6"/>
        <v>9</v>
      </c>
      <c r="H95" s="6">
        <f t="shared" si="7"/>
        <v>7.9134792930625156E-2</v>
      </c>
      <c r="I95" s="4">
        <v>10288</v>
      </c>
      <c r="J95" s="4">
        <v>15</v>
      </c>
      <c r="K95" s="4">
        <f t="shared" si="10"/>
        <v>-1085</v>
      </c>
      <c r="L95" s="6">
        <f t="shared" si="11"/>
        <v>-9.5401389255253672</v>
      </c>
    </row>
    <row r="96" spans="1:12" x14ac:dyDescent="0.2">
      <c r="A96" s="5" t="s">
        <v>355</v>
      </c>
      <c r="B96" s="5" t="s">
        <v>708</v>
      </c>
      <c r="C96" s="4">
        <v>13588</v>
      </c>
      <c r="D96" s="4">
        <v>390</v>
      </c>
      <c r="E96" s="4">
        <v>13616</v>
      </c>
      <c r="F96" s="4">
        <v>114</v>
      </c>
      <c r="G96" s="4">
        <f t="shared" si="6"/>
        <v>28</v>
      </c>
      <c r="H96" s="6">
        <f t="shared" si="7"/>
        <v>0.20606417427141593</v>
      </c>
      <c r="I96" s="4">
        <v>14710</v>
      </c>
      <c r="J96" s="4">
        <v>19</v>
      </c>
      <c r="K96" s="4">
        <f t="shared" si="10"/>
        <v>1122</v>
      </c>
      <c r="L96" s="6">
        <f t="shared" si="11"/>
        <v>8.2572858404474534</v>
      </c>
    </row>
    <row r="97" spans="1:12" x14ac:dyDescent="0.2">
      <c r="A97" s="5" t="s">
        <v>356</v>
      </c>
      <c r="B97" s="5" t="s">
        <v>709</v>
      </c>
      <c r="C97" s="4">
        <v>17622</v>
      </c>
      <c r="D97" s="4">
        <v>447</v>
      </c>
      <c r="E97" s="4">
        <v>17540</v>
      </c>
      <c r="F97" s="4">
        <v>148</v>
      </c>
      <c r="G97" s="4">
        <f t="shared" si="6"/>
        <v>-82</v>
      </c>
      <c r="H97" s="6">
        <f t="shared" si="7"/>
        <v>-0.46532743161956647</v>
      </c>
      <c r="I97" s="4">
        <v>17540</v>
      </c>
      <c r="J97" s="4">
        <v>24</v>
      </c>
      <c r="K97" s="4">
        <f t="shared" si="10"/>
        <v>-82</v>
      </c>
      <c r="L97" s="6">
        <f t="shared" si="11"/>
        <v>-0.46532743161956647</v>
      </c>
    </row>
    <row r="98" spans="1:12" x14ac:dyDescent="0.2">
      <c r="A98" s="5" t="s">
        <v>357</v>
      </c>
      <c r="B98" s="5" t="s">
        <v>710</v>
      </c>
      <c r="C98" s="4">
        <v>18266</v>
      </c>
      <c r="D98" s="4">
        <v>489</v>
      </c>
      <c r="E98" s="4">
        <v>18396</v>
      </c>
      <c r="F98" s="4">
        <v>147</v>
      </c>
      <c r="G98" s="4">
        <f t="shared" si="6"/>
        <v>130</v>
      </c>
      <c r="H98" s="6">
        <f t="shared" si="7"/>
        <v>0.71170480674477177</v>
      </c>
      <c r="I98" s="4">
        <v>18396</v>
      </c>
      <c r="J98" s="4">
        <v>24</v>
      </c>
      <c r="K98" s="4">
        <f t="shared" si="10"/>
        <v>130</v>
      </c>
      <c r="L98" s="6">
        <f t="shared" si="11"/>
        <v>0.71170480674477177</v>
      </c>
    </row>
    <row r="99" spans="1:12" x14ac:dyDescent="0.2">
      <c r="A99" s="5" t="s">
        <v>358</v>
      </c>
      <c r="B99" s="5" t="s">
        <v>711</v>
      </c>
      <c r="C99" s="4">
        <v>12589</v>
      </c>
      <c r="D99" s="4">
        <v>484</v>
      </c>
      <c r="E99" s="4">
        <v>12515</v>
      </c>
      <c r="F99" s="4">
        <v>108</v>
      </c>
      <c r="G99" s="4">
        <f t="shared" si="6"/>
        <v>-74</v>
      </c>
      <c r="H99" s="6">
        <f t="shared" si="7"/>
        <v>-0.58781475891651436</v>
      </c>
      <c r="I99" s="4">
        <v>12491</v>
      </c>
      <c r="J99" s="4">
        <v>17</v>
      </c>
      <c r="K99" s="4">
        <f t="shared" si="10"/>
        <v>-98</v>
      </c>
      <c r="L99" s="6">
        <f t="shared" si="11"/>
        <v>-0.77845738342997861</v>
      </c>
    </row>
    <row r="100" spans="1:12" x14ac:dyDescent="0.2">
      <c r="A100" s="5" t="s">
        <v>359</v>
      </c>
      <c r="B100" s="5" t="s">
        <v>712</v>
      </c>
      <c r="C100" s="4">
        <v>13057</v>
      </c>
      <c r="D100" s="4">
        <v>422</v>
      </c>
      <c r="E100" s="4">
        <v>12931</v>
      </c>
      <c r="F100" s="4">
        <v>109</v>
      </c>
      <c r="G100" s="4">
        <f t="shared" si="6"/>
        <v>-126</v>
      </c>
      <c r="H100" s="6">
        <f t="shared" si="7"/>
        <v>-0.96499961706364401</v>
      </c>
      <c r="I100" s="4">
        <v>13129</v>
      </c>
      <c r="J100" s="4">
        <v>16</v>
      </c>
      <c r="K100" s="4">
        <f t="shared" si="10"/>
        <v>72</v>
      </c>
      <c r="L100" s="6">
        <f t="shared" si="11"/>
        <v>0.55142835260779655</v>
      </c>
    </row>
    <row r="101" spans="1:12" x14ac:dyDescent="0.2">
      <c r="A101" s="5" t="s">
        <v>360</v>
      </c>
      <c r="B101" s="5" t="s">
        <v>713</v>
      </c>
      <c r="C101" s="4">
        <v>13222</v>
      </c>
      <c r="D101" s="4">
        <v>382</v>
      </c>
      <c r="E101" s="4">
        <v>13337</v>
      </c>
      <c r="F101" s="4">
        <v>115</v>
      </c>
      <c r="G101" s="4">
        <f t="shared" si="6"/>
        <v>115</v>
      </c>
      <c r="H101" s="6">
        <f t="shared" si="7"/>
        <v>0.86976251701709262</v>
      </c>
      <c r="I101" s="4">
        <v>13163</v>
      </c>
      <c r="J101" s="4">
        <v>17</v>
      </c>
      <c r="K101" s="4">
        <f t="shared" si="10"/>
        <v>-59</v>
      </c>
      <c r="L101" s="6">
        <f t="shared" si="11"/>
        <v>-0.44622598699137805</v>
      </c>
    </row>
    <row r="102" spans="1:12" x14ac:dyDescent="0.2">
      <c r="A102" s="5" t="s">
        <v>361</v>
      </c>
      <c r="B102" s="5" t="s">
        <v>714</v>
      </c>
      <c r="C102" s="4">
        <v>18534</v>
      </c>
      <c r="D102" s="4">
        <v>481</v>
      </c>
      <c r="E102" s="4">
        <v>18401</v>
      </c>
      <c r="F102" s="4">
        <v>137</v>
      </c>
      <c r="G102" s="4">
        <f t="shared" si="6"/>
        <v>-133</v>
      </c>
      <c r="H102" s="6">
        <f t="shared" si="7"/>
        <v>-0.71760008632783001</v>
      </c>
      <c r="I102" s="4">
        <v>19091</v>
      </c>
      <c r="J102" s="4">
        <v>24</v>
      </c>
      <c r="K102" s="4">
        <f t="shared" si="10"/>
        <v>557</v>
      </c>
      <c r="L102" s="6">
        <f t="shared" si="11"/>
        <v>3.0052875795834684</v>
      </c>
    </row>
    <row r="103" spans="1:12" x14ac:dyDescent="0.2">
      <c r="A103" s="5" t="s">
        <v>362</v>
      </c>
      <c r="B103" s="5" t="s">
        <v>715</v>
      </c>
      <c r="C103" s="4">
        <v>17663</v>
      </c>
      <c r="D103" s="4">
        <v>430</v>
      </c>
      <c r="E103" s="4">
        <v>17649</v>
      </c>
      <c r="F103" s="4">
        <v>158</v>
      </c>
      <c r="G103" s="4">
        <f t="shared" si="6"/>
        <v>-14</v>
      </c>
      <c r="H103" s="6">
        <f t="shared" si="7"/>
        <v>-7.9261733567344159E-2</v>
      </c>
      <c r="I103" s="4">
        <v>17649</v>
      </c>
      <c r="J103" s="4">
        <v>25</v>
      </c>
      <c r="K103" s="4">
        <f t="shared" si="10"/>
        <v>-14</v>
      </c>
      <c r="L103" s="6">
        <f t="shared" si="11"/>
        <v>-7.9261733567344159E-2</v>
      </c>
    </row>
    <row r="104" spans="1:12" x14ac:dyDescent="0.2">
      <c r="A104" s="5" t="s">
        <v>363</v>
      </c>
      <c r="B104" s="5" t="s">
        <v>716</v>
      </c>
      <c r="C104" s="4">
        <v>14140</v>
      </c>
      <c r="D104" s="4">
        <v>353</v>
      </c>
      <c r="E104" s="4">
        <v>14112</v>
      </c>
      <c r="F104" s="4">
        <v>117</v>
      </c>
      <c r="G104" s="4">
        <f t="shared" si="6"/>
        <v>-28</v>
      </c>
      <c r="H104" s="6">
        <f t="shared" si="7"/>
        <v>-0.19801980198019803</v>
      </c>
      <c r="I104" s="4">
        <v>14342</v>
      </c>
      <c r="J104" s="4">
        <v>20</v>
      </c>
      <c r="K104" s="4">
        <f t="shared" si="10"/>
        <v>202</v>
      </c>
      <c r="L104" s="6">
        <f t="shared" si="11"/>
        <v>1.4285714285714286</v>
      </c>
    </row>
    <row r="105" spans="1:12" x14ac:dyDescent="0.2">
      <c r="A105" s="5" t="s">
        <v>364</v>
      </c>
      <c r="B105" s="5" t="s">
        <v>717</v>
      </c>
      <c r="C105" s="4">
        <v>13462</v>
      </c>
      <c r="D105" s="4">
        <v>306</v>
      </c>
      <c r="E105" s="4">
        <v>13513</v>
      </c>
      <c r="F105" s="4">
        <v>102</v>
      </c>
      <c r="G105" s="4">
        <f t="shared" si="6"/>
        <v>51</v>
      </c>
      <c r="H105" s="6">
        <f t="shared" si="7"/>
        <v>0.37884415391472293</v>
      </c>
      <c r="I105" s="4">
        <v>14006</v>
      </c>
      <c r="J105" s="4">
        <v>19</v>
      </c>
      <c r="K105" s="4">
        <f t="shared" si="10"/>
        <v>544</v>
      </c>
      <c r="L105" s="6">
        <f t="shared" si="11"/>
        <v>4.0410043084237106</v>
      </c>
    </row>
    <row r="106" spans="1:12" x14ac:dyDescent="0.2">
      <c r="A106" s="5" t="s">
        <v>365</v>
      </c>
      <c r="B106" s="5" t="s">
        <v>718</v>
      </c>
      <c r="C106" s="4">
        <v>12587</v>
      </c>
      <c r="D106" s="4">
        <v>346</v>
      </c>
      <c r="E106" s="4">
        <v>12736</v>
      </c>
      <c r="F106" s="4">
        <v>98</v>
      </c>
      <c r="G106" s="4">
        <f t="shared" si="6"/>
        <v>149</v>
      </c>
      <c r="H106" s="6">
        <f t="shared" si="7"/>
        <v>1.1837610232779854</v>
      </c>
      <c r="I106" s="4">
        <v>12125</v>
      </c>
      <c r="J106" s="4">
        <v>15</v>
      </c>
      <c r="K106" s="4">
        <f t="shared" si="10"/>
        <v>-462</v>
      </c>
      <c r="L106" s="6">
        <f t="shared" si="11"/>
        <v>-3.6704536426471757</v>
      </c>
    </row>
    <row r="107" spans="1:12" x14ac:dyDescent="0.2">
      <c r="A107" s="5" t="s">
        <v>366</v>
      </c>
      <c r="B107" s="5" t="s">
        <v>719</v>
      </c>
      <c r="C107" s="4">
        <v>14188</v>
      </c>
      <c r="D107" s="4">
        <v>384</v>
      </c>
      <c r="E107" s="4">
        <v>14163</v>
      </c>
      <c r="F107" s="4">
        <v>116</v>
      </c>
      <c r="G107" s="4">
        <f t="shared" si="6"/>
        <v>-25</v>
      </c>
      <c r="H107" s="6">
        <f t="shared" si="7"/>
        <v>-0.17620524386805753</v>
      </c>
      <c r="I107" s="4">
        <v>13361</v>
      </c>
      <c r="J107" s="4">
        <v>19</v>
      </c>
      <c r="K107" s="4">
        <f t="shared" si="10"/>
        <v>-827</v>
      </c>
      <c r="L107" s="6">
        <f t="shared" si="11"/>
        <v>-5.8288694671553429</v>
      </c>
    </row>
    <row r="108" spans="1:12" x14ac:dyDescent="0.2">
      <c r="A108" s="5" t="s">
        <v>367</v>
      </c>
      <c r="B108" s="5" t="s">
        <v>720</v>
      </c>
      <c r="C108" s="4">
        <v>24906</v>
      </c>
      <c r="D108" s="4">
        <v>749</v>
      </c>
      <c r="E108" s="4">
        <v>25016</v>
      </c>
      <c r="F108" s="4">
        <v>201</v>
      </c>
      <c r="G108" s="4">
        <f t="shared" si="6"/>
        <v>110</v>
      </c>
      <c r="H108" s="6">
        <f t="shared" si="7"/>
        <v>0.44166064402152089</v>
      </c>
      <c r="I108" s="4">
        <v>24970</v>
      </c>
      <c r="J108" s="4">
        <v>31</v>
      </c>
      <c r="K108" s="4">
        <f t="shared" si="10"/>
        <v>64</v>
      </c>
      <c r="L108" s="6">
        <f t="shared" si="11"/>
        <v>0.25696619288524852</v>
      </c>
    </row>
    <row r="109" spans="1:12" x14ac:dyDescent="0.2">
      <c r="A109" s="5" t="s">
        <v>368</v>
      </c>
      <c r="B109" s="5" t="s">
        <v>721</v>
      </c>
      <c r="C109" s="4">
        <v>23765</v>
      </c>
      <c r="D109" s="4">
        <v>585</v>
      </c>
      <c r="E109" s="4">
        <v>23715</v>
      </c>
      <c r="F109" s="4">
        <v>187</v>
      </c>
      <c r="G109" s="4">
        <f t="shared" si="6"/>
        <v>-50</v>
      </c>
      <c r="H109" s="6">
        <f t="shared" si="7"/>
        <v>-0.2103934357248054</v>
      </c>
      <c r="I109" s="4">
        <v>23194</v>
      </c>
      <c r="J109" s="4">
        <v>29</v>
      </c>
      <c r="K109" s="4">
        <f t="shared" si="10"/>
        <v>-571</v>
      </c>
      <c r="L109" s="6">
        <f t="shared" si="11"/>
        <v>-2.4026930359772778</v>
      </c>
    </row>
    <row r="110" spans="1:12" x14ac:dyDescent="0.2">
      <c r="A110" s="5" t="s">
        <v>369</v>
      </c>
      <c r="B110" s="5" t="s">
        <v>722</v>
      </c>
      <c r="C110" s="4">
        <v>22265</v>
      </c>
      <c r="D110" s="4">
        <v>559</v>
      </c>
      <c r="E110" s="4">
        <v>22221</v>
      </c>
      <c r="F110" s="4">
        <v>200</v>
      </c>
      <c r="G110" s="4">
        <f t="shared" si="6"/>
        <v>-44</v>
      </c>
      <c r="H110" s="6">
        <f t="shared" si="7"/>
        <v>-0.19761958230406471</v>
      </c>
      <c r="I110" s="4">
        <v>22884</v>
      </c>
      <c r="J110" s="4">
        <v>28</v>
      </c>
      <c r="K110" s="4">
        <f t="shared" si="10"/>
        <v>619</v>
      </c>
      <c r="L110" s="6">
        <f t="shared" si="11"/>
        <v>2.780148214686728</v>
      </c>
    </row>
    <row r="111" spans="1:12" x14ac:dyDescent="0.2">
      <c r="A111" s="5" t="s">
        <v>370</v>
      </c>
      <c r="B111" s="5" t="s">
        <v>723</v>
      </c>
      <c r="C111" s="4">
        <v>33220</v>
      </c>
      <c r="D111" s="4">
        <v>880</v>
      </c>
      <c r="E111" s="4">
        <v>33211</v>
      </c>
      <c r="F111" s="4">
        <v>299</v>
      </c>
      <c r="G111" s="4">
        <f t="shared" si="6"/>
        <v>-9</v>
      </c>
      <c r="H111" s="6">
        <f t="shared" si="7"/>
        <v>-2.7092113184828417E-2</v>
      </c>
      <c r="I111" s="4">
        <v>32767</v>
      </c>
      <c r="J111" s="4">
        <v>42</v>
      </c>
      <c r="K111" s="4">
        <f t="shared" si="10"/>
        <v>-453</v>
      </c>
      <c r="L111" s="6">
        <f t="shared" si="11"/>
        <v>-1.3636363636363635</v>
      </c>
    </row>
    <row r="112" spans="1:12" x14ac:dyDescent="0.2">
      <c r="A112" s="5" t="s">
        <v>371</v>
      </c>
      <c r="B112" s="5" t="s">
        <v>724</v>
      </c>
      <c r="C112" s="4">
        <v>31097</v>
      </c>
      <c r="D112" s="4">
        <v>832</v>
      </c>
      <c r="E112" s="4">
        <v>31112</v>
      </c>
      <c r="F112" s="4">
        <v>302</v>
      </c>
      <c r="G112" s="4">
        <f t="shared" si="6"/>
        <v>15</v>
      </c>
      <c r="H112" s="6">
        <f t="shared" si="7"/>
        <v>4.8236164260218026E-2</v>
      </c>
      <c r="I112" s="4">
        <v>32816</v>
      </c>
      <c r="J112" s="4">
        <v>39</v>
      </c>
      <c r="K112" s="4">
        <f t="shared" si="10"/>
        <v>1719</v>
      </c>
      <c r="L112" s="6">
        <f t="shared" si="11"/>
        <v>5.5278644242209856</v>
      </c>
    </row>
    <row r="113" spans="1:12" x14ac:dyDescent="0.2">
      <c r="A113" s="5" t="s">
        <v>372</v>
      </c>
      <c r="B113" s="5" t="s">
        <v>725</v>
      </c>
      <c r="C113" s="4">
        <v>22844</v>
      </c>
      <c r="D113" s="4">
        <v>666</v>
      </c>
      <c r="E113" s="4">
        <v>22967</v>
      </c>
      <c r="F113" s="4">
        <v>206</v>
      </c>
      <c r="G113" s="4">
        <f t="shared" si="6"/>
        <v>123</v>
      </c>
      <c r="H113" s="6">
        <f t="shared" si="7"/>
        <v>0.53843459989493958</v>
      </c>
      <c r="I113" s="4">
        <v>22497</v>
      </c>
      <c r="J113" s="4">
        <v>30</v>
      </c>
      <c r="K113" s="4">
        <f t="shared" si="10"/>
        <v>-347</v>
      </c>
      <c r="L113" s="6">
        <f t="shared" si="11"/>
        <v>-1.5189984240938541</v>
      </c>
    </row>
    <row r="114" spans="1:12" x14ac:dyDescent="0.2">
      <c r="A114" s="5" t="s">
        <v>373</v>
      </c>
      <c r="B114" s="5" t="s">
        <v>726</v>
      </c>
      <c r="C114" s="4">
        <v>37233</v>
      </c>
      <c r="D114" s="4">
        <v>826</v>
      </c>
      <c r="E114" s="4">
        <v>37298</v>
      </c>
      <c r="F114" s="4">
        <v>365</v>
      </c>
      <c r="G114" s="4">
        <f t="shared" si="6"/>
        <v>65</v>
      </c>
      <c r="H114" s="6">
        <f t="shared" si="7"/>
        <v>0.1745763167082964</v>
      </c>
      <c r="I114" s="4">
        <v>39036</v>
      </c>
      <c r="J114" s="4">
        <v>50</v>
      </c>
      <c r="K114" s="4">
        <f t="shared" si="10"/>
        <v>1803</v>
      </c>
      <c r="L114" s="6">
        <f t="shared" si="11"/>
        <v>4.84247844653936</v>
      </c>
    </row>
    <row r="115" spans="1:12" x14ac:dyDescent="0.2">
      <c r="A115" s="5" t="s">
        <v>374</v>
      </c>
      <c r="B115" s="5" t="s">
        <v>727</v>
      </c>
      <c r="C115" s="4">
        <v>24282</v>
      </c>
      <c r="D115" s="4">
        <v>614</v>
      </c>
      <c r="E115" s="4">
        <v>24238</v>
      </c>
      <c r="F115" s="4">
        <v>204</v>
      </c>
      <c r="G115" s="4">
        <f t="shared" si="6"/>
        <v>-44</v>
      </c>
      <c r="H115" s="6">
        <f t="shared" si="7"/>
        <v>-0.18120418416934356</v>
      </c>
      <c r="I115" s="4">
        <v>24617</v>
      </c>
      <c r="J115" s="4">
        <v>33</v>
      </c>
      <c r="K115" s="4">
        <f t="shared" si="10"/>
        <v>335</v>
      </c>
      <c r="L115" s="6">
        <f t="shared" si="11"/>
        <v>1.3796227658347748</v>
      </c>
    </row>
    <row r="116" spans="1:12" x14ac:dyDescent="0.2">
      <c r="A116" s="5" t="s">
        <v>375</v>
      </c>
      <c r="B116" s="5" t="s">
        <v>728</v>
      </c>
      <c r="C116" s="4">
        <v>24248</v>
      </c>
      <c r="D116" s="4">
        <v>529</v>
      </c>
      <c r="E116" s="4">
        <v>23994</v>
      </c>
      <c r="F116" s="4">
        <v>225</v>
      </c>
      <c r="G116" s="4">
        <f t="shared" si="6"/>
        <v>-254</v>
      </c>
      <c r="H116" s="6">
        <f t="shared" si="7"/>
        <v>-1.0475090729132299</v>
      </c>
      <c r="I116" s="4">
        <v>22796</v>
      </c>
      <c r="J116" s="4">
        <v>28</v>
      </c>
      <c r="K116" s="4">
        <f t="shared" si="10"/>
        <v>-1452</v>
      </c>
      <c r="L116" s="6">
        <f t="shared" si="11"/>
        <v>-5.9881227317716927</v>
      </c>
    </row>
    <row r="117" spans="1:12" x14ac:dyDescent="0.2">
      <c r="A117" s="5" t="s">
        <v>376</v>
      </c>
      <c r="B117" s="5" t="s">
        <v>729</v>
      </c>
      <c r="C117" s="4">
        <v>33990</v>
      </c>
      <c r="D117" s="4">
        <v>736</v>
      </c>
      <c r="E117" s="4">
        <v>34165</v>
      </c>
      <c r="F117" s="4">
        <v>282</v>
      </c>
      <c r="G117" s="4">
        <f t="shared" si="6"/>
        <v>175</v>
      </c>
      <c r="H117" s="6">
        <f t="shared" si="7"/>
        <v>0.51485731097381582</v>
      </c>
      <c r="I117" s="4">
        <v>34076</v>
      </c>
      <c r="J117" s="4">
        <v>42</v>
      </c>
      <c r="K117" s="4">
        <f t="shared" si="10"/>
        <v>86</v>
      </c>
      <c r="L117" s="6">
        <f t="shared" si="11"/>
        <v>0.25301559282141806</v>
      </c>
    </row>
    <row r="118" spans="1:12" x14ac:dyDescent="0.2">
      <c r="A118" s="5" t="s">
        <v>377</v>
      </c>
      <c r="B118" s="5" t="s">
        <v>730</v>
      </c>
      <c r="C118" s="4">
        <v>24441</v>
      </c>
      <c r="D118" s="4">
        <v>865</v>
      </c>
      <c r="E118" s="4">
        <v>24150</v>
      </c>
      <c r="F118" s="4">
        <v>232</v>
      </c>
      <c r="G118" s="4">
        <f t="shared" si="6"/>
        <v>-291</v>
      </c>
      <c r="H118" s="6">
        <f t="shared" si="7"/>
        <v>-1.1906223149625628</v>
      </c>
      <c r="I118" s="4">
        <v>22367</v>
      </c>
      <c r="J118" s="4">
        <v>26</v>
      </c>
      <c r="K118" s="4">
        <f t="shared" si="10"/>
        <v>-2074</v>
      </c>
      <c r="L118" s="6">
        <f t="shared" si="11"/>
        <v>-8.4857411726197771</v>
      </c>
    </row>
    <row r="119" spans="1:12" x14ac:dyDescent="0.2">
      <c r="A119" s="5" t="s">
        <v>378</v>
      </c>
      <c r="B119" s="5" t="s">
        <v>731</v>
      </c>
      <c r="C119" s="4">
        <v>31828</v>
      </c>
      <c r="D119" s="4">
        <v>587</v>
      </c>
      <c r="E119" s="4">
        <v>31867</v>
      </c>
      <c r="F119" s="4">
        <v>322</v>
      </c>
      <c r="G119" s="4">
        <f t="shared" si="6"/>
        <v>39</v>
      </c>
      <c r="H119" s="6">
        <f t="shared" si="7"/>
        <v>0.12253361819781325</v>
      </c>
      <c r="I119" s="4">
        <v>31511</v>
      </c>
      <c r="J119" s="4">
        <v>37</v>
      </c>
      <c r="K119" s="4">
        <f t="shared" si="10"/>
        <v>-317</v>
      </c>
      <c r="L119" s="6">
        <f t="shared" si="11"/>
        <v>-0.99597838381299486</v>
      </c>
    </row>
    <row r="120" spans="1:12" x14ac:dyDescent="0.2">
      <c r="A120" s="5" t="s">
        <v>379</v>
      </c>
      <c r="B120" s="5" t="s">
        <v>732</v>
      </c>
      <c r="C120" s="4">
        <v>24755</v>
      </c>
      <c r="D120" s="4">
        <v>569</v>
      </c>
      <c r="E120" s="4">
        <v>24931</v>
      </c>
      <c r="F120" s="4">
        <v>248</v>
      </c>
      <c r="G120" s="4">
        <f t="shared" si="6"/>
        <v>176</v>
      </c>
      <c r="H120" s="6">
        <f t="shared" si="7"/>
        <v>0.71096748131690568</v>
      </c>
      <c r="I120" s="4">
        <v>24573</v>
      </c>
      <c r="J120" s="4">
        <v>33</v>
      </c>
      <c r="K120" s="4">
        <f t="shared" si="10"/>
        <v>-182</v>
      </c>
      <c r="L120" s="6">
        <f t="shared" si="11"/>
        <v>-0.73520500908907294</v>
      </c>
    </row>
    <row r="121" spans="1:12" x14ac:dyDescent="0.2">
      <c r="A121" s="5" t="s">
        <v>380</v>
      </c>
      <c r="B121" s="5" t="s">
        <v>733</v>
      </c>
      <c r="C121" s="4">
        <v>25641</v>
      </c>
      <c r="D121" s="4">
        <v>594</v>
      </c>
      <c r="E121" s="4">
        <v>25746</v>
      </c>
      <c r="F121" s="4">
        <v>252</v>
      </c>
      <c r="G121" s="4">
        <f t="shared" si="6"/>
        <v>105</v>
      </c>
      <c r="H121" s="6">
        <f t="shared" si="7"/>
        <v>0.4095004095004095</v>
      </c>
      <c r="I121" s="4">
        <v>25891</v>
      </c>
      <c r="J121" s="4">
        <v>35</v>
      </c>
      <c r="K121" s="4">
        <f t="shared" si="10"/>
        <v>250</v>
      </c>
      <c r="L121" s="6">
        <f t="shared" si="11"/>
        <v>0.97500097500097493</v>
      </c>
    </row>
    <row r="122" spans="1:12" x14ac:dyDescent="0.2">
      <c r="A122" s="5" t="s">
        <v>381</v>
      </c>
      <c r="B122" s="5" t="s">
        <v>734</v>
      </c>
      <c r="C122" s="4">
        <v>33220</v>
      </c>
      <c r="D122" s="4">
        <v>739</v>
      </c>
      <c r="E122" s="4">
        <v>33223</v>
      </c>
      <c r="F122" s="4">
        <v>270</v>
      </c>
      <c r="G122" s="4">
        <f t="shared" si="6"/>
        <v>3</v>
      </c>
      <c r="H122" s="6">
        <f t="shared" si="7"/>
        <v>9.0307043949428047E-3</v>
      </c>
      <c r="I122" s="4">
        <v>33725</v>
      </c>
      <c r="J122" s="4">
        <v>38</v>
      </c>
      <c r="K122" s="4">
        <f t="shared" si="10"/>
        <v>505</v>
      </c>
      <c r="L122" s="6">
        <f t="shared" si="11"/>
        <v>1.5201685731487056</v>
      </c>
    </row>
    <row r="123" spans="1:12" x14ac:dyDescent="0.2">
      <c r="A123" s="5" t="s">
        <v>382</v>
      </c>
      <c r="B123" s="5" t="s">
        <v>735</v>
      </c>
      <c r="C123" s="4">
        <v>33419</v>
      </c>
      <c r="D123" s="4">
        <v>853</v>
      </c>
      <c r="E123" s="4">
        <v>33392</v>
      </c>
      <c r="F123" s="4">
        <v>299</v>
      </c>
      <c r="G123" s="4">
        <f t="shared" si="6"/>
        <v>-27</v>
      </c>
      <c r="H123" s="6">
        <f t="shared" si="7"/>
        <v>-8.0792363625482505E-2</v>
      </c>
      <c r="I123" s="4">
        <v>33695</v>
      </c>
      <c r="J123" s="4">
        <v>41</v>
      </c>
      <c r="K123" s="4">
        <f t="shared" si="10"/>
        <v>276</v>
      </c>
      <c r="L123" s="6">
        <f t="shared" si="11"/>
        <v>0.82587749483826567</v>
      </c>
    </row>
    <row r="124" spans="1:12" x14ac:dyDescent="0.2">
      <c r="A124" s="5" t="s">
        <v>383</v>
      </c>
      <c r="B124" s="5" t="s">
        <v>736</v>
      </c>
      <c r="C124" s="4">
        <v>25472</v>
      </c>
      <c r="D124" s="4">
        <v>662</v>
      </c>
      <c r="E124" s="4">
        <v>25380</v>
      </c>
      <c r="F124" s="4">
        <v>228</v>
      </c>
      <c r="G124" s="4">
        <f t="shared" si="6"/>
        <v>-92</v>
      </c>
      <c r="H124" s="6">
        <f t="shared" si="7"/>
        <v>-0.36118090452261309</v>
      </c>
      <c r="I124" s="4">
        <v>25211</v>
      </c>
      <c r="J124" s="4">
        <v>35</v>
      </c>
      <c r="K124" s="4">
        <f t="shared" si="10"/>
        <v>-261</v>
      </c>
      <c r="L124" s="6">
        <f t="shared" si="11"/>
        <v>-1.0246545226130654</v>
      </c>
    </row>
    <row r="125" spans="1:12" x14ac:dyDescent="0.2">
      <c r="A125" s="5" t="s">
        <v>384</v>
      </c>
      <c r="B125" s="5" t="s">
        <v>737</v>
      </c>
      <c r="C125" s="4">
        <v>3161</v>
      </c>
      <c r="D125" s="4">
        <v>121</v>
      </c>
      <c r="E125" s="4">
        <v>3161</v>
      </c>
      <c r="F125" s="4">
        <v>30</v>
      </c>
      <c r="G125" s="4">
        <f t="shared" si="6"/>
        <v>0</v>
      </c>
      <c r="H125" s="6">
        <f t="shared" si="7"/>
        <v>0</v>
      </c>
      <c r="I125" s="4">
        <v>3161</v>
      </c>
      <c r="J125" s="4">
        <v>5</v>
      </c>
      <c r="K125" s="4">
        <f t="shared" si="10"/>
        <v>0</v>
      </c>
      <c r="L125" s="6">
        <f t="shared" si="11"/>
        <v>0</v>
      </c>
    </row>
    <row r="126" spans="1:12" x14ac:dyDescent="0.2">
      <c r="A126" s="5" t="s">
        <v>385</v>
      </c>
      <c r="B126" s="5" t="s">
        <v>738</v>
      </c>
      <c r="C126" s="4">
        <v>2949</v>
      </c>
      <c r="D126" s="4">
        <v>118</v>
      </c>
      <c r="E126" s="4">
        <v>2949</v>
      </c>
      <c r="F126" s="4">
        <v>30</v>
      </c>
      <c r="G126" s="4">
        <f t="shared" si="6"/>
        <v>0</v>
      </c>
      <c r="H126" s="6">
        <f t="shared" si="7"/>
        <v>0</v>
      </c>
      <c r="I126" s="4">
        <v>2949</v>
      </c>
      <c r="J126" s="4">
        <v>4</v>
      </c>
      <c r="K126" s="4">
        <f t="shared" si="10"/>
        <v>0</v>
      </c>
      <c r="L126" s="6">
        <f t="shared" si="11"/>
        <v>0</v>
      </c>
    </row>
    <row r="127" spans="1:12" x14ac:dyDescent="0.2">
      <c r="A127" s="5" t="s">
        <v>386</v>
      </c>
      <c r="B127" s="5" t="s">
        <v>739</v>
      </c>
      <c r="C127" s="4">
        <v>2339</v>
      </c>
      <c r="D127" s="4">
        <v>112</v>
      </c>
      <c r="E127" s="4">
        <v>2370</v>
      </c>
      <c r="F127" s="4">
        <v>25</v>
      </c>
      <c r="G127" s="4">
        <f t="shared" si="6"/>
        <v>31</v>
      </c>
      <c r="H127" s="6">
        <f t="shared" si="7"/>
        <v>1.3253527148353996</v>
      </c>
      <c r="I127" s="4">
        <v>2834</v>
      </c>
      <c r="J127" s="4">
        <v>3</v>
      </c>
      <c r="K127" s="4">
        <f t="shared" si="10"/>
        <v>495</v>
      </c>
      <c r="L127" s="6">
        <f t="shared" si="11"/>
        <v>21.16289012398461</v>
      </c>
    </row>
    <row r="128" spans="1:12" x14ac:dyDescent="0.2">
      <c r="A128" s="5" t="s">
        <v>387</v>
      </c>
      <c r="B128" s="5" t="s">
        <v>740</v>
      </c>
      <c r="C128" s="4">
        <v>2984</v>
      </c>
      <c r="D128" s="4">
        <v>99</v>
      </c>
      <c r="E128" s="4">
        <v>2951</v>
      </c>
      <c r="F128" s="4">
        <v>27</v>
      </c>
      <c r="G128" s="4">
        <f t="shared" si="6"/>
        <v>-33</v>
      </c>
      <c r="H128" s="6">
        <f t="shared" si="7"/>
        <v>-1.1058981233243967</v>
      </c>
      <c r="I128" s="4">
        <v>2782</v>
      </c>
      <c r="J128" s="4">
        <v>4</v>
      </c>
      <c r="K128" s="4">
        <f t="shared" si="10"/>
        <v>-202</v>
      </c>
      <c r="L128" s="6">
        <f t="shared" si="11"/>
        <v>-6.7694369973190351</v>
      </c>
    </row>
    <row r="129" spans="1:12" x14ac:dyDescent="0.2">
      <c r="A129" s="5" t="s">
        <v>388</v>
      </c>
      <c r="B129" s="5" t="s">
        <v>741</v>
      </c>
      <c r="C129" s="4">
        <v>2524</v>
      </c>
      <c r="D129" s="4">
        <v>47</v>
      </c>
      <c r="E129" s="4">
        <v>2525</v>
      </c>
      <c r="F129" s="4">
        <v>19</v>
      </c>
      <c r="G129" s="4">
        <f t="shared" si="6"/>
        <v>1</v>
      </c>
      <c r="H129" s="6">
        <f t="shared" si="7"/>
        <v>3.9619651347068144E-2</v>
      </c>
      <c r="I129" s="4">
        <v>2258</v>
      </c>
      <c r="J129" s="4">
        <v>3</v>
      </c>
      <c r="K129" s="4">
        <f t="shared" si="10"/>
        <v>-266</v>
      </c>
      <c r="L129" s="6">
        <f t="shared" si="11"/>
        <v>-10.538827258320127</v>
      </c>
    </row>
    <row r="130" spans="1:12" x14ac:dyDescent="0.2">
      <c r="A130" s="5" t="s">
        <v>389</v>
      </c>
      <c r="B130" s="5" t="s">
        <v>742</v>
      </c>
      <c r="C130" s="4">
        <v>3727</v>
      </c>
      <c r="D130" s="4">
        <v>158</v>
      </c>
      <c r="E130" s="4">
        <v>3807</v>
      </c>
      <c r="F130" s="4">
        <v>37</v>
      </c>
      <c r="G130" s="4">
        <f t="shared" si="6"/>
        <v>80</v>
      </c>
      <c r="H130" s="6">
        <f t="shared" si="7"/>
        <v>2.1464985242822645</v>
      </c>
      <c r="I130" s="4">
        <v>4087</v>
      </c>
      <c r="J130" s="4">
        <v>5</v>
      </c>
      <c r="K130" s="4">
        <f t="shared" si="10"/>
        <v>360</v>
      </c>
      <c r="L130" s="6">
        <f t="shared" si="11"/>
        <v>9.6592433592701905</v>
      </c>
    </row>
    <row r="131" spans="1:12" x14ac:dyDescent="0.2">
      <c r="A131" s="5" t="s">
        <v>390</v>
      </c>
      <c r="B131" s="5" t="s">
        <v>743</v>
      </c>
      <c r="C131" s="4">
        <v>3888</v>
      </c>
      <c r="D131" s="4">
        <v>101</v>
      </c>
      <c r="E131" s="4">
        <v>3815</v>
      </c>
      <c r="F131" s="4">
        <v>34</v>
      </c>
      <c r="G131" s="4">
        <f t="shared" si="6"/>
        <v>-73</v>
      </c>
      <c r="H131" s="6">
        <f t="shared" si="7"/>
        <v>-1.8775720164609055</v>
      </c>
      <c r="I131" s="4">
        <v>3951</v>
      </c>
      <c r="J131" s="4">
        <v>5</v>
      </c>
      <c r="K131" s="4">
        <f t="shared" si="10"/>
        <v>63</v>
      </c>
      <c r="L131" s="6">
        <f t="shared" si="11"/>
        <v>1.6203703703703702</v>
      </c>
    </row>
    <row r="132" spans="1:12" x14ac:dyDescent="0.2">
      <c r="A132" s="5" t="s">
        <v>391</v>
      </c>
      <c r="B132" s="5" t="s">
        <v>744</v>
      </c>
      <c r="C132" s="4">
        <v>2884</v>
      </c>
      <c r="D132" s="4">
        <v>56</v>
      </c>
      <c r="E132" s="4">
        <v>2862</v>
      </c>
      <c r="F132" s="4">
        <v>21</v>
      </c>
      <c r="G132" s="4">
        <f t="shared" si="6"/>
        <v>-22</v>
      </c>
      <c r="H132" s="6">
        <f t="shared" si="7"/>
        <v>-0.76282940360610263</v>
      </c>
      <c r="I132" s="4">
        <v>2713</v>
      </c>
      <c r="J132" s="4">
        <v>3</v>
      </c>
      <c r="K132" s="4">
        <f t="shared" si="10"/>
        <v>-171</v>
      </c>
      <c r="L132" s="6">
        <f t="shared" si="11"/>
        <v>-5.9292649098474346</v>
      </c>
    </row>
    <row r="133" spans="1:12" x14ac:dyDescent="0.2">
      <c r="A133" s="5" t="s">
        <v>392</v>
      </c>
      <c r="B133" s="5" t="s">
        <v>745</v>
      </c>
      <c r="C133" s="4">
        <v>3228</v>
      </c>
      <c r="D133" s="4">
        <v>70</v>
      </c>
      <c r="E133" s="4">
        <v>3244</v>
      </c>
      <c r="F133" s="4">
        <v>30</v>
      </c>
      <c r="G133" s="4">
        <f t="shared" ref="G133:G196" si="12">E133-C133</f>
        <v>16</v>
      </c>
      <c r="H133" s="6">
        <f t="shared" ref="H133:H196" si="13">G133/C133*100</f>
        <v>0.49566294919454773</v>
      </c>
      <c r="I133" s="4">
        <v>2949</v>
      </c>
      <c r="J133" s="4">
        <v>4</v>
      </c>
      <c r="K133" s="4">
        <f t="shared" si="10"/>
        <v>-279</v>
      </c>
      <c r="L133" s="6">
        <f t="shared" si="11"/>
        <v>-8.6431226765799263</v>
      </c>
    </row>
    <row r="134" spans="1:12" x14ac:dyDescent="0.2">
      <c r="A134" s="5" t="s">
        <v>393</v>
      </c>
      <c r="B134" s="5" t="s">
        <v>746</v>
      </c>
      <c r="C134" s="4">
        <v>15623</v>
      </c>
      <c r="D134" s="4">
        <v>414</v>
      </c>
      <c r="E134" s="4">
        <v>15619</v>
      </c>
      <c r="F134" s="4">
        <v>139</v>
      </c>
      <c r="G134" s="4">
        <f t="shared" si="12"/>
        <v>-4</v>
      </c>
      <c r="H134" s="6">
        <f t="shared" si="13"/>
        <v>-2.5603277219484095E-2</v>
      </c>
      <c r="I134" s="4">
        <v>15619</v>
      </c>
      <c r="J134" s="4">
        <v>21</v>
      </c>
      <c r="K134" s="4">
        <f t="shared" si="10"/>
        <v>-4</v>
      </c>
      <c r="L134" s="6">
        <f t="shared" si="11"/>
        <v>-2.5603277219484095E-2</v>
      </c>
    </row>
    <row r="135" spans="1:12" x14ac:dyDescent="0.2">
      <c r="A135" s="5" t="s">
        <v>394</v>
      </c>
      <c r="B135" s="5" t="s">
        <v>747</v>
      </c>
      <c r="C135" s="4">
        <v>17685</v>
      </c>
      <c r="D135" s="4">
        <v>444</v>
      </c>
      <c r="E135" s="4">
        <v>17645</v>
      </c>
      <c r="F135" s="4">
        <v>167</v>
      </c>
      <c r="G135" s="4">
        <f t="shared" si="12"/>
        <v>-40</v>
      </c>
      <c r="H135" s="6">
        <f t="shared" si="13"/>
        <v>-0.22618037885213457</v>
      </c>
      <c r="I135" s="4">
        <v>17373</v>
      </c>
      <c r="J135" s="4">
        <v>25</v>
      </c>
      <c r="K135" s="4">
        <f t="shared" si="10"/>
        <v>-312</v>
      </c>
      <c r="L135" s="6">
        <f t="shared" si="11"/>
        <v>-1.7642069550466499</v>
      </c>
    </row>
    <row r="136" spans="1:12" x14ac:dyDescent="0.2">
      <c r="A136" s="5" t="s">
        <v>395</v>
      </c>
      <c r="B136" s="5" t="s">
        <v>748</v>
      </c>
      <c r="C136" s="4">
        <v>18465</v>
      </c>
      <c r="D136" s="4">
        <v>434</v>
      </c>
      <c r="E136" s="4">
        <v>18465</v>
      </c>
      <c r="F136" s="4">
        <v>152</v>
      </c>
      <c r="G136" s="4">
        <f t="shared" si="12"/>
        <v>0</v>
      </c>
      <c r="H136" s="6">
        <f t="shared" si="13"/>
        <v>0</v>
      </c>
      <c r="I136" s="4">
        <v>18465</v>
      </c>
      <c r="J136" s="4">
        <v>27</v>
      </c>
      <c r="K136" s="4">
        <f t="shared" si="10"/>
        <v>0</v>
      </c>
      <c r="L136" s="6">
        <f t="shared" si="11"/>
        <v>0</v>
      </c>
    </row>
    <row r="137" spans="1:12" x14ac:dyDescent="0.2">
      <c r="A137" s="5" t="s">
        <v>396</v>
      </c>
      <c r="B137" s="5" t="s">
        <v>749</v>
      </c>
      <c r="C137" s="4">
        <v>19073</v>
      </c>
      <c r="D137" s="4">
        <v>411</v>
      </c>
      <c r="E137" s="4">
        <v>19159</v>
      </c>
      <c r="F137" s="4">
        <v>159</v>
      </c>
      <c r="G137" s="4">
        <f t="shared" si="12"/>
        <v>86</v>
      </c>
      <c r="H137" s="6">
        <f t="shared" si="13"/>
        <v>0.4508991768468516</v>
      </c>
      <c r="I137" s="4">
        <v>19374</v>
      </c>
      <c r="J137" s="4">
        <v>27</v>
      </c>
      <c r="K137" s="4">
        <f t="shared" si="10"/>
        <v>301</v>
      </c>
      <c r="L137" s="6">
        <f t="shared" si="11"/>
        <v>1.5781471189639806</v>
      </c>
    </row>
    <row r="138" spans="1:12" x14ac:dyDescent="0.2">
      <c r="A138" s="5" t="s">
        <v>397</v>
      </c>
      <c r="B138" s="5" t="s">
        <v>750</v>
      </c>
      <c r="C138" s="4">
        <v>16731</v>
      </c>
      <c r="D138" s="4">
        <v>396</v>
      </c>
      <c r="E138" s="4">
        <v>16736</v>
      </c>
      <c r="F138" s="4">
        <v>129</v>
      </c>
      <c r="G138" s="4">
        <f t="shared" si="12"/>
        <v>5</v>
      </c>
      <c r="H138" s="6">
        <f t="shared" si="13"/>
        <v>2.9884645269260657E-2</v>
      </c>
      <c r="I138" s="4">
        <v>16793</v>
      </c>
      <c r="J138" s="4">
        <v>21</v>
      </c>
      <c r="K138" s="4">
        <f t="shared" si="10"/>
        <v>62</v>
      </c>
      <c r="L138" s="6">
        <f t="shared" si="11"/>
        <v>0.3705696013388321</v>
      </c>
    </row>
    <row r="139" spans="1:12" x14ac:dyDescent="0.2">
      <c r="A139" s="5" t="s">
        <v>398</v>
      </c>
      <c r="B139" s="5" t="s">
        <v>751</v>
      </c>
      <c r="C139" s="4">
        <v>19952</v>
      </c>
      <c r="D139" s="4">
        <v>556</v>
      </c>
      <c r="E139" s="4">
        <v>19861</v>
      </c>
      <c r="F139" s="4">
        <v>192</v>
      </c>
      <c r="G139" s="4">
        <f t="shared" si="12"/>
        <v>-91</v>
      </c>
      <c r="H139" s="6">
        <f t="shared" si="13"/>
        <v>-0.45609462710505211</v>
      </c>
      <c r="I139" s="4">
        <v>19697</v>
      </c>
      <c r="J139" s="4">
        <v>28</v>
      </c>
      <c r="K139" s="4">
        <f t="shared" si="10"/>
        <v>-255</v>
      </c>
      <c r="L139" s="6">
        <f t="shared" si="11"/>
        <v>-1.2780673616680032</v>
      </c>
    </row>
    <row r="140" spans="1:12" x14ac:dyDescent="0.2">
      <c r="A140" s="5" t="s">
        <v>399</v>
      </c>
      <c r="B140" s="5" t="s">
        <v>752</v>
      </c>
      <c r="C140" s="4">
        <v>18843</v>
      </c>
      <c r="D140" s="4">
        <v>414</v>
      </c>
      <c r="E140" s="4">
        <v>18870</v>
      </c>
      <c r="F140" s="4">
        <v>167</v>
      </c>
      <c r="G140" s="4">
        <f t="shared" si="12"/>
        <v>27</v>
      </c>
      <c r="H140" s="6">
        <f t="shared" si="13"/>
        <v>0.14328928514567743</v>
      </c>
      <c r="I140" s="4">
        <v>19034</v>
      </c>
      <c r="J140" s="4">
        <v>27</v>
      </c>
      <c r="K140" s="4">
        <f t="shared" si="10"/>
        <v>191</v>
      </c>
      <c r="L140" s="6">
        <f t="shared" si="11"/>
        <v>1.0136390171416441</v>
      </c>
    </row>
    <row r="141" spans="1:12" x14ac:dyDescent="0.2">
      <c r="A141" s="5" t="s">
        <v>400</v>
      </c>
      <c r="B141" s="5" t="s">
        <v>753</v>
      </c>
      <c r="C141" s="4">
        <v>13867</v>
      </c>
      <c r="D141" s="4">
        <v>326</v>
      </c>
      <c r="E141" s="4">
        <v>13849</v>
      </c>
      <c r="F141" s="4">
        <v>120</v>
      </c>
      <c r="G141" s="4">
        <f t="shared" si="12"/>
        <v>-18</v>
      </c>
      <c r="H141" s="6">
        <f t="shared" si="13"/>
        <v>-0.12980457200548065</v>
      </c>
      <c r="I141" s="4">
        <v>13849</v>
      </c>
      <c r="J141" s="4">
        <v>18</v>
      </c>
      <c r="K141" s="4">
        <f t="shared" si="10"/>
        <v>-18</v>
      </c>
      <c r="L141" s="6">
        <f t="shared" si="11"/>
        <v>-0.12980457200548065</v>
      </c>
    </row>
    <row r="142" spans="1:12" x14ac:dyDescent="0.2">
      <c r="A142" s="5" t="s">
        <v>401</v>
      </c>
      <c r="B142" s="5" t="s">
        <v>754</v>
      </c>
      <c r="C142" s="4">
        <v>15751</v>
      </c>
      <c r="D142" s="4">
        <v>422</v>
      </c>
      <c r="E142" s="4">
        <v>15786</v>
      </c>
      <c r="F142" s="4">
        <v>125</v>
      </c>
      <c r="G142" s="4">
        <f t="shared" si="12"/>
        <v>35</v>
      </c>
      <c r="H142" s="6">
        <f t="shared" si="13"/>
        <v>0.22220811377055427</v>
      </c>
      <c r="I142" s="4">
        <v>15786</v>
      </c>
      <c r="J142" s="4">
        <v>20</v>
      </c>
      <c r="K142" s="4">
        <f t="shared" si="10"/>
        <v>35</v>
      </c>
      <c r="L142" s="6">
        <f t="shared" si="11"/>
        <v>0.22220811377055427</v>
      </c>
    </row>
    <row r="143" spans="1:12" x14ac:dyDescent="0.2">
      <c r="A143" s="5" t="s">
        <v>402</v>
      </c>
      <c r="B143" s="5" t="s">
        <v>755</v>
      </c>
      <c r="C143" s="4">
        <v>18169</v>
      </c>
      <c r="D143" s="4">
        <v>536</v>
      </c>
      <c r="E143" s="4">
        <v>18208</v>
      </c>
      <c r="F143" s="4">
        <v>153</v>
      </c>
      <c r="G143" s="4">
        <f t="shared" si="12"/>
        <v>39</v>
      </c>
      <c r="H143" s="6">
        <f t="shared" si="13"/>
        <v>0.21465132918707688</v>
      </c>
      <c r="I143" s="4">
        <v>18353</v>
      </c>
      <c r="J143" s="4">
        <v>25</v>
      </c>
      <c r="K143" s="4">
        <f t="shared" si="10"/>
        <v>184</v>
      </c>
      <c r="L143" s="6">
        <f t="shared" si="11"/>
        <v>1.0127139633441575</v>
      </c>
    </row>
    <row r="144" spans="1:12" x14ac:dyDescent="0.2">
      <c r="A144" s="5" t="s">
        <v>403</v>
      </c>
      <c r="B144" s="5" t="s">
        <v>756</v>
      </c>
      <c r="C144" s="4">
        <v>13005</v>
      </c>
      <c r="D144" s="4">
        <v>296</v>
      </c>
      <c r="E144" s="4">
        <v>12964</v>
      </c>
      <c r="F144" s="4">
        <v>115</v>
      </c>
      <c r="G144" s="4">
        <f t="shared" si="12"/>
        <v>-41</v>
      </c>
      <c r="H144" s="6">
        <f t="shared" si="13"/>
        <v>-0.31526336024605922</v>
      </c>
      <c r="I144" s="4">
        <v>14407</v>
      </c>
      <c r="J144" s="4">
        <v>19</v>
      </c>
      <c r="K144" s="4">
        <f t="shared" si="10"/>
        <v>1402</v>
      </c>
      <c r="L144" s="6">
        <f t="shared" si="11"/>
        <v>10.780469050365244</v>
      </c>
    </row>
    <row r="145" spans="1:12" x14ac:dyDescent="0.2">
      <c r="A145" s="5" t="s">
        <v>404</v>
      </c>
      <c r="B145" s="5" t="s">
        <v>757</v>
      </c>
      <c r="C145" s="4">
        <v>19227</v>
      </c>
      <c r="D145" s="4">
        <v>503</v>
      </c>
      <c r="E145" s="4">
        <v>19161</v>
      </c>
      <c r="F145" s="4">
        <v>161</v>
      </c>
      <c r="G145" s="4">
        <f t="shared" si="12"/>
        <v>-66</v>
      </c>
      <c r="H145" s="6">
        <f t="shared" si="13"/>
        <v>-0.34326728038695586</v>
      </c>
      <c r="I145" s="4">
        <v>17910</v>
      </c>
      <c r="J145" s="4">
        <v>25</v>
      </c>
      <c r="K145" s="4">
        <f t="shared" si="10"/>
        <v>-1317</v>
      </c>
      <c r="L145" s="6">
        <f t="shared" si="11"/>
        <v>-6.8497425495397097</v>
      </c>
    </row>
    <row r="146" spans="1:12" x14ac:dyDescent="0.2">
      <c r="A146" s="5" t="s">
        <v>405</v>
      </c>
      <c r="B146" s="5" t="s">
        <v>758</v>
      </c>
      <c r="C146" s="4">
        <v>21342</v>
      </c>
      <c r="D146" s="4">
        <v>390</v>
      </c>
      <c r="E146" s="4">
        <v>21364</v>
      </c>
      <c r="F146" s="4">
        <v>166</v>
      </c>
      <c r="G146" s="4">
        <f t="shared" si="12"/>
        <v>22</v>
      </c>
      <c r="H146" s="6">
        <f t="shared" si="13"/>
        <v>0.10308312248149189</v>
      </c>
      <c r="I146" s="4">
        <v>21172</v>
      </c>
      <c r="J146" s="4">
        <v>30</v>
      </c>
      <c r="K146" s="4">
        <f t="shared" si="10"/>
        <v>-170</v>
      </c>
      <c r="L146" s="6">
        <f t="shared" si="11"/>
        <v>-0.79655140099334631</v>
      </c>
    </row>
    <row r="147" spans="1:12" x14ac:dyDescent="0.2">
      <c r="A147" s="5" t="s">
        <v>406</v>
      </c>
      <c r="B147" s="5" t="s">
        <v>759</v>
      </c>
      <c r="C147" s="4">
        <v>14656</v>
      </c>
      <c r="D147" s="4">
        <v>311</v>
      </c>
      <c r="E147" s="4">
        <v>14656</v>
      </c>
      <c r="F147" s="4">
        <v>121</v>
      </c>
      <c r="G147" s="4">
        <f t="shared" si="12"/>
        <v>0</v>
      </c>
      <c r="H147" s="6">
        <f t="shared" si="13"/>
        <v>0</v>
      </c>
      <c r="I147" s="4">
        <v>14656</v>
      </c>
      <c r="J147" s="4">
        <v>20</v>
      </c>
      <c r="K147" s="4">
        <f t="shared" si="10"/>
        <v>0</v>
      </c>
      <c r="L147" s="6">
        <f t="shared" si="11"/>
        <v>0</v>
      </c>
    </row>
    <row r="148" spans="1:12" x14ac:dyDescent="0.2">
      <c r="A148" s="5" t="s">
        <v>407</v>
      </c>
      <c r="B148" s="5" t="s">
        <v>760</v>
      </c>
      <c r="C148" s="4">
        <v>17239</v>
      </c>
      <c r="D148" s="4">
        <v>382</v>
      </c>
      <c r="E148" s="4">
        <v>17246</v>
      </c>
      <c r="F148" s="4">
        <v>149</v>
      </c>
      <c r="G148" s="4">
        <f t="shared" si="12"/>
        <v>7</v>
      </c>
      <c r="H148" s="6">
        <f t="shared" si="13"/>
        <v>4.0605603573293118E-2</v>
      </c>
      <c r="I148" s="4">
        <v>16976</v>
      </c>
      <c r="J148" s="4">
        <v>23</v>
      </c>
      <c r="K148" s="4">
        <f t="shared" si="10"/>
        <v>-263</v>
      </c>
      <c r="L148" s="6">
        <f t="shared" si="11"/>
        <v>-1.5256105342537269</v>
      </c>
    </row>
    <row r="149" spans="1:12" x14ac:dyDescent="0.2">
      <c r="A149" s="5" t="s">
        <v>408</v>
      </c>
      <c r="B149" s="5" t="s">
        <v>761</v>
      </c>
      <c r="C149" s="4">
        <v>13191</v>
      </c>
      <c r="D149" s="4">
        <v>284</v>
      </c>
      <c r="E149" s="4">
        <v>13191</v>
      </c>
      <c r="F149" s="4">
        <v>113</v>
      </c>
      <c r="G149" s="4">
        <f t="shared" si="12"/>
        <v>0</v>
      </c>
      <c r="H149" s="6">
        <f t="shared" si="13"/>
        <v>0</v>
      </c>
      <c r="I149" s="4">
        <v>12924</v>
      </c>
      <c r="J149" s="4">
        <v>18</v>
      </c>
      <c r="K149" s="4">
        <f t="shared" si="10"/>
        <v>-267</v>
      </c>
      <c r="L149" s="6">
        <f t="shared" si="11"/>
        <v>-2.0241073459176713</v>
      </c>
    </row>
    <row r="150" spans="1:12" x14ac:dyDescent="0.2">
      <c r="A150" s="5" t="s">
        <v>409</v>
      </c>
      <c r="B150" s="5" t="s">
        <v>762</v>
      </c>
      <c r="C150" s="4">
        <v>14070</v>
      </c>
      <c r="D150" s="4">
        <v>322</v>
      </c>
      <c r="E150" s="4">
        <v>14081</v>
      </c>
      <c r="F150" s="4">
        <v>122</v>
      </c>
      <c r="G150" s="4">
        <f t="shared" si="12"/>
        <v>11</v>
      </c>
      <c r="H150" s="6">
        <f t="shared" si="13"/>
        <v>7.818052594171998E-2</v>
      </c>
      <c r="I150" s="4">
        <v>14659</v>
      </c>
      <c r="J150" s="4">
        <v>20</v>
      </c>
      <c r="K150" s="4">
        <f t="shared" si="10"/>
        <v>589</v>
      </c>
      <c r="L150" s="6">
        <f t="shared" si="11"/>
        <v>4.1862117981520965</v>
      </c>
    </row>
    <row r="151" spans="1:12" x14ac:dyDescent="0.2">
      <c r="A151" s="5" t="s">
        <v>410</v>
      </c>
      <c r="B151" s="5" t="s">
        <v>763</v>
      </c>
      <c r="C151" s="4">
        <v>13085</v>
      </c>
      <c r="D151" s="4">
        <v>292</v>
      </c>
      <c r="E151" s="4">
        <v>13021</v>
      </c>
      <c r="F151" s="4">
        <v>114</v>
      </c>
      <c r="G151" s="4">
        <f t="shared" si="12"/>
        <v>-64</v>
      </c>
      <c r="H151" s="6">
        <f t="shared" si="13"/>
        <v>-0.48910966755827279</v>
      </c>
      <c r="I151" s="4">
        <v>12831</v>
      </c>
      <c r="J151" s="4">
        <v>17</v>
      </c>
      <c r="K151" s="4">
        <f t="shared" si="10"/>
        <v>-254</v>
      </c>
      <c r="L151" s="6">
        <f t="shared" si="11"/>
        <v>-1.9411539931218955</v>
      </c>
    </row>
    <row r="152" spans="1:12" x14ac:dyDescent="0.2">
      <c r="A152" s="5" t="s">
        <v>411</v>
      </c>
      <c r="B152" s="5" t="s">
        <v>764</v>
      </c>
      <c r="C152" s="4">
        <v>14647</v>
      </c>
      <c r="D152" s="4">
        <v>386</v>
      </c>
      <c r="E152" s="4">
        <v>14730</v>
      </c>
      <c r="F152" s="4">
        <v>127</v>
      </c>
      <c r="G152" s="4">
        <f t="shared" si="12"/>
        <v>83</v>
      </c>
      <c r="H152" s="6">
        <f t="shared" si="13"/>
        <v>0.56666894244555199</v>
      </c>
      <c r="I152" s="4">
        <v>14471</v>
      </c>
      <c r="J152" s="4">
        <v>20</v>
      </c>
      <c r="K152" s="4">
        <f t="shared" si="10"/>
        <v>-176</v>
      </c>
      <c r="L152" s="6">
        <f t="shared" si="11"/>
        <v>-1.201611251450809</v>
      </c>
    </row>
    <row r="153" spans="1:12" x14ac:dyDescent="0.2">
      <c r="A153" s="5" t="s">
        <v>412</v>
      </c>
      <c r="B153" s="5" t="s">
        <v>765</v>
      </c>
      <c r="C153" s="4">
        <v>15790</v>
      </c>
      <c r="D153" s="4">
        <v>267</v>
      </c>
      <c r="E153" s="4">
        <v>15838</v>
      </c>
      <c r="F153" s="4">
        <v>133</v>
      </c>
      <c r="G153" s="4">
        <f t="shared" si="12"/>
        <v>48</v>
      </c>
      <c r="H153" s="6">
        <f t="shared" si="13"/>
        <v>0.3039898670044332</v>
      </c>
      <c r="I153" s="4">
        <v>16122</v>
      </c>
      <c r="J153" s="4">
        <v>21</v>
      </c>
      <c r="K153" s="4">
        <f t="shared" si="10"/>
        <v>332</v>
      </c>
      <c r="L153" s="6">
        <f t="shared" si="11"/>
        <v>2.1025965801139961</v>
      </c>
    </row>
    <row r="154" spans="1:12" x14ac:dyDescent="0.2">
      <c r="A154" s="5" t="s">
        <v>413</v>
      </c>
      <c r="B154" s="5" t="s">
        <v>766</v>
      </c>
      <c r="C154" s="4">
        <v>15108</v>
      </c>
      <c r="D154" s="4">
        <v>340</v>
      </c>
      <c r="E154" s="4">
        <v>14852</v>
      </c>
      <c r="F154" s="4">
        <v>142</v>
      </c>
      <c r="G154" s="4">
        <f t="shared" si="12"/>
        <v>-256</v>
      </c>
      <c r="H154" s="6">
        <f t="shared" si="13"/>
        <v>-1.6944665078104315</v>
      </c>
      <c r="I154" s="4">
        <v>14601</v>
      </c>
      <c r="J154" s="4">
        <v>19</v>
      </c>
      <c r="K154" s="4">
        <f t="shared" si="10"/>
        <v>-507</v>
      </c>
      <c r="L154" s="6">
        <f t="shared" si="11"/>
        <v>-3.3558379666401903</v>
      </c>
    </row>
    <row r="155" spans="1:12" x14ac:dyDescent="0.2">
      <c r="A155" s="5" t="s">
        <v>414</v>
      </c>
      <c r="B155" s="5" t="s">
        <v>767</v>
      </c>
      <c r="C155" s="4">
        <v>14173</v>
      </c>
      <c r="D155" s="4">
        <v>398</v>
      </c>
      <c r="E155" s="4">
        <v>14332</v>
      </c>
      <c r="F155" s="4">
        <v>146</v>
      </c>
      <c r="G155" s="4">
        <f t="shared" si="12"/>
        <v>159</v>
      </c>
      <c r="H155" s="6">
        <f t="shared" si="13"/>
        <v>1.1218514076060113</v>
      </c>
      <c r="I155" s="4">
        <v>14562</v>
      </c>
      <c r="J155" s="4">
        <v>20</v>
      </c>
      <c r="K155" s="4">
        <f t="shared" si="10"/>
        <v>389</v>
      </c>
      <c r="L155" s="6">
        <f t="shared" si="11"/>
        <v>2.7446553305581034</v>
      </c>
    </row>
    <row r="156" spans="1:12" x14ac:dyDescent="0.2">
      <c r="A156" s="5" t="s">
        <v>415</v>
      </c>
      <c r="B156" s="5" t="s">
        <v>768</v>
      </c>
      <c r="C156" s="4">
        <v>18325</v>
      </c>
      <c r="D156" s="4">
        <v>377</v>
      </c>
      <c r="E156" s="4">
        <v>18395</v>
      </c>
      <c r="F156" s="4">
        <v>156</v>
      </c>
      <c r="G156" s="4">
        <f t="shared" si="12"/>
        <v>70</v>
      </c>
      <c r="H156" s="6">
        <f t="shared" si="13"/>
        <v>0.38199181446111868</v>
      </c>
      <c r="I156" s="4">
        <v>18452</v>
      </c>
      <c r="J156" s="4">
        <v>25</v>
      </c>
      <c r="K156" s="4">
        <f t="shared" si="10"/>
        <v>127</v>
      </c>
      <c r="L156" s="6">
        <f t="shared" si="11"/>
        <v>0.69304229195088674</v>
      </c>
    </row>
    <row r="157" spans="1:12" x14ac:dyDescent="0.2">
      <c r="A157" s="5" t="s">
        <v>416</v>
      </c>
      <c r="B157" s="5" t="s">
        <v>769</v>
      </c>
      <c r="C157" s="4">
        <v>18230</v>
      </c>
      <c r="D157" s="4">
        <v>458</v>
      </c>
      <c r="E157" s="4">
        <v>18107</v>
      </c>
      <c r="F157" s="4">
        <v>158</v>
      </c>
      <c r="G157" s="4">
        <f t="shared" si="12"/>
        <v>-123</v>
      </c>
      <c r="H157" s="6">
        <f t="shared" si="13"/>
        <v>-0.67471201316511242</v>
      </c>
      <c r="I157" s="4">
        <v>18348</v>
      </c>
      <c r="J157" s="4">
        <v>26</v>
      </c>
      <c r="K157" s="4">
        <f t="shared" ref="K157:K185" si="14">I157-C157</f>
        <v>118</v>
      </c>
      <c r="L157" s="6">
        <f t="shared" ref="L157:L185" si="15">K157/C157*100</f>
        <v>0.64728469555677459</v>
      </c>
    </row>
    <row r="158" spans="1:12" x14ac:dyDescent="0.2">
      <c r="A158" s="5" t="s">
        <v>417</v>
      </c>
      <c r="B158" s="5" t="s">
        <v>770</v>
      </c>
      <c r="C158" s="4">
        <v>14299</v>
      </c>
      <c r="D158" s="4">
        <v>370</v>
      </c>
      <c r="E158" s="4">
        <v>14498</v>
      </c>
      <c r="F158" s="4">
        <v>130</v>
      </c>
      <c r="G158" s="4">
        <f t="shared" si="12"/>
        <v>199</v>
      </c>
      <c r="H158" s="6">
        <f t="shared" si="13"/>
        <v>1.3917057136862718</v>
      </c>
      <c r="I158" s="4">
        <v>14094</v>
      </c>
      <c r="J158" s="4">
        <v>19</v>
      </c>
      <c r="K158" s="4">
        <f t="shared" si="14"/>
        <v>-205</v>
      </c>
      <c r="L158" s="6">
        <f t="shared" si="15"/>
        <v>-1.4336666899783201</v>
      </c>
    </row>
    <row r="159" spans="1:12" x14ac:dyDescent="0.2">
      <c r="A159" s="5" t="s">
        <v>418</v>
      </c>
      <c r="B159" s="5" t="s">
        <v>771</v>
      </c>
      <c r="C159" s="4">
        <v>14830</v>
      </c>
      <c r="D159" s="4">
        <v>560</v>
      </c>
      <c r="E159" s="4">
        <v>14693</v>
      </c>
      <c r="F159" s="4">
        <v>130</v>
      </c>
      <c r="G159" s="4">
        <f t="shared" si="12"/>
        <v>-137</v>
      </c>
      <c r="H159" s="6">
        <f t="shared" si="13"/>
        <v>-0.92380310182063385</v>
      </c>
      <c r="I159" s="4">
        <v>14395</v>
      </c>
      <c r="J159" s="4">
        <v>20</v>
      </c>
      <c r="K159" s="4">
        <f t="shared" si="14"/>
        <v>-435</v>
      </c>
      <c r="L159" s="6">
        <f t="shared" si="15"/>
        <v>-2.933243425488874</v>
      </c>
    </row>
    <row r="160" spans="1:12" x14ac:dyDescent="0.2">
      <c r="A160" s="5" t="s">
        <v>419</v>
      </c>
      <c r="B160" s="5" t="s">
        <v>772</v>
      </c>
      <c r="C160" s="4">
        <v>14035</v>
      </c>
      <c r="D160" s="4">
        <v>467</v>
      </c>
      <c r="E160" s="4">
        <v>14000</v>
      </c>
      <c r="F160" s="4">
        <v>120</v>
      </c>
      <c r="G160" s="4">
        <f t="shared" si="12"/>
        <v>-35</v>
      </c>
      <c r="H160" s="6">
        <f t="shared" si="13"/>
        <v>-0.24937655860349126</v>
      </c>
      <c r="I160" s="4">
        <v>14272</v>
      </c>
      <c r="J160" s="4">
        <v>20</v>
      </c>
      <c r="K160" s="4">
        <f t="shared" si="14"/>
        <v>237</v>
      </c>
      <c r="L160" s="6">
        <f t="shared" si="15"/>
        <v>1.6886355539722124</v>
      </c>
    </row>
    <row r="161" spans="1:12" x14ac:dyDescent="0.2">
      <c r="A161" s="5" t="s">
        <v>420</v>
      </c>
      <c r="B161" s="5" t="s">
        <v>773</v>
      </c>
      <c r="C161" s="4">
        <v>18273</v>
      </c>
      <c r="D161" s="4">
        <v>401</v>
      </c>
      <c r="E161" s="4">
        <v>18312</v>
      </c>
      <c r="F161" s="4">
        <v>128</v>
      </c>
      <c r="G161" s="4">
        <f t="shared" si="12"/>
        <v>39</v>
      </c>
      <c r="H161" s="6">
        <f t="shared" si="13"/>
        <v>0.21342965030372679</v>
      </c>
      <c r="I161" s="4">
        <v>18154</v>
      </c>
      <c r="J161" s="4">
        <v>20</v>
      </c>
      <c r="K161" s="4">
        <f t="shared" si="14"/>
        <v>-119</v>
      </c>
      <c r="L161" s="6">
        <f t="shared" si="15"/>
        <v>-0.6512340611831664</v>
      </c>
    </row>
    <row r="162" spans="1:12" x14ac:dyDescent="0.2">
      <c r="A162" s="5" t="s">
        <v>421</v>
      </c>
      <c r="B162" s="5" t="s">
        <v>774</v>
      </c>
      <c r="C162" s="4">
        <v>12258</v>
      </c>
      <c r="D162" s="4">
        <v>555</v>
      </c>
      <c r="E162" s="4">
        <v>12470</v>
      </c>
      <c r="F162" s="4">
        <v>124</v>
      </c>
      <c r="G162" s="4">
        <f t="shared" si="12"/>
        <v>212</v>
      </c>
      <c r="H162" s="6">
        <f t="shared" si="13"/>
        <v>1.7294827867515092</v>
      </c>
      <c r="I162" s="4">
        <v>11892</v>
      </c>
      <c r="J162" s="4">
        <v>18</v>
      </c>
      <c r="K162" s="4">
        <f t="shared" si="14"/>
        <v>-366</v>
      </c>
      <c r="L162" s="6">
        <f t="shared" si="15"/>
        <v>-2.9858051884483601</v>
      </c>
    </row>
    <row r="163" spans="1:12" x14ac:dyDescent="0.2">
      <c r="A163" s="5" t="s">
        <v>422</v>
      </c>
      <c r="B163" s="5" t="s">
        <v>775</v>
      </c>
      <c r="C163" s="4">
        <v>14377</v>
      </c>
      <c r="D163" s="4">
        <v>445</v>
      </c>
      <c r="E163" s="4">
        <v>14414</v>
      </c>
      <c r="F163" s="4">
        <v>127</v>
      </c>
      <c r="G163" s="4">
        <f t="shared" si="12"/>
        <v>37</v>
      </c>
      <c r="H163" s="6">
        <f t="shared" si="13"/>
        <v>0.2573554983654448</v>
      </c>
      <c r="I163" s="4">
        <v>14442</v>
      </c>
      <c r="J163" s="4">
        <v>18</v>
      </c>
      <c r="K163" s="4">
        <f t="shared" si="14"/>
        <v>65</v>
      </c>
      <c r="L163" s="6">
        <f t="shared" si="15"/>
        <v>0.4521110106419976</v>
      </c>
    </row>
    <row r="164" spans="1:12" x14ac:dyDescent="0.2">
      <c r="A164" s="5" t="s">
        <v>423</v>
      </c>
      <c r="B164" s="5" t="s">
        <v>776</v>
      </c>
      <c r="C164" s="4">
        <v>18542</v>
      </c>
      <c r="D164" s="4">
        <v>529</v>
      </c>
      <c r="E164" s="4">
        <v>18410</v>
      </c>
      <c r="F164" s="4">
        <v>171</v>
      </c>
      <c r="G164" s="4">
        <f t="shared" si="12"/>
        <v>-132</v>
      </c>
      <c r="H164" s="6">
        <f t="shared" si="13"/>
        <v>-0.71189731420558733</v>
      </c>
      <c r="I164" s="4">
        <v>19144</v>
      </c>
      <c r="J164" s="4">
        <v>26</v>
      </c>
      <c r="K164" s="4">
        <f t="shared" si="14"/>
        <v>602</v>
      </c>
      <c r="L164" s="6">
        <f t="shared" si="15"/>
        <v>3.2466832056951787</v>
      </c>
    </row>
    <row r="165" spans="1:12" x14ac:dyDescent="0.2">
      <c r="A165" s="5" t="s">
        <v>424</v>
      </c>
      <c r="B165" s="5" t="s">
        <v>777</v>
      </c>
      <c r="C165" s="4">
        <v>18327</v>
      </c>
      <c r="D165" s="4">
        <v>490</v>
      </c>
      <c r="E165" s="4">
        <v>18255</v>
      </c>
      <c r="F165" s="4">
        <v>170</v>
      </c>
      <c r="G165" s="4">
        <f t="shared" si="12"/>
        <v>-72</v>
      </c>
      <c r="H165" s="6">
        <f t="shared" si="13"/>
        <v>-0.39286298903257494</v>
      </c>
      <c r="I165" s="4">
        <v>18361</v>
      </c>
      <c r="J165" s="4">
        <v>25</v>
      </c>
      <c r="K165" s="4">
        <f t="shared" si="14"/>
        <v>34</v>
      </c>
      <c r="L165" s="6">
        <f t="shared" si="15"/>
        <v>0.18551863370982702</v>
      </c>
    </row>
    <row r="166" spans="1:12" x14ac:dyDescent="0.2">
      <c r="A166" s="5" t="s">
        <v>425</v>
      </c>
      <c r="B166" s="5" t="s">
        <v>778</v>
      </c>
      <c r="C166" s="4">
        <v>29502</v>
      </c>
      <c r="D166" s="4">
        <v>616</v>
      </c>
      <c r="E166" s="4">
        <v>29404</v>
      </c>
      <c r="F166" s="4">
        <v>257</v>
      </c>
      <c r="G166" s="4">
        <f t="shared" si="12"/>
        <v>-98</v>
      </c>
      <c r="H166" s="6">
        <f t="shared" si="13"/>
        <v>-0.33218086909362077</v>
      </c>
      <c r="I166" s="4">
        <v>29850</v>
      </c>
      <c r="J166" s="4">
        <v>39</v>
      </c>
      <c r="K166" s="4">
        <f t="shared" si="14"/>
        <v>348</v>
      </c>
      <c r="L166" s="6">
        <f t="shared" si="15"/>
        <v>1.1795810453528575</v>
      </c>
    </row>
    <row r="167" spans="1:12" x14ac:dyDescent="0.2">
      <c r="A167" s="5" t="s">
        <v>426</v>
      </c>
      <c r="B167" s="5" t="s">
        <v>779</v>
      </c>
      <c r="C167" s="4">
        <v>22558</v>
      </c>
      <c r="D167" s="4">
        <v>525</v>
      </c>
      <c r="E167" s="4">
        <v>22557</v>
      </c>
      <c r="F167" s="4">
        <v>207</v>
      </c>
      <c r="G167" s="4">
        <f t="shared" si="12"/>
        <v>-1</v>
      </c>
      <c r="H167" s="6">
        <f t="shared" si="13"/>
        <v>-4.4330171114460503E-3</v>
      </c>
      <c r="I167" s="4">
        <v>22333</v>
      </c>
      <c r="J167" s="4">
        <v>28</v>
      </c>
      <c r="K167" s="4">
        <f t="shared" si="14"/>
        <v>-225</v>
      </c>
      <c r="L167" s="6">
        <f t="shared" si="15"/>
        <v>-0.99742885007536131</v>
      </c>
    </row>
    <row r="168" spans="1:12" x14ac:dyDescent="0.2">
      <c r="A168" s="5" t="s">
        <v>427</v>
      </c>
      <c r="B168" s="5" t="s">
        <v>780</v>
      </c>
      <c r="C168" s="4">
        <v>32651</v>
      </c>
      <c r="D168" s="4">
        <v>689</v>
      </c>
      <c r="E168" s="4">
        <v>32573</v>
      </c>
      <c r="F168" s="4">
        <v>265</v>
      </c>
      <c r="G168" s="4">
        <f t="shared" si="12"/>
        <v>-78</v>
      </c>
      <c r="H168" s="6">
        <f t="shared" si="13"/>
        <v>-0.23889007993629596</v>
      </c>
      <c r="I168" s="4">
        <v>32573</v>
      </c>
      <c r="J168" s="4">
        <v>44</v>
      </c>
      <c r="K168" s="4">
        <f t="shared" si="14"/>
        <v>-78</v>
      </c>
      <c r="L168" s="6">
        <f t="shared" si="15"/>
        <v>-0.23889007993629596</v>
      </c>
    </row>
    <row r="169" spans="1:12" x14ac:dyDescent="0.2">
      <c r="A169" s="5" t="s">
        <v>428</v>
      </c>
      <c r="B169" s="5" t="s">
        <v>781</v>
      </c>
      <c r="C169" s="4">
        <v>30503</v>
      </c>
      <c r="D169" s="4">
        <v>696</v>
      </c>
      <c r="E169" s="4">
        <v>30570</v>
      </c>
      <c r="F169" s="4">
        <v>266</v>
      </c>
      <c r="G169" s="4">
        <f t="shared" si="12"/>
        <v>67</v>
      </c>
      <c r="H169" s="6">
        <f t="shared" si="13"/>
        <v>0.21965052617775302</v>
      </c>
      <c r="I169" s="4">
        <v>30402</v>
      </c>
      <c r="J169" s="4">
        <v>37</v>
      </c>
      <c r="K169" s="4">
        <f t="shared" si="14"/>
        <v>-101</v>
      </c>
      <c r="L169" s="6">
        <f t="shared" si="15"/>
        <v>-0.33111497229780679</v>
      </c>
    </row>
    <row r="170" spans="1:12" x14ac:dyDescent="0.2">
      <c r="A170" s="5" t="s">
        <v>429</v>
      </c>
      <c r="B170" s="5" t="s">
        <v>782</v>
      </c>
      <c r="C170" s="4">
        <v>29538</v>
      </c>
      <c r="D170" s="4">
        <v>828</v>
      </c>
      <c r="E170" s="4">
        <v>29512</v>
      </c>
      <c r="F170" s="4">
        <v>287</v>
      </c>
      <c r="G170" s="4">
        <f t="shared" si="12"/>
        <v>-26</v>
      </c>
      <c r="H170" s="6">
        <f t="shared" si="13"/>
        <v>-8.8022208680343966E-2</v>
      </c>
      <c r="I170" s="4">
        <v>29933</v>
      </c>
      <c r="J170" s="4">
        <v>38</v>
      </c>
      <c r="K170" s="4">
        <f t="shared" si="14"/>
        <v>395</v>
      </c>
      <c r="L170" s="6">
        <f t="shared" si="15"/>
        <v>1.3372604780283026</v>
      </c>
    </row>
    <row r="171" spans="1:12" x14ac:dyDescent="0.2">
      <c r="A171" s="5" t="s">
        <v>430</v>
      </c>
      <c r="B171" s="5" t="s">
        <v>783</v>
      </c>
      <c r="C171" s="4">
        <v>22555</v>
      </c>
      <c r="D171" s="4">
        <v>554</v>
      </c>
      <c r="E171" s="4">
        <v>22497</v>
      </c>
      <c r="F171" s="4">
        <v>188</v>
      </c>
      <c r="G171" s="4">
        <f t="shared" si="12"/>
        <v>-58</v>
      </c>
      <c r="H171" s="6">
        <f t="shared" si="13"/>
        <v>-0.25714919086677013</v>
      </c>
      <c r="I171" s="4">
        <v>22880</v>
      </c>
      <c r="J171" s="4">
        <v>27</v>
      </c>
      <c r="K171" s="4">
        <f t="shared" si="14"/>
        <v>325</v>
      </c>
      <c r="L171" s="6">
        <f t="shared" si="15"/>
        <v>1.4409221902017291</v>
      </c>
    </row>
    <row r="172" spans="1:12" x14ac:dyDescent="0.2">
      <c r="A172" s="5" t="s">
        <v>431</v>
      </c>
      <c r="B172" s="5" t="s">
        <v>784</v>
      </c>
      <c r="C172" s="4">
        <v>22854</v>
      </c>
      <c r="D172" s="4">
        <v>461</v>
      </c>
      <c r="E172" s="4">
        <v>22922</v>
      </c>
      <c r="F172" s="4">
        <v>233</v>
      </c>
      <c r="G172" s="4">
        <f t="shared" si="12"/>
        <v>68</v>
      </c>
      <c r="H172" s="6">
        <f t="shared" si="13"/>
        <v>0.2975409118753829</v>
      </c>
      <c r="I172" s="4">
        <v>22371</v>
      </c>
      <c r="J172" s="4">
        <v>29</v>
      </c>
      <c r="K172" s="4">
        <f t="shared" si="14"/>
        <v>-483</v>
      </c>
      <c r="L172" s="6">
        <f t="shared" si="15"/>
        <v>-2.1134155946442634</v>
      </c>
    </row>
    <row r="173" spans="1:12" x14ac:dyDescent="0.2">
      <c r="A173" s="5" t="s">
        <v>432</v>
      </c>
      <c r="B173" s="5" t="s">
        <v>785</v>
      </c>
      <c r="C173" s="4">
        <v>29083</v>
      </c>
      <c r="D173" s="4">
        <v>631</v>
      </c>
      <c r="E173" s="4">
        <v>29209</v>
      </c>
      <c r="F173" s="4">
        <v>288</v>
      </c>
      <c r="G173" s="4">
        <f t="shared" si="12"/>
        <v>126</v>
      </c>
      <c r="H173" s="6">
        <f t="shared" si="13"/>
        <v>0.43324278788295567</v>
      </c>
      <c r="I173" s="4">
        <v>28902</v>
      </c>
      <c r="J173" s="4">
        <v>37</v>
      </c>
      <c r="K173" s="4">
        <f t="shared" si="14"/>
        <v>-181</v>
      </c>
      <c r="L173" s="6">
        <f t="shared" si="15"/>
        <v>-0.6223567032286903</v>
      </c>
    </row>
    <row r="174" spans="1:12" x14ac:dyDescent="0.2">
      <c r="A174" s="5" t="s">
        <v>433</v>
      </c>
      <c r="B174" s="5" t="s">
        <v>786</v>
      </c>
      <c r="C174" s="4">
        <v>23014</v>
      </c>
      <c r="D174" s="4">
        <v>651</v>
      </c>
      <c r="E174" s="4">
        <v>23151</v>
      </c>
      <c r="F174" s="4">
        <v>229</v>
      </c>
      <c r="G174" s="4">
        <f t="shared" si="12"/>
        <v>137</v>
      </c>
      <c r="H174" s="6">
        <f t="shared" si="13"/>
        <v>0.59528982358564353</v>
      </c>
      <c r="I174" s="4">
        <v>24366</v>
      </c>
      <c r="J174" s="4">
        <v>29</v>
      </c>
      <c r="K174" s="4">
        <f t="shared" si="14"/>
        <v>1352</v>
      </c>
      <c r="L174" s="6">
        <f t="shared" si="15"/>
        <v>5.8746849743634311</v>
      </c>
    </row>
    <row r="175" spans="1:12" x14ac:dyDescent="0.2">
      <c r="A175" s="5" t="s">
        <v>434</v>
      </c>
      <c r="B175" s="5" t="s">
        <v>787</v>
      </c>
      <c r="C175" s="4">
        <v>29912</v>
      </c>
      <c r="D175" s="4">
        <v>1008</v>
      </c>
      <c r="E175" s="4">
        <v>29794</v>
      </c>
      <c r="F175" s="4">
        <v>258</v>
      </c>
      <c r="G175" s="4">
        <f t="shared" si="12"/>
        <v>-118</v>
      </c>
      <c r="H175" s="6">
        <f t="shared" si="13"/>
        <v>-0.39449050548274944</v>
      </c>
      <c r="I175" s="4">
        <v>28600</v>
      </c>
      <c r="J175" s="4">
        <v>31</v>
      </c>
      <c r="K175" s="4">
        <f t="shared" si="14"/>
        <v>-1312</v>
      </c>
      <c r="L175" s="6">
        <f t="shared" si="15"/>
        <v>-4.3861995185878575</v>
      </c>
    </row>
    <row r="176" spans="1:12" x14ac:dyDescent="0.2">
      <c r="A176" s="5" t="s">
        <v>435</v>
      </c>
      <c r="B176" s="5" t="s">
        <v>788</v>
      </c>
      <c r="C176" s="4">
        <v>26583</v>
      </c>
      <c r="D176" s="4">
        <v>637</v>
      </c>
      <c r="E176" s="4">
        <v>26702</v>
      </c>
      <c r="F176" s="4">
        <v>254</v>
      </c>
      <c r="G176" s="4">
        <f t="shared" si="12"/>
        <v>119</v>
      </c>
      <c r="H176" s="6">
        <f t="shared" si="13"/>
        <v>0.44765451604408829</v>
      </c>
      <c r="I176" s="4">
        <v>28185</v>
      </c>
      <c r="J176" s="4">
        <v>34</v>
      </c>
      <c r="K176" s="4">
        <f t="shared" si="14"/>
        <v>1602</v>
      </c>
      <c r="L176" s="6">
        <f t="shared" si="15"/>
        <v>6.0264078546439457</v>
      </c>
    </row>
    <row r="177" spans="1:12" x14ac:dyDescent="0.2">
      <c r="A177" s="5" t="s">
        <v>436</v>
      </c>
      <c r="B177" s="5" t="s">
        <v>789</v>
      </c>
      <c r="C177" s="4">
        <v>32345</v>
      </c>
      <c r="D177" s="4">
        <v>728</v>
      </c>
      <c r="E177" s="4">
        <v>32188</v>
      </c>
      <c r="F177" s="4">
        <v>318</v>
      </c>
      <c r="G177" s="4">
        <f t="shared" si="12"/>
        <v>-157</v>
      </c>
      <c r="H177" s="6">
        <f t="shared" si="13"/>
        <v>-0.48539186891327868</v>
      </c>
      <c r="I177" s="4">
        <v>31948</v>
      </c>
      <c r="J177" s="4">
        <v>37</v>
      </c>
      <c r="K177" s="4">
        <f t="shared" si="14"/>
        <v>-397</v>
      </c>
      <c r="L177" s="6">
        <f t="shared" si="15"/>
        <v>-1.2273921780800743</v>
      </c>
    </row>
    <row r="178" spans="1:12" x14ac:dyDescent="0.2">
      <c r="A178" s="5" t="s">
        <v>437</v>
      </c>
      <c r="B178" s="5" t="s">
        <v>790</v>
      </c>
      <c r="C178" s="4">
        <v>29404</v>
      </c>
      <c r="D178" s="4">
        <v>685</v>
      </c>
      <c r="E178" s="4">
        <v>29357</v>
      </c>
      <c r="F178" s="4">
        <v>273</v>
      </c>
      <c r="G178" s="4">
        <f t="shared" si="12"/>
        <v>-47</v>
      </c>
      <c r="H178" s="6">
        <f t="shared" si="13"/>
        <v>-0.15984219834036187</v>
      </c>
      <c r="I178" s="4">
        <v>29115</v>
      </c>
      <c r="J178" s="4">
        <v>38</v>
      </c>
      <c r="K178" s="4">
        <f t="shared" si="14"/>
        <v>-289</v>
      </c>
      <c r="L178" s="6">
        <f t="shared" si="15"/>
        <v>-0.98285947490137393</v>
      </c>
    </row>
    <row r="179" spans="1:12" x14ac:dyDescent="0.2">
      <c r="A179" s="5" t="s">
        <v>438</v>
      </c>
      <c r="B179" s="5" t="s">
        <v>791</v>
      </c>
      <c r="C179" s="4">
        <v>28793</v>
      </c>
      <c r="D179" s="4">
        <v>704</v>
      </c>
      <c r="E179" s="4">
        <v>28959</v>
      </c>
      <c r="F179" s="4">
        <v>275</v>
      </c>
      <c r="G179" s="4">
        <f t="shared" si="12"/>
        <v>166</v>
      </c>
      <c r="H179" s="6">
        <f t="shared" si="13"/>
        <v>0.5765290174695239</v>
      </c>
      <c r="I179" s="4">
        <v>29421</v>
      </c>
      <c r="J179" s="4">
        <v>36</v>
      </c>
      <c r="K179" s="4">
        <f t="shared" si="14"/>
        <v>628</v>
      </c>
      <c r="L179" s="6">
        <f t="shared" si="15"/>
        <v>2.1810856805473553</v>
      </c>
    </row>
    <row r="180" spans="1:12" x14ac:dyDescent="0.2">
      <c r="A180" s="5" t="s">
        <v>439</v>
      </c>
      <c r="B180" s="5" t="s">
        <v>792</v>
      </c>
      <c r="C180" s="4">
        <v>28814</v>
      </c>
      <c r="D180" s="4">
        <v>664</v>
      </c>
      <c r="E180" s="4">
        <v>28739</v>
      </c>
      <c r="F180" s="4">
        <v>277</v>
      </c>
      <c r="G180" s="4">
        <f t="shared" si="12"/>
        <v>-75</v>
      </c>
      <c r="H180" s="6">
        <f t="shared" si="13"/>
        <v>-0.26029013673908519</v>
      </c>
      <c r="I180" s="4">
        <v>28171</v>
      </c>
      <c r="J180" s="4">
        <v>34</v>
      </c>
      <c r="K180" s="4">
        <f t="shared" si="14"/>
        <v>-643</v>
      </c>
      <c r="L180" s="6">
        <f t="shared" si="15"/>
        <v>-2.2315541056430903</v>
      </c>
    </row>
    <row r="181" spans="1:12" x14ac:dyDescent="0.2">
      <c r="A181" s="5" t="s">
        <v>440</v>
      </c>
      <c r="B181" s="5" t="s">
        <v>793</v>
      </c>
      <c r="C181" s="4">
        <v>30932</v>
      </c>
      <c r="D181" s="4">
        <v>697</v>
      </c>
      <c r="E181" s="4">
        <v>30979</v>
      </c>
      <c r="F181" s="4">
        <v>285</v>
      </c>
      <c r="G181" s="4">
        <f t="shared" si="12"/>
        <v>47</v>
      </c>
      <c r="H181" s="6">
        <f t="shared" si="13"/>
        <v>0.15194620457778352</v>
      </c>
      <c r="I181" s="4">
        <v>31061</v>
      </c>
      <c r="J181" s="4">
        <v>39</v>
      </c>
      <c r="K181" s="4">
        <f t="shared" si="14"/>
        <v>129</v>
      </c>
      <c r="L181" s="6">
        <f t="shared" si="15"/>
        <v>0.41704383809646967</v>
      </c>
    </row>
    <row r="182" spans="1:12" x14ac:dyDescent="0.2">
      <c r="A182" s="5" t="s">
        <v>441</v>
      </c>
      <c r="B182" s="5" t="s">
        <v>794</v>
      </c>
      <c r="C182" s="4">
        <v>21869</v>
      </c>
      <c r="D182" s="4">
        <v>454</v>
      </c>
      <c r="E182" s="4">
        <v>21997</v>
      </c>
      <c r="F182" s="4">
        <v>218</v>
      </c>
      <c r="G182" s="4">
        <f t="shared" si="12"/>
        <v>128</v>
      </c>
      <c r="H182" s="6">
        <f t="shared" si="13"/>
        <v>0.58530339750331517</v>
      </c>
      <c r="I182" s="4">
        <v>21973</v>
      </c>
      <c r="J182" s="4">
        <v>27</v>
      </c>
      <c r="K182" s="4">
        <f t="shared" si="14"/>
        <v>104</v>
      </c>
      <c r="L182" s="6">
        <f t="shared" si="15"/>
        <v>0.47555901047144356</v>
      </c>
    </row>
    <row r="183" spans="1:12" x14ac:dyDescent="0.2">
      <c r="A183" s="5" t="s">
        <v>442</v>
      </c>
      <c r="B183" s="5" t="s">
        <v>795</v>
      </c>
      <c r="C183" s="4">
        <v>29914</v>
      </c>
      <c r="D183" s="4">
        <v>750</v>
      </c>
      <c r="E183" s="4">
        <v>29872</v>
      </c>
      <c r="F183" s="4">
        <v>287</v>
      </c>
      <c r="G183" s="4">
        <f t="shared" si="12"/>
        <v>-42</v>
      </c>
      <c r="H183" s="6">
        <f t="shared" si="13"/>
        <v>-0.14040248712977202</v>
      </c>
      <c r="I183" s="4">
        <v>29555</v>
      </c>
      <c r="J183" s="4">
        <v>39</v>
      </c>
      <c r="K183" s="4">
        <f t="shared" si="14"/>
        <v>-359</v>
      </c>
      <c r="L183" s="6">
        <f t="shared" si="15"/>
        <v>-1.2001069733235274</v>
      </c>
    </row>
    <row r="184" spans="1:12" x14ac:dyDescent="0.2">
      <c r="A184" s="5" t="s">
        <v>443</v>
      </c>
      <c r="B184" s="5" t="s">
        <v>796</v>
      </c>
      <c r="C184" s="4">
        <v>27009</v>
      </c>
      <c r="D184" s="4">
        <v>697</v>
      </c>
      <c r="E184" s="4">
        <v>26984</v>
      </c>
      <c r="F184" s="4">
        <v>256</v>
      </c>
      <c r="G184" s="4">
        <f t="shared" si="12"/>
        <v>-25</v>
      </c>
      <c r="H184" s="6">
        <f t="shared" si="13"/>
        <v>-9.2561738679699357E-2</v>
      </c>
      <c r="I184" s="4">
        <v>25770</v>
      </c>
      <c r="J184" s="4">
        <v>34</v>
      </c>
      <c r="K184" s="4">
        <f t="shared" si="14"/>
        <v>-1239</v>
      </c>
      <c r="L184" s="6">
        <f t="shared" si="15"/>
        <v>-4.5873597689659009</v>
      </c>
    </row>
    <row r="185" spans="1:12" x14ac:dyDescent="0.2">
      <c r="A185" s="5" t="s">
        <v>444</v>
      </c>
      <c r="B185" s="5" t="s">
        <v>797</v>
      </c>
      <c r="C185" s="4">
        <v>32104</v>
      </c>
      <c r="D185" s="4">
        <v>761</v>
      </c>
      <c r="E185" s="4">
        <v>32087</v>
      </c>
      <c r="F185" s="4">
        <v>277</v>
      </c>
      <c r="G185" s="4">
        <f t="shared" si="12"/>
        <v>-17</v>
      </c>
      <c r="H185" s="6">
        <f t="shared" si="13"/>
        <v>-5.2952903065038623E-2</v>
      </c>
      <c r="I185" s="4">
        <v>32766</v>
      </c>
      <c r="J185" s="4">
        <v>43</v>
      </c>
      <c r="K185" s="4">
        <f t="shared" si="14"/>
        <v>662</v>
      </c>
      <c r="L185" s="6">
        <f t="shared" si="15"/>
        <v>2.0620483428856216</v>
      </c>
    </row>
    <row r="186" spans="1:12" x14ac:dyDescent="0.2">
      <c r="A186" s="5" t="s">
        <v>445</v>
      </c>
      <c r="B186" s="5" t="s">
        <v>798</v>
      </c>
      <c r="C186" s="4">
        <v>6137</v>
      </c>
      <c r="D186" s="4">
        <v>252</v>
      </c>
      <c r="E186" s="4">
        <v>6133</v>
      </c>
      <c r="F186" s="4">
        <v>58</v>
      </c>
      <c r="G186" s="4">
        <f t="shared" si="12"/>
        <v>-4</v>
      </c>
      <c r="H186" s="6">
        <f t="shared" si="13"/>
        <v>-6.5178425941013529E-2</v>
      </c>
      <c r="I186" s="4">
        <v>5928</v>
      </c>
      <c r="J186" s="4">
        <v>9</v>
      </c>
      <c r="K186" s="4">
        <f t="shared" ref="K186:K239" si="16">I186-C186</f>
        <v>-209</v>
      </c>
      <c r="L186" s="6">
        <f t="shared" ref="L186:L239" si="17">K186/C186*100</f>
        <v>-3.4055727554179565</v>
      </c>
    </row>
    <row r="187" spans="1:12" x14ac:dyDescent="0.2">
      <c r="A187" s="5" t="s">
        <v>446</v>
      </c>
      <c r="B187" s="5" t="s">
        <v>799</v>
      </c>
      <c r="C187" s="4">
        <v>8209</v>
      </c>
      <c r="D187" s="4">
        <v>305</v>
      </c>
      <c r="E187" s="4">
        <v>8135</v>
      </c>
      <c r="F187" s="4">
        <v>79</v>
      </c>
      <c r="G187" s="4">
        <f t="shared" si="12"/>
        <v>-74</v>
      </c>
      <c r="H187" s="6">
        <f t="shared" si="13"/>
        <v>-0.90144962845657206</v>
      </c>
      <c r="I187" s="4">
        <v>7762</v>
      </c>
      <c r="J187" s="4">
        <v>11</v>
      </c>
      <c r="K187" s="4">
        <f t="shared" si="16"/>
        <v>-447</v>
      </c>
      <c r="L187" s="6">
        <f t="shared" si="17"/>
        <v>-5.4452430259471312</v>
      </c>
    </row>
    <row r="188" spans="1:12" x14ac:dyDescent="0.2">
      <c r="A188" s="5" t="s">
        <v>447</v>
      </c>
      <c r="B188" s="5" t="s">
        <v>800</v>
      </c>
      <c r="C188" s="4">
        <v>7604</v>
      </c>
      <c r="D188" s="4">
        <v>245</v>
      </c>
      <c r="E188" s="4">
        <v>7673</v>
      </c>
      <c r="F188" s="4">
        <v>68</v>
      </c>
      <c r="G188" s="4">
        <f t="shared" si="12"/>
        <v>69</v>
      </c>
      <c r="H188" s="6">
        <f t="shared" si="13"/>
        <v>0.90741714886901637</v>
      </c>
      <c r="I188" s="4">
        <v>7597</v>
      </c>
      <c r="J188" s="4">
        <v>12</v>
      </c>
      <c r="K188" s="4">
        <f t="shared" si="16"/>
        <v>-7</v>
      </c>
      <c r="L188" s="6">
        <f t="shared" si="17"/>
        <v>-9.2056812204103097E-2</v>
      </c>
    </row>
    <row r="189" spans="1:12" x14ac:dyDescent="0.2">
      <c r="A189" s="5" t="s">
        <v>448</v>
      </c>
      <c r="B189" s="5" t="s">
        <v>801</v>
      </c>
      <c r="C189" s="4">
        <v>10673</v>
      </c>
      <c r="D189" s="4">
        <v>315</v>
      </c>
      <c r="E189" s="4">
        <v>10678</v>
      </c>
      <c r="F189" s="4">
        <v>87</v>
      </c>
      <c r="G189" s="4">
        <f t="shared" si="12"/>
        <v>5</v>
      </c>
      <c r="H189" s="6">
        <f t="shared" si="13"/>
        <v>4.6847184484212503E-2</v>
      </c>
      <c r="I189" s="4">
        <v>11127</v>
      </c>
      <c r="J189" s="4">
        <v>15</v>
      </c>
      <c r="K189" s="4">
        <f t="shared" si="16"/>
        <v>454</v>
      </c>
      <c r="L189" s="6">
        <f t="shared" si="17"/>
        <v>4.2537243511664951</v>
      </c>
    </row>
    <row r="190" spans="1:12" x14ac:dyDescent="0.2">
      <c r="A190" s="5" t="s">
        <v>449</v>
      </c>
      <c r="B190" s="5" t="s">
        <v>802</v>
      </c>
      <c r="C190" s="4">
        <v>7677</v>
      </c>
      <c r="D190" s="4">
        <v>321</v>
      </c>
      <c r="E190" s="4">
        <v>7626</v>
      </c>
      <c r="F190" s="4">
        <v>66</v>
      </c>
      <c r="G190" s="4">
        <f t="shared" si="12"/>
        <v>-51</v>
      </c>
      <c r="H190" s="6">
        <f t="shared" si="13"/>
        <v>-0.66432200078155534</v>
      </c>
      <c r="I190" s="4">
        <v>7916</v>
      </c>
      <c r="J190" s="4">
        <v>12</v>
      </c>
      <c r="K190" s="4">
        <f t="shared" si="16"/>
        <v>239</v>
      </c>
      <c r="L190" s="6">
        <f t="shared" si="17"/>
        <v>3.1131952585645437</v>
      </c>
    </row>
    <row r="191" spans="1:12" x14ac:dyDescent="0.2">
      <c r="A191" s="5" t="s">
        <v>450</v>
      </c>
      <c r="B191" s="5" t="s">
        <v>803</v>
      </c>
      <c r="C191" s="4">
        <v>12220</v>
      </c>
      <c r="D191" s="4">
        <v>510</v>
      </c>
      <c r="E191" s="4">
        <v>12229</v>
      </c>
      <c r="F191" s="4">
        <v>102</v>
      </c>
      <c r="G191" s="4">
        <f t="shared" si="12"/>
        <v>9</v>
      </c>
      <c r="H191" s="6">
        <f t="shared" si="13"/>
        <v>7.3649754500818329E-2</v>
      </c>
      <c r="I191" s="4">
        <v>11865</v>
      </c>
      <c r="J191" s="4">
        <v>16</v>
      </c>
      <c r="K191" s="4">
        <f t="shared" si="16"/>
        <v>-355</v>
      </c>
      <c r="L191" s="6">
        <f t="shared" si="17"/>
        <v>-2.9050736497545011</v>
      </c>
    </row>
    <row r="192" spans="1:12" x14ac:dyDescent="0.2">
      <c r="A192" s="5" t="s">
        <v>451</v>
      </c>
      <c r="B192" s="5" t="s">
        <v>804</v>
      </c>
      <c r="C192" s="4">
        <v>12834</v>
      </c>
      <c r="D192" s="4">
        <v>362</v>
      </c>
      <c r="E192" s="4">
        <v>12844</v>
      </c>
      <c r="F192" s="4">
        <v>105</v>
      </c>
      <c r="G192" s="4">
        <f t="shared" si="12"/>
        <v>10</v>
      </c>
      <c r="H192" s="6">
        <f t="shared" si="13"/>
        <v>7.791803023219572E-2</v>
      </c>
      <c r="I192" s="4">
        <v>12545</v>
      </c>
      <c r="J192" s="4">
        <v>17</v>
      </c>
      <c r="K192" s="4">
        <f t="shared" si="16"/>
        <v>-289</v>
      </c>
      <c r="L192" s="6">
        <f t="shared" si="17"/>
        <v>-2.2518310737104565</v>
      </c>
    </row>
    <row r="193" spans="1:12" x14ac:dyDescent="0.2">
      <c r="A193" s="5" t="s">
        <v>452</v>
      </c>
      <c r="B193" s="5" t="s">
        <v>805</v>
      </c>
      <c r="C193" s="4">
        <v>9220</v>
      </c>
      <c r="D193" s="4">
        <v>332</v>
      </c>
      <c r="E193" s="4">
        <v>9273</v>
      </c>
      <c r="F193" s="4">
        <v>81</v>
      </c>
      <c r="G193" s="4">
        <f t="shared" si="12"/>
        <v>53</v>
      </c>
      <c r="H193" s="6">
        <f t="shared" si="13"/>
        <v>0.57483731019522777</v>
      </c>
      <c r="I193" s="4">
        <v>9265</v>
      </c>
      <c r="J193" s="4">
        <v>12</v>
      </c>
      <c r="K193" s="4">
        <f t="shared" si="16"/>
        <v>45</v>
      </c>
      <c r="L193" s="6">
        <f t="shared" si="17"/>
        <v>0.48806941431670281</v>
      </c>
    </row>
    <row r="194" spans="1:12" x14ac:dyDescent="0.2">
      <c r="A194" s="5" t="s">
        <v>453</v>
      </c>
      <c r="B194" s="5" t="s">
        <v>806</v>
      </c>
      <c r="C194" s="4">
        <v>12122</v>
      </c>
      <c r="D194" s="4">
        <v>338</v>
      </c>
      <c r="E194" s="4">
        <v>12110</v>
      </c>
      <c r="F194" s="4">
        <v>103</v>
      </c>
      <c r="G194" s="4">
        <f t="shared" si="12"/>
        <v>-12</v>
      </c>
      <c r="H194" s="6">
        <f t="shared" si="13"/>
        <v>-9.8993565418247803E-2</v>
      </c>
      <c r="I194" s="4">
        <v>12985</v>
      </c>
      <c r="J194" s="4">
        <v>17</v>
      </c>
      <c r="K194" s="4">
        <f t="shared" si="16"/>
        <v>863</v>
      </c>
      <c r="L194" s="6">
        <f t="shared" si="17"/>
        <v>7.1192872463289882</v>
      </c>
    </row>
    <row r="195" spans="1:12" x14ac:dyDescent="0.2">
      <c r="A195" s="5" t="s">
        <v>454</v>
      </c>
      <c r="B195" s="5" t="s">
        <v>807</v>
      </c>
      <c r="C195" s="4">
        <v>10264</v>
      </c>
      <c r="D195" s="4">
        <v>308</v>
      </c>
      <c r="E195" s="4">
        <v>10284</v>
      </c>
      <c r="F195" s="4">
        <v>86</v>
      </c>
      <c r="G195" s="4">
        <f t="shared" si="12"/>
        <v>20</v>
      </c>
      <c r="H195" s="6">
        <f t="shared" si="13"/>
        <v>0.19485580670303976</v>
      </c>
      <c r="I195" s="4">
        <v>9954</v>
      </c>
      <c r="J195" s="4">
        <v>13</v>
      </c>
      <c r="K195" s="4">
        <f t="shared" si="16"/>
        <v>-310</v>
      </c>
      <c r="L195" s="6">
        <f t="shared" si="17"/>
        <v>-3.0202650038971162</v>
      </c>
    </row>
    <row r="196" spans="1:12" x14ac:dyDescent="0.2">
      <c r="A196" s="5" t="s">
        <v>455</v>
      </c>
      <c r="B196" s="5" t="s">
        <v>808</v>
      </c>
      <c r="C196" s="4">
        <v>10177</v>
      </c>
      <c r="D196" s="4">
        <v>409</v>
      </c>
      <c r="E196" s="4">
        <v>10177</v>
      </c>
      <c r="F196" s="4">
        <v>94</v>
      </c>
      <c r="G196" s="4">
        <f t="shared" si="12"/>
        <v>0</v>
      </c>
      <c r="H196" s="6">
        <f t="shared" si="13"/>
        <v>0</v>
      </c>
      <c r="I196" s="4">
        <v>10177</v>
      </c>
      <c r="J196" s="4">
        <v>13</v>
      </c>
      <c r="K196" s="4">
        <f t="shared" si="16"/>
        <v>0</v>
      </c>
      <c r="L196" s="6">
        <f t="shared" si="17"/>
        <v>0</v>
      </c>
    </row>
    <row r="197" spans="1:12" x14ac:dyDescent="0.2">
      <c r="A197" s="5" t="s">
        <v>456</v>
      </c>
      <c r="B197" s="5" t="s">
        <v>809</v>
      </c>
      <c r="C197" s="4">
        <v>8754</v>
      </c>
      <c r="D197" s="4">
        <v>250</v>
      </c>
      <c r="E197" s="4">
        <v>8794</v>
      </c>
      <c r="F197" s="4">
        <v>72</v>
      </c>
      <c r="G197" s="4">
        <f t="shared" ref="G197:G260" si="18">E197-C197</f>
        <v>40</v>
      </c>
      <c r="H197" s="6">
        <f t="shared" ref="H197:H260" si="19">G197/C197*100</f>
        <v>0.45693397304089561</v>
      </c>
      <c r="I197" s="4">
        <v>8213</v>
      </c>
      <c r="J197" s="4">
        <v>11</v>
      </c>
      <c r="K197" s="4">
        <f t="shared" si="16"/>
        <v>-541</v>
      </c>
      <c r="L197" s="6">
        <f t="shared" si="17"/>
        <v>-6.1800319853781129</v>
      </c>
    </row>
    <row r="198" spans="1:12" x14ac:dyDescent="0.2">
      <c r="A198" s="5" t="s">
        <v>457</v>
      </c>
      <c r="B198" s="5" t="s">
        <v>810</v>
      </c>
      <c r="C198" s="4">
        <v>11498</v>
      </c>
      <c r="D198" s="4">
        <v>324</v>
      </c>
      <c r="E198" s="4">
        <v>11435</v>
      </c>
      <c r="F198" s="4">
        <v>102</v>
      </c>
      <c r="G198" s="4">
        <f t="shared" si="18"/>
        <v>-63</v>
      </c>
      <c r="H198" s="6">
        <f t="shared" si="19"/>
        <v>-0.54792137763089233</v>
      </c>
      <c r="I198" s="4">
        <v>10831</v>
      </c>
      <c r="J198" s="4">
        <v>14</v>
      </c>
      <c r="K198" s="4">
        <f t="shared" si="16"/>
        <v>-667</v>
      </c>
      <c r="L198" s="6">
        <f t="shared" si="17"/>
        <v>-5.801008871108019</v>
      </c>
    </row>
    <row r="199" spans="1:12" x14ac:dyDescent="0.2">
      <c r="A199" s="5" t="s">
        <v>458</v>
      </c>
      <c r="B199" s="5" t="s">
        <v>811</v>
      </c>
      <c r="C199" s="4">
        <v>8503</v>
      </c>
      <c r="D199" s="4">
        <v>147</v>
      </c>
      <c r="E199" s="4">
        <v>8486</v>
      </c>
      <c r="F199" s="4">
        <v>73</v>
      </c>
      <c r="G199" s="4">
        <f t="shared" si="18"/>
        <v>-17</v>
      </c>
      <c r="H199" s="6">
        <f t="shared" si="19"/>
        <v>-0.19992943666941076</v>
      </c>
      <c r="I199" s="4">
        <v>8558</v>
      </c>
      <c r="J199" s="4">
        <v>13</v>
      </c>
      <c r="K199" s="4">
        <f t="shared" si="16"/>
        <v>55</v>
      </c>
      <c r="L199" s="6">
        <f t="shared" si="17"/>
        <v>0.646830530401035</v>
      </c>
    </row>
    <row r="200" spans="1:12" x14ac:dyDescent="0.2">
      <c r="A200" s="5" t="s">
        <v>459</v>
      </c>
      <c r="B200" s="5" t="s">
        <v>812</v>
      </c>
      <c r="C200" s="4">
        <v>14111</v>
      </c>
      <c r="D200" s="4">
        <v>444</v>
      </c>
      <c r="E200" s="4">
        <v>14056</v>
      </c>
      <c r="F200" s="4">
        <v>134</v>
      </c>
      <c r="G200" s="4">
        <f t="shared" si="18"/>
        <v>-55</v>
      </c>
      <c r="H200" s="6">
        <f t="shared" si="19"/>
        <v>-0.3897668485578627</v>
      </c>
      <c r="I200" s="4">
        <v>14145</v>
      </c>
      <c r="J200" s="4">
        <v>17</v>
      </c>
      <c r="K200" s="4">
        <f t="shared" si="16"/>
        <v>34</v>
      </c>
      <c r="L200" s="6">
        <f t="shared" si="17"/>
        <v>0.24094677910849691</v>
      </c>
    </row>
    <row r="201" spans="1:12" x14ac:dyDescent="0.2">
      <c r="A201" s="5" t="s">
        <v>460</v>
      </c>
      <c r="B201" s="5" t="s">
        <v>813</v>
      </c>
      <c r="C201" s="4">
        <v>11808</v>
      </c>
      <c r="D201" s="4">
        <v>246</v>
      </c>
      <c r="E201" s="4">
        <v>11695</v>
      </c>
      <c r="F201" s="4">
        <v>102</v>
      </c>
      <c r="G201" s="4">
        <f t="shared" si="18"/>
        <v>-113</v>
      </c>
      <c r="H201" s="6">
        <f t="shared" si="19"/>
        <v>-0.95697831978319781</v>
      </c>
      <c r="I201" s="4">
        <v>11869</v>
      </c>
      <c r="J201" s="4">
        <v>16</v>
      </c>
      <c r="K201" s="4">
        <f t="shared" si="16"/>
        <v>61</v>
      </c>
      <c r="L201" s="6">
        <f t="shared" si="17"/>
        <v>0.51659891598915997</v>
      </c>
    </row>
    <row r="202" spans="1:12" x14ac:dyDescent="0.2">
      <c r="A202" s="5" t="s">
        <v>461</v>
      </c>
      <c r="B202" s="5" t="s">
        <v>814</v>
      </c>
      <c r="C202" s="4">
        <v>8640</v>
      </c>
      <c r="D202" s="4">
        <v>216</v>
      </c>
      <c r="E202" s="4">
        <v>8782</v>
      </c>
      <c r="F202" s="4">
        <v>75</v>
      </c>
      <c r="G202" s="4">
        <f t="shared" si="18"/>
        <v>142</v>
      </c>
      <c r="H202" s="6">
        <f t="shared" si="19"/>
        <v>1.6435185185185184</v>
      </c>
      <c r="I202" s="4">
        <v>8807</v>
      </c>
      <c r="J202" s="4">
        <v>11</v>
      </c>
      <c r="K202" s="4">
        <f t="shared" si="16"/>
        <v>167</v>
      </c>
      <c r="L202" s="6">
        <f t="shared" si="17"/>
        <v>1.9328703703703702</v>
      </c>
    </row>
    <row r="203" spans="1:12" x14ac:dyDescent="0.2">
      <c r="A203" s="5" t="s">
        <v>462</v>
      </c>
      <c r="B203" s="5" t="s">
        <v>815</v>
      </c>
      <c r="C203" s="4">
        <v>11742</v>
      </c>
      <c r="D203" s="4">
        <v>231</v>
      </c>
      <c r="E203" s="4">
        <v>11736</v>
      </c>
      <c r="F203" s="4">
        <v>90</v>
      </c>
      <c r="G203" s="4">
        <f t="shared" si="18"/>
        <v>-6</v>
      </c>
      <c r="H203" s="6">
        <f t="shared" si="19"/>
        <v>-5.1098620337250898E-2</v>
      </c>
      <c r="I203" s="4">
        <v>11635</v>
      </c>
      <c r="J203" s="4">
        <v>16</v>
      </c>
      <c r="K203" s="4">
        <f t="shared" si="16"/>
        <v>-107</v>
      </c>
      <c r="L203" s="6">
        <f t="shared" si="17"/>
        <v>-0.91125872934764096</v>
      </c>
    </row>
    <row r="204" spans="1:12" x14ac:dyDescent="0.2">
      <c r="A204" s="5" t="s">
        <v>463</v>
      </c>
      <c r="B204" s="5" t="s">
        <v>816</v>
      </c>
      <c r="C204" s="4">
        <v>12049</v>
      </c>
      <c r="D204" s="4">
        <v>387</v>
      </c>
      <c r="E204" s="4">
        <v>12094</v>
      </c>
      <c r="F204" s="4">
        <v>107</v>
      </c>
      <c r="G204" s="4">
        <f t="shared" si="18"/>
        <v>45</v>
      </c>
      <c r="H204" s="6">
        <f t="shared" si="19"/>
        <v>0.37347497717652917</v>
      </c>
      <c r="I204" s="4">
        <v>12234</v>
      </c>
      <c r="J204" s="4">
        <v>17</v>
      </c>
      <c r="K204" s="4">
        <f t="shared" si="16"/>
        <v>185</v>
      </c>
      <c r="L204" s="6">
        <f t="shared" si="17"/>
        <v>1.5353971283923977</v>
      </c>
    </row>
    <row r="205" spans="1:12" x14ac:dyDescent="0.2">
      <c r="A205" s="5" t="s">
        <v>464</v>
      </c>
      <c r="B205" s="5" t="s">
        <v>817</v>
      </c>
      <c r="C205" s="4">
        <v>13031</v>
      </c>
      <c r="D205" s="4">
        <v>230</v>
      </c>
      <c r="E205" s="4">
        <v>13048</v>
      </c>
      <c r="F205" s="4">
        <v>101</v>
      </c>
      <c r="G205" s="4">
        <f t="shared" si="18"/>
        <v>17</v>
      </c>
      <c r="H205" s="6">
        <f t="shared" si="19"/>
        <v>0.13045813828562658</v>
      </c>
      <c r="I205" s="4">
        <v>13357</v>
      </c>
      <c r="J205" s="4">
        <v>17</v>
      </c>
      <c r="K205" s="4">
        <f t="shared" si="16"/>
        <v>326</v>
      </c>
      <c r="L205" s="6">
        <f t="shared" si="17"/>
        <v>2.5017266518302508</v>
      </c>
    </row>
    <row r="206" spans="1:12" x14ac:dyDescent="0.2">
      <c r="A206" s="5" t="s">
        <v>465</v>
      </c>
      <c r="B206" s="5" t="s">
        <v>818</v>
      </c>
      <c r="C206" s="4">
        <v>13669</v>
      </c>
      <c r="D206" s="4">
        <v>451</v>
      </c>
      <c r="E206" s="4">
        <v>13676</v>
      </c>
      <c r="F206" s="4">
        <v>121</v>
      </c>
      <c r="G206" s="4">
        <f t="shared" si="18"/>
        <v>7</v>
      </c>
      <c r="H206" s="6">
        <f t="shared" si="19"/>
        <v>5.1210768893115814E-2</v>
      </c>
      <c r="I206" s="4">
        <v>13588</v>
      </c>
      <c r="J206" s="4">
        <v>17</v>
      </c>
      <c r="K206" s="4">
        <f t="shared" si="16"/>
        <v>-81</v>
      </c>
      <c r="L206" s="6">
        <f t="shared" si="17"/>
        <v>-0.59258175433462579</v>
      </c>
    </row>
    <row r="207" spans="1:12" x14ac:dyDescent="0.2">
      <c r="A207" s="5" t="s">
        <v>466</v>
      </c>
      <c r="B207" s="5" t="s">
        <v>819</v>
      </c>
      <c r="C207" s="4">
        <v>11190</v>
      </c>
      <c r="D207" s="4">
        <v>385</v>
      </c>
      <c r="E207" s="4">
        <v>11168</v>
      </c>
      <c r="F207" s="4">
        <v>100</v>
      </c>
      <c r="G207" s="4">
        <f t="shared" si="18"/>
        <v>-22</v>
      </c>
      <c r="H207" s="6">
        <f t="shared" si="19"/>
        <v>-0.1966041108132261</v>
      </c>
      <c r="I207" s="4">
        <v>11774</v>
      </c>
      <c r="J207" s="4">
        <v>16</v>
      </c>
      <c r="K207" s="4">
        <f t="shared" si="16"/>
        <v>584</v>
      </c>
      <c r="L207" s="6">
        <f t="shared" si="17"/>
        <v>5.218945487042002</v>
      </c>
    </row>
    <row r="208" spans="1:12" x14ac:dyDescent="0.2">
      <c r="A208" s="5" t="s">
        <v>467</v>
      </c>
      <c r="B208" s="5" t="s">
        <v>820</v>
      </c>
      <c r="C208" s="4">
        <v>17273</v>
      </c>
      <c r="D208" s="4">
        <v>491</v>
      </c>
      <c r="E208" s="4">
        <v>17266</v>
      </c>
      <c r="F208" s="4">
        <v>154</v>
      </c>
      <c r="G208" s="4">
        <f t="shared" si="18"/>
        <v>-7</v>
      </c>
      <c r="H208" s="6">
        <f t="shared" si="19"/>
        <v>-4.0525675910380365E-2</v>
      </c>
      <c r="I208" s="4">
        <v>17339</v>
      </c>
      <c r="J208" s="4">
        <v>24</v>
      </c>
      <c r="K208" s="4">
        <f t="shared" si="16"/>
        <v>66</v>
      </c>
      <c r="L208" s="6">
        <f t="shared" si="17"/>
        <v>0.38209923001215768</v>
      </c>
    </row>
    <row r="209" spans="1:12" x14ac:dyDescent="0.2">
      <c r="A209" s="5" t="s">
        <v>468</v>
      </c>
      <c r="B209" s="5" t="s">
        <v>821</v>
      </c>
      <c r="C209" s="4">
        <v>13908</v>
      </c>
      <c r="D209" s="4">
        <v>384</v>
      </c>
      <c r="E209" s="4">
        <v>13991</v>
      </c>
      <c r="F209" s="4">
        <v>124</v>
      </c>
      <c r="G209" s="4">
        <f t="shared" si="18"/>
        <v>83</v>
      </c>
      <c r="H209" s="6">
        <f t="shared" si="19"/>
        <v>0.59677883232671847</v>
      </c>
      <c r="I209" s="4">
        <v>14281</v>
      </c>
      <c r="J209" s="4">
        <v>22</v>
      </c>
      <c r="K209" s="4">
        <f t="shared" si="16"/>
        <v>373</v>
      </c>
      <c r="L209" s="6">
        <f t="shared" si="17"/>
        <v>2.6819096922634458</v>
      </c>
    </row>
    <row r="210" spans="1:12" x14ac:dyDescent="0.2">
      <c r="A210" s="5" t="s">
        <v>469</v>
      </c>
      <c r="B210" s="5" t="s">
        <v>822</v>
      </c>
      <c r="C210" s="4">
        <v>15743</v>
      </c>
      <c r="D210" s="4">
        <v>477</v>
      </c>
      <c r="E210" s="4">
        <v>15763</v>
      </c>
      <c r="F210" s="4">
        <v>155</v>
      </c>
      <c r="G210" s="4">
        <f t="shared" si="18"/>
        <v>20</v>
      </c>
      <c r="H210" s="6">
        <f t="shared" si="19"/>
        <v>0.12704058946833513</v>
      </c>
      <c r="I210" s="4">
        <v>15943</v>
      </c>
      <c r="J210" s="4">
        <v>22</v>
      </c>
      <c r="K210" s="4">
        <f t="shared" si="16"/>
        <v>200</v>
      </c>
      <c r="L210" s="6">
        <f t="shared" si="17"/>
        <v>1.2704058946833514</v>
      </c>
    </row>
    <row r="211" spans="1:12" x14ac:dyDescent="0.2">
      <c r="A211" s="5" t="s">
        <v>470</v>
      </c>
      <c r="B211" s="5" t="s">
        <v>823</v>
      </c>
      <c r="C211" s="4">
        <v>11691</v>
      </c>
      <c r="D211" s="4">
        <v>253</v>
      </c>
      <c r="E211" s="4">
        <v>11538</v>
      </c>
      <c r="F211" s="4">
        <v>108</v>
      </c>
      <c r="G211" s="4">
        <f t="shared" si="18"/>
        <v>-153</v>
      </c>
      <c r="H211" s="6">
        <f t="shared" si="19"/>
        <v>-1.308698999230177</v>
      </c>
      <c r="I211" s="4">
        <v>11378</v>
      </c>
      <c r="J211" s="4">
        <v>16</v>
      </c>
      <c r="K211" s="4">
        <f t="shared" si="16"/>
        <v>-313</v>
      </c>
      <c r="L211" s="6">
        <f t="shared" si="17"/>
        <v>-2.6772731160721923</v>
      </c>
    </row>
    <row r="212" spans="1:12" x14ac:dyDescent="0.2">
      <c r="A212" s="5" t="s">
        <v>471</v>
      </c>
      <c r="B212" s="5" t="s">
        <v>824</v>
      </c>
      <c r="C212" s="4">
        <v>10881</v>
      </c>
      <c r="D212" s="4">
        <v>253</v>
      </c>
      <c r="E212" s="4">
        <v>10884</v>
      </c>
      <c r="F212" s="4">
        <v>100</v>
      </c>
      <c r="G212" s="4">
        <f t="shared" si="18"/>
        <v>3</v>
      </c>
      <c r="H212" s="6">
        <f t="shared" si="19"/>
        <v>2.7570995312930797E-2</v>
      </c>
      <c r="I212" s="4">
        <v>10884</v>
      </c>
      <c r="J212" s="4">
        <v>15</v>
      </c>
      <c r="K212" s="4">
        <f t="shared" si="16"/>
        <v>3</v>
      </c>
      <c r="L212" s="6">
        <f t="shared" si="17"/>
        <v>2.7570995312930797E-2</v>
      </c>
    </row>
    <row r="213" spans="1:12" x14ac:dyDescent="0.2">
      <c r="A213" s="5" t="s">
        <v>472</v>
      </c>
      <c r="B213" s="5" t="s">
        <v>825</v>
      </c>
      <c r="C213" s="4">
        <v>11989</v>
      </c>
      <c r="D213" s="4">
        <v>303</v>
      </c>
      <c r="E213" s="4">
        <v>12043</v>
      </c>
      <c r="F213" s="4">
        <v>94</v>
      </c>
      <c r="G213" s="4">
        <f t="shared" si="18"/>
        <v>54</v>
      </c>
      <c r="H213" s="6">
        <f t="shared" si="19"/>
        <v>0.45041287847193262</v>
      </c>
      <c r="I213" s="4">
        <v>11660</v>
      </c>
      <c r="J213" s="4">
        <v>15</v>
      </c>
      <c r="K213" s="4">
        <f t="shared" si="16"/>
        <v>-329</v>
      </c>
      <c r="L213" s="6">
        <f t="shared" si="17"/>
        <v>-2.7441821669864042</v>
      </c>
    </row>
    <row r="214" spans="1:12" x14ac:dyDescent="0.2">
      <c r="A214" s="5" t="s">
        <v>473</v>
      </c>
      <c r="B214" s="5" t="s">
        <v>826</v>
      </c>
      <c r="C214" s="4">
        <v>14010</v>
      </c>
      <c r="D214" s="4">
        <v>392</v>
      </c>
      <c r="E214" s="4">
        <v>13812</v>
      </c>
      <c r="F214" s="4">
        <v>118</v>
      </c>
      <c r="G214" s="4">
        <f t="shared" si="18"/>
        <v>-198</v>
      </c>
      <c r="H214" s="6">
        <f t="shared" si="19"/>
        <v>-1.4132762312633833</v>
      </c>
      <c r="I214" s="4">
        <v>13915</v>
      </c>
      <c r="J214" s="4">
        <v>20</v>
      </c>
      <c r="K214" s="4">
        <f t="shared" si="16"/>
        <v>-95</v>
      </c>
      <c r="L214" s="6">
        <f t="shared" si="17"/>
        <v>-0.67808708065667389</v>
      </c>
    </row>
    <row r="215" spans="1:12" x14ac:dyDescent="0.2">
      <c r="A215" s="5" t="s">
        <v>474</v>
      </c>
      <c r="B215" s="5" t="s">
        <v>827</v>
      </c>
      <c r="C215" s="4">
        <v>15694</v>
      </c>
      <c r="D215" s="4">
        <v>432</v>
      </c>
      <c r="E215" s="4">
        <v>15867</v>
      </c>
      <c r="F215" s="4">
        <v>132</v>
      </c>
      <c r="G215" s="4">
        <f t="shared" si="18"/>
        <v>173</v>
      </c>
      <c r="H215" s="6">
        <f t="shared" si="19"/>
        <v>1.1023321014400407</v>
      </c>
      <c r="I215" s="4">
        <v>15971</v>
      </c>
      <c r="J215" s="4">
        <v>22</v>
      </c>
      <c r="K215" s="4">
        <f t="shared" si="16"/>
        <v>277</v>
      </c>
      <c r="L215" s="6">
        <f t="shared" si="17"/>
        <v>1.765005734675672</v>
      </c>
    </row>
    <row r="216" spans="1:12" x14ac:dyDescent="0.2">
      <c r="A216" s="5" t="s">
        <v>475</v>
      </c>
      <c r="B216" s="5" t="s">
        <v>828</v>
      </c>
      <c r="C216" s="4">
        <v>11835</v>
      </c>
      <c r="D216" s="4">
        <v>348</v>
      </c>
      <c r="E216" s="4">
        <v>11730</v>
      </c>
      <c r="F216" s="4">
        <v>108</v>
      </c>
      <c r="G216" s="4">
        <f t="shared" si="18"/>
        <v>-105</v>
      </c>
      <c r="H216" s="6">
        <f t="shared" si="19"/>
        <v>-0.88719898605830161</v>
      </c>
      <c r="I216" s="4">
        <v>11300</v>
      </c>
      <c r="J216" s="4">
        <v>16</v>
      </c>
      <c r="K216" s="4">
        <f t="shared" si="16"/>
        <v>-535</v>
      </c>
      <c r="L216" s="6">
        <f t="shared" si="17"/>
        <v>-4.5204900718208698</v>
      </c>
    </row>
    <row r="217" spans="1:12" x14ac:dyDescent="0.2">
      <c r="A217" s="5" t="s">
        <v>476</v>
      </c>
      <c r="B217" s="5" t="s">
        <v>829</v>
      </c>
      <c r="C217" s="4">
        <v>13951</v>
      </c>
      <c r="D217" s="4">
        <v>484</v>
      </c>
      <c r="E217" s="4">
        <v>14023</v>
      </c>
      <c r="F217" s="4">
        <v>119</v>
      </c>
      <c r="G217" s="4">
        <f t="shared" si="18"/>
        <v>72</v>
      </c>
      <c r="H217" s="6">
        <f t="shared" si="19"/>
        <v>0.51609203641316037</v>
      </c>
      <c r="I217" s="4">
        <v>14134</v>
      </c>
      <c r="J217" s="4">
        <v>20</v>
      </c>
      <c r="K217" s="4">
        <f t="shared" si="16"/>
        <v>183</v>
      </c>
      <c r="L217" s="6">
        <f t="shared" si="17"/>
        <v>1.3117339258834493</v>
      </c>
    </row>
    <row r="218" spans="1:12" x14ac:dyDescent="0.2">
      <c r="A218" s="5" t="s">
        <v>477</v>
      </c>
      <c r="B218" s="5" t="s">
        <v>830</v>
      </c>
      <c r="C218" s="4">
        <v>14343</v>
      </c>
      <c r="D218" s="4">
        <v>549</v>
      </c>
      <c r="E218" s="4">
        <v>14388</v>
      </c>
      <c r="F218" s="4">
        <v>124</v>
      </c>
      <c r="G218" s="4">
        <f t="shared" si="18"/>
        <v>45</v>
      </c>
      <c r="H218" s="6">
        <f t="shared" si="19"/>
        <v>0.31374189500104582</v>
      </c>
      <c r="I218" s="4">
        <v>15170</v>
      </c>
      <c r="J218" s="4">
        <v>19</v>
      </c>
      <c r="K218" s="4">
        <f t="shared" si="16"/>
        <v>827</v>
      </c>
      <c r="L218" s="6">
        <f t="shared" si="17"/>
        <v>5.7658788259081089</v>
      </c>
    </row>
    <row r="219" spans="1:12" x14ac:dyDescent="0.2">
      <c r="A219" s="5" t="s">
        <v>478</v>
      </c>
      <c r="B219" s="5" t="s">
        <v>831</v>
      </c>
      <c r="C219" s="4">
        <v>13354</v>
      </c>
      <c r="D219" s="4">
        <v>461</v>
      </c>
      <c r="E219" s="4">
        <v>13367</v>
      </c>
      <c r="F219" s="4">
        <v>109</v>
      </c>
      <c r="G219" s="4">
        <f t="shared" si="18"/>
        <v>13</v>
      </c>
      <c r="H219" s="6">
        <f t="shared" si="19"/>
        <v>9.7349108881234089E-2</v>
      </c>
      <c r="I219" s="4">
        <v>12697</v>
      </c>
      <c r="J219" s="4">
        <v>18</v>
      </c>
      <c r="K219" s="4">
        <f t="shared" si="16"/>
        <v>-657</v>
      </c>
      <c r="L219" s="6">
        <f t="shared" si="17"/>
        <v>-4.9198741949977531</v>
      </c>
    </row>
    <row r="220" spans="1:12" x14ac:dyDescent="0.2">
      <c r="A220" s="5" t="s">
        <v>479</v>
      </c>
      <c r="B220" s="5" t="s">
        <v>832</v>
      </c>
      <c r="C220" s="4">
        <v>9703</v>
      </c>
      <c r="D220" s="4">
        <v>412</v>
      </c>
      <c r="E220" s="4">
        <v>9538</v>
      </c>
      <c r="F220" s="4">
        <v>84</v>
      </c>
      <c r="G220" s="4">
        <f t="shared" si="18"/>
        <v>-165</v>
      </c>
      <c r="H220" s="6">
        <f t="shared" si="19"/>
        <v>-1.7005049984540863</v>
      </c>
      <c r="I220" s="4">
        <v>9387</v>
      </c>
      <c r="J220" s="4">
        <v>12</v>
      </c>
      <c r="K220" s="4">
        <f t="shared" si="16"/>
        <v>-316</v>
      </c>
      <c r="L220" s="6">
        <f t="shared" si="17"/>
        <v>-3.2567247243120683</v>
      </c>
    </row>
    <row r="221" spans="1:12" x14ac:dyDescent="0.2">
      <c r="A221" s="5" t="s">
        <v>480</v>
      </c>
      <c r="B221" s="5" t="s">
        <v>833</v>
      </c>
      <c r="C221" s="4">
        <v>10458</v>
      </c>
      <c r="D221" s="4">
        <v>496</v>
      </c>
      <c r="E221" s="4">
        <v>10489</v>
      </c>
      <c r="F221" s="4">
        <v>87</v>
      </c>
      <c r="G221" s="4">
        <f t="shared" si="18"/>
        <v>31</v>
      </c>
      <c r="H221" s="6">
        <f t="shared" si="19"/>
        <v>0.29642379039969402</v>
      </c>
      <c r="I221" s="4">
        <v>9783</v>
      </c>
      <c r="J221" s="4">
        <v>13</v>
      </c>
      <c r="K221" s="4">
        <f t="shared" si="16"/>
        <v>-675</v>
      </c>
      <c r="L221" s="6">
        <f t="shared" si="17"/>
        <v>-6.4543889845094666</v>
      </c>
    </row>
    <row r="222" spans="1:12" x14ac:dyDescent="0.2">
      <c r="A222" s="5" t="s">
        <v>481</v>
      </c>
      <c r="B222" s="5" t="s">
        <v>834</v>
      </c>
      <c r="C222" s="4">
        <v>10049</v>
      </c>
      <c r="D222" s="4">
        <v>354</v>
      </c>
      <c r="E222" s="4">
        <v>9972</v>
      </c>
      <c r="F222" s="4">
        <v>91</v>
      </c>
      <c r="G222" s="4">
        <f t="shared" si="18"/>
        <v>-77</v>
      </c>
      <c r="H222" s="6">
        <f t="shared" si="19"/>
        <v>-0.76624539755199528</v>
      </c>
      <c r="I222" s="4">
        <v>10286</v>
      </c>
      <c r="J222" s="4">
        <v>13</v>
      </c>
      <c r="K222" s="4">
        <f t="shared" si="16"/>
        <v>237</v>
      </c>
      <c r="L222" s="6">
        <f t="shared" si="17"/>
        <v>2.3584436262314661</v>
      </c>
    </row>
    <row r="223" spans="1:12" x14ac:dyDescent="0.2">
      <c r="A223" s="5" t="s">
        <v>482</v>
      </c>
      <c r="B223" s="5" t="s">
        <v>835</v>
      </c>
      <c r="C223" s="4">
        <v>10014</v>
      </c>
      <c r="D223" s="4">
        <v>344</v>
      </c>
      <c r="E223" s="4">
        <v>10231</v>
      </c>
      <c r="F223" s="4">
        <v>85</v>
      </c>
      <c r="G223" s="4">
        <f t="shared" si="18"/>
        <v>217</v>
      </c>
      <c r="H223" s="6">
        <f t="shared" si="19"/>
        <v>2.1669662472538445</v>
      </c>
      <c r="I223" s="4">
        <v>10004</v>
      </c>
      <c r="J223" s="4">
        <v>14</v>
      </c>
      <c r="K223" s="4">
        <f t="shared" si="16"/>
        <v>-10</v>
      </c>
      <c r="L223" s="6">
        <f t="shared" si="17"/>
        <v>-9.9860195725983633E-2</v>
      </c>
    </row>
    <row r="224" spans="1:12" x14ac:dyDescent="0.2">
      <c r="A224" s="5" t="s">
        <v>483</v>
      </c>
      <c r="B224" s="5" t="s">
        <v>836</v>
      </c>
      <c r="C224" s="4">
        <v>14866</v>
      </c>
      <c r="D224" s="4">
        <v>447</v>
      </c>
      <c r="E224" s="4">
        <v>14620</v>
      </c>
      <c r="F224" s="4">
        <v>116</v>
      </c>
      <c r="G224" s="4">
        <f t="shared" si="18"/>
        <v>-246</v>
      </c>
      <c r="H224" s="6">
        <f t="shared" si="19"/>
        <v>-1.6547827256827661</v>
      </c>
      <c r="I224" s="4">
        <v>14696</v>
      </c>
      <c r="J224" s="4">
        <v>19</v>
      </c>
      <c r="K224" s="4">
        <f t="shared" si="16"/>
        <v>-170</v>
      </c>
      <c r="L224" s="6">
        <f t="shared" si="17"/>
        <v>-1.1435490380734561</v>
      </c>
    </row>
    <row r="225" spans="1:12" x14ac:dyDescent="0.2">
      <c r="A225" s="5" t="s">
        <v>484</v>
      </c>
      <c r="B225" s="5" t="s">
        <v>837</v>
      </c>
      <c r="C225" s="4">
        <v>11984</v>
      </c>
      <c r="D225" s="4">
        <v>289</v>
      </c>
      <c r="E225" s="4">
        <v>11987</v>
      </c>
      <c r="F225" s="4">
        <v>105</v>
      </c>
      <c r="G225" s="4">
        <f t="shared" si="18"/>
        <v>3</v>
      </c>
      <c r="H225" s="6">
        <f t="shared" si="19"/>
        <v>2.5033377837116157E-2</v>
      </c>
      <c r="I225" s="4">
        <v>12352</v>
      </c>
      <c r="J225" s="4">
        <v>18</v>
      </c>
      <c r="K225" s="4">
        <f t="shared" si="16"/>
        <v>368</v>
      </c>
      <c r="L225" s="6">
        <f t="shared" si="17"/>
        <v>3.0707610146862483</v>
      </c>
    </row>
    <row r="226" spans="1:12" x14ac:dyDescent="0.2">
      <c r="A226" s="5" t="s">
        <v>485</v>
      </c>
      <c r="B226" s="5" t="s">
        <v>838</v>
      </c>
      <c r="C226" s="4">
        <v>11191</v>
      </c>
      <c r="D226" s="4">
        <v>292</v>
      </c>
      <c r="E226" s="4">
        <v>11303</v>
      </c>
      <c r="F226" s="4">
        <v>96</v>
      </c>
      <c r="G226" s="4">
        <f t="shared" si="18"/>
        <v>112</v>
      </c>
      <c r="H226" s="6">
        <f t="shared" si="19"/>
        <v>1.0008042176749175</v>
      </c>
      <c r="I226" s="4">
        <v>11577</v>
      </c>
      <c r="J226" s="4">
        <v>15</v>
      </c>
      <c r="K226" s="4">
        <f t="shared" si="16"/>
        <v>386</v>
      </c>
      <c r="L226" s="6">
        <f t="shared" si="17"/>
        <v>3.4492002502010544</v>
      </c>
    </row>
    <row r="227" spans="1:12" x14ac:dyDescent="0.2">
      <c r="A227" s="5" t="s">
        <v>486</v>
      </c>
      <c r="B227" s="5" t="s">
        <v>839</v>
      </c>
      <c r="C227" s="4">
        <v>15030</v>
      </c>
      <c r="D227" s="4">
        <v>394</v>
      </c>
      <c r="E227" s="4">
        <v>15155</v>
      </c>
      <c r="F227" s="4">
        <v>135</v>
      </c>
      <c r="G227" s="4">
        <f t="shared" si="18"/>
        <v>125</v>
      </c>
      <c r="H227" s="6">
        <f t="shared" si="19"/>
        <v>0.83166999334664005</v>
      </c>
      <c r="I227" s="4">
        <v>15210</v>
      </c>
      <c r="J227" s="4">
        <v>22</v>
      </c>
      <c r="K227" s="4">
        <f t="shared" si="16"/>
        <v>180</v>
      </c>
      <c r="L227" s="6">
        <f t="shared" si="17"/>
        <v>1.1976047904191618</v>
      </c>
    </row>
    <row r="228" spans="1:12" x14ac:dyDescent="0.2">
      <c r="A228" s="5" t="s">
        <v>487</v>
      </c>
      <c r="B228" s="5" t="s">
        <v>840</v>
      </c>
      <c r="C228" s="4">
        <v>19689</v>
      </c>
      <c r="D228" s="4">
        <v>545</v>
      </c>
      <c r="E228" s="4">
        <v>19704</v>
      </c>
      <c r="F228" s="4">
        <v>184</v>
      </c>
      <c r="G228" s="4">
        <f t="shared" si="18"/>
        <v>15</v>
      </c>
      <c r="H228" s="6">
        <f t="shared" si="19"/>
        <v>7.6184671644065213E-2</v>
      </c>
      <c r="I228" s="4">
        <v>19592</v>
      </c>
      <c r="J228" s="4">
        <v>26</v>
      </c>
      <c r="K228" s="4">
        <f t="shared" si="16"/>
        <v>-97</v>
      </c>
      <c r="L228" s="6">
        <f t="shared" si="17"/>
        <v>-0.49266087663162167</v>
      </c>
    </row>
    <row r="229" spans="1:12" x14ac:dyDescent="0.2">
      <c r="A229" s="5" t="s">
        <v>488</v>
      </c>
      <c r="B229" s="5" t="s">
        <v>841</v>
      </c>
      <c r="C229" s="4">
        <v>20054</v>
      </c>
      <c r="D229" s="4">
        <v>435</v>
      </c>
      <c r="E229" s="4">
        <v>20004</v>
      </c>
      <c r="F229" s="4">
        <v>154</v>
      </c>
      <c r="G229" s="4">
        <f t="shared" si="18"/>
        <v>-50</v>
      </c>
      <c r="H229" s="6">
        <f t="shared" si="19"/>
        <v>-0.24932681759250022</v>
      </c>
      <c r="I229" s="4">
        <v>20133</v>
      </c>
      <c r="J229" s="4">
        <v>28</v>
      </c>
      <c r="K229" s="4">
        <f t="shared" si="16"/>
        <v>79</v>
      </c>
      <c r="L229" s="6">
        <f t="shared" si="17"/>
        <v>0.39393637179615038</v>
      </c>
    </row>
    <row r="230" spans="1:12" x14ac:dyDescent="0.2">
      <c r="A230" s="5" t="s">
        <v>489</v>
      </c>
      <c r="B230" s="5" t="s">
        <v>842</v>
      </c>
      <c r="C230" s="4">
        <v>17423</v>
      </c>
      <c r="D230" s="4">
        <v>461</v>
      </c>
      <c r="E230" s="4">
        <v>17522</v>
      </c>
      <c r="F230" s="4">
        <v>149</v>
      </c>
      <c r="G230" s="4">
        <f t="shared" si="18"/>
        <v>99</v>
      </c>
      <c r="H230" s="6">
        <f t="shared" si="19"/>
        <v>0.56821442920277798</v>
      </c>
      <c r="I230" s="4">
        <v>17381</v>
      </c>
      <c r="J230" s="4">
        <v>24</v>
      </c>
      <c r="K230" s="4">
        <f t="shared" si="16"/>
        <v>-42</v>
      </c>
      <c r="L230" s="6">
        <f t="shared" si="17"/>
        <v>-0.24106066693451184</v>
      </c>
    </row>
    <row r="231" spans="1:12" x14ac:dyDescent="0.2">
      <c r="A231" s="5" t="s">
        <v>490</v>
      </c>
      <c r="B231" s="5" t="s">
        <v>843</v>
      </c>
      <c r="C231" s="4">
        <v>20440</v>
      </c>
      <c r="D231" s="4">
        <v>547</v>
      </c>
      <c r="E231" s="4">
        <v>20485</v>
      </c>
      <c r="F231" s="4">
        <v>185</v>
      </c>
      <c r="G231" s="4">
        <f t="shared" si="18"/>
        <v>45</v>
      </c>
      <c r="H231" s="6">
        <f t="shared" si="19"/>
        <v>0.22015655577299412</v>
      </c>
      <c r="I231" s="4">
        <v>20609</v>
      </c>
      <c r="J231" s="4">
        <v>28</v>
      </c>
      <c r="K231" s="4">
        <f t="shared" si="16"/>
        <v>169</v>
      </c>
      <c r="L231" s="6">
        <f t="shared" si="17"/>
        <v>0.82681017612524466</v>
      </c>
    </row>
    <row r="232" spans="1:12" x14ac:dyDescent="0.2">
      <c r="A232" s="5" t="s">
        <v>491</v>
      </c>
      <c r="B232" s="5" t="s">
        <v>844</v>
      </c>
      <c r="C232" s="4">
        <v>17387</v>
      </c>
      <c r="D232" s="4">
        <v>503</v>
      </c>
      <c r="E232" s="4">
        <v>17246</v>
      </c>
      <c r="F232" s="4">
        <v>156</v>
      </c>
      <c r="G232" s="4">
        <f t="shared" si="18"/>
        <v>-141</v>
      </c>
      <c r="H232" s="6">
        <f t="shared" si="19"/>
        <v>-0.81095071030079946</v>
      </c>
      <c r="I232" s="4">
        <v>17234</v>
      </c>
      <c r="J232" s="4">
        <v>23</v>
      </c>
      <c r="K232" s="4">
        <f t="shared" si="16"/>
        <v>-153</v>
      </c>
      <c r="L232" s="6">
        <f t="shared" si="17"/>
        <v>-0.87996779202852704</v>
      </c>
    </row>
    <row r="233" spans="1:12" x14ac:dyDescent="0.2">
      <c r="A233" s="5" t="s">
        <v>492</v>
      </c>
      <c r="B233" s="5" t="s">
        <v>845</v>
      </c>
      <c r="C233" s="4">
        <v>12242</v>
      </c>
      <c r="D233" s="4">
        <v>438</v>
      </c>
      <c r="E233" s="4">
        <v>12312</v>
      </c>
      <c r="F233" s="4">
        <v>106</v>
      </c>
      <c r="G233" s="4">
        <f t="shared" si="18"/>
        <v>70</v>
      </c>
      <c r="H233" s="6">
        <f t="shared" si="19"/>
        <v>0.5718019931383761</v>
      </c>
      <c r="I233" s="4">
        <v>13036</v>
      </c>
      <c r="J233" s="4">
        <v>17</v>
      </c>
      <c r="K233" s="4">
        <f t="shared" si="16"/>
        <v>794</v>
      </c>
      <c r="L233" s="6">
        <f t="shared" si="17"/>
        <v>6.4858683221695799</v>
      </c>
    </row>
    <row r="234" spans="1:12" x14ac:dyDescent="0.2">
      <c r="A234" s="5" t="s">
        <v>493</v>
      </c>
      <c r="B234" s="5" t="s">
        <v>846</v>
      </c>
      <c r="C234" s="4">
        <v>14383</v>
      </c>
      <c r="D234" s="4">
        <v>435</v>
      </c>
      <c r="E234" s="4">
        <v>14272</v>
      </c>
      <c r="F234" s="4">
        <v>126</v>
      </c>
      <c r="G234" s="4">
        <f t="shared" si="18"/>
        <v>-111</v>
      </c>
      <c r="H234" s="6">
        <f t="shared" si="19"/>
        <v>-0.77174442049641934</v>
      </c>
      <c r="I234" s="4">
        <v>13787</v>
      </c>
      <c r="J234" s="4">
        <v>18</v>
      </c>
      <c r="K234" s="4">
        <f t="shared" si="16"/>
        <v>-596</v>
      </c>
      <c r="L234" s="6">
        <f t="shared" si="17"/>
        <v>-4.1437808523951887</v>
      </c>
    </row>
    <row r="235" spans="1:12" x14ac:dyDescent="0.2">
      <c r="A235" s="5" t="s">
        <v>494</v>
      </c>
      <c r="B235" s="5" t="s">
        <v>847</v>
      </c>
      <c r="C235" s="4">
        <v>16528</v>
      </c>
      <c r="D235" s="4">
        <v>543</v>
      </c>
      <c r="E235" s="4">
        <v>16601</v>
      </c>
      <c r="F235" s="4">
        <v>154</v>
      </c>
      <c r="G235" s="4">
        <f t="shared" si="18"/>
        <v>73</v>
      </c>
      <c r="H235" s="6">
        <f t="shared" si="19"/>
        <v>0.44167473378509192</v>
      </c>
      <c r="I235" s="4">
        <v>16374</v>
      </c>
      <c r="J235" s="4">
        <v>22</v>
      </c>
      <c r="K235" s="4">
        <f t="shared" si="16"/>
        <v>-154</v>
      </c>
      <c r="L235" s="6">
        <f t="shared" si="17"/>
        <v>-0.93175217812197486</v>
      </c>
    </row>
    <row r="236" spans="1:12" x14ac:dyDescent="0.2">
      <c r="A236" s="5" t="s">
        <v>495</v>
      </c>
      <c r="B236" s="5" t="s">
        <v>848</v>
      </c>
      <c r="C236" s="4">
        <v>12202</v>
      </c>
      <c r="D236" s="4">
        <v>324</v>
      </c>
      <c r="E236" s="4">
        <v>12219</v>
      </c>
      <c r="F236" s="4">
        <v>106</v>
      </c>
      <c r="G236" s="4">
        <f t="shared" si="18"/>
        <v>17</v>
      </c>
      <c r="H236" s="6">
        <f t="shared" si="19"/>
        <v>0.13932142271758727</v>
      </c>
      <c r="I236" s="4">
        <v>12219</v>
      </c>
      <c r="J236" s="4">
        <v>16</v>
      </c>
      <c r="K236" s="4">
        <f t="shared" si="16"/>
        <v>17</v>
      </c>
      <c r="L236" s="6">
        <f t="shared" si="17"/>
        <v>0.13932142271758727</v>
      </c>
    </row>
    <row r="237" spans="1:12" x14ac:dyDescent="0.2">
      <c r="A237" s="5" t="s">
        <v>496</v>
      </c>
      <c r="B237" s="5" t="s">
        <v>849</v>
      </c>
      <c r="C237" s="4">
        <v>18053</v>
      </c>
      <c r="D237" s="4">
        <v>283</v>
      </c>
      <c r="E237" s="4">
        <v>18050</v>
      </c>
      <c r="F237" s="4">
        <v>125</v>
      </c>
      <c r="G237" s="4">
        <f t="shared" si="18"/>
        <v>-3</v>
      </c>
      <c r="H237" s="6">
        <f t="shared" si="19"/>
        <v>-1.6617736664266327E-2</v>
      </c>
      <c r="I237" s="4">
        <v>18357</v>
      </c>
      <c r="J237" s="4">
        <v>25</v>
      </c>
      <c r="K237" s="4">
        <f t="shared" si="16"/>
        <v>304</v>
      </c>
      <c r="L237" s="6">
        <f t="shared" si="17"/>
        <v>1.6839306486456544</v>
      </c>
    </row>
    <row r="238" spans="1:12" x14ac:dyDescent="0.2">
      <c r="A238" s="5" t="s">
        <v>497</v>
      </c>
      <c r="B238" s="5" t="s">
        <v>850</v>
      </c>
      <c r="C238" s="4">
        <v>19875</v>
      </c>
      <c r="D238" s="4">
        <v>318</v>
      </c>
      <c r="E238" s="4">
        <v>19823</v>
      </c>
      <c r="F238" s="4">
        <v>169</v>
      </c>
      <c r="G238" s="4">
        <f t="shared" si="18"/>
        <v>-52</v>
      </c>
      <c r="H238" s="6">
        <f t="shared" si="19"/>
        <v>-0.26163522012578616</v>
      </c>
      <c r="I238" s="4">
        <v>19869</v>
      </c>
      <c r="J238" s="4">
        <v>26</v>
      </c>
      <c r="K238" s="4">
        <f t="shared" si="16"/>
        <v>-6</v>
      </c>
      <c r="L238" s="6">
        <f t="shared" si="17"/>
        <v>-3.0188679245283019E-2</v>
      </c>
    </row>
    <row r="239" spans="1:12" x14ac:dyDescent="0.2">
      <c r="A239" s="5" t="s">
        <v>498</v>
      </c>
      <c r="B239" s="5" t="s">
        <v>851</v>
      </c>
      <c r="C239" s="4">
        <v>15053</v>
      </c>
      <c r="D239" s="4">
        <v>252</v>
      </c>
      <c r="E239" s="4">
        <v>15055</v>
      </c>
      <c r="F239" s="4">
        <v>128</v>
      </c>
      <c r="G239" s="4">
        <f t="shared" si="18"/>
        <v>2</v>
      </c>
      <c r="H239" s="6">
        <f t="shared" si="19"/>
        <v>1.3286388095396265E-2</v>
      </c>
      <c r="I239" s="4">
        <v>14426</v>
      </c>
      <c r="J239" s="4">
        <v>18</v>
      </c>
      <c r="K239" s="4">
        <f t="shared" si="16"/>
        <v>-627</v>
      </c>
      <c r="L239" s="6">
        <f t="shared" si="17"/>
        <v>-4.1652826679067294</v>
      </c>
    </row>
    <row r="240" spans="1:12" x14ac:dyDescent="0.2">
      <c r="A240" s="5" t="s">
        <v>499</v>
      </c>
      <c r="B240" s="5" t="s">
        <v>852</v>
      </c>
      <c r="C240" s="4">
        <v>18916</v>
      </c>
      <c r="D240" s="4">
        <v>422</v>
      </c>
      <c r="E240" s="4">
        <v>18972</v>
      </c>
      <c r="F240" s="4">
        <v>166</v>
      </c>
      <c r="G240" s="4">
        <f t="shared" si="18"/>
        <v>56</v>
      </c>
      <c r="H240" s="6">
        <f t="shared" si="19"/>
        <v>0.29604567561852402</v>
      </c>
      <c r="I240" s="4">
        <v>19074</v>
      </c>
      <c r="J240" s="4">
        <v>25</v>
      </c>
      <c r="K240" s="4">
        <f t="shared" ref="K240:K303" si="20">I240-C240</f>
        <v>158</v>
      </c>
      <c r="L240" s="6">
        <f t="shared" ref="L240:L303" si="21">K240/C240*100</f>
        <v>0.83527172763797841</v>
      </c>
    </row>
    <row r="241" spans="1:12" x14ac:dyDescent="0.2">
      <c r="A241" s="5" t="s">
        <v>500</v>
      </c>
      <c r="B241" s="5" t="s">
        <v>853</v>
      </c>
      <c r="C241" s="4">
        <v>19632</v>
      </c>
      <c r="D241" s="4">
        <v>436</v>
      </c>
      <c r="E241" s="4">
        <v>19768</v>
      </c>
      <c r="F241" s="4">
        <v>155</v>
      </c>
      <c r="G241" s="4">
        <f t="shared" si="18"/>
        <v>136</v>
      </c>
      <c r="H241" s="6">
        <f t="shared" si="19"/>
        <v>0.69274653626731864</v>
      </c>
      <c r="I241" s="4">
        <v>19352</v>
      </c>
      <c r="J241" s="4">
        <v>26</v>
      </c>
      <c r="K241" s="4">
        <f t="shared" si="20"/>
        <v>-280</v>
      </c>
      <c r="L241" s="6">
        <f t="shared" si="21"/>
        <v>-1.4262428687856561</v>
      </c>
    </row>
    <row r="242" spans="1:12" x14ac:dyDescent="0.2">
      <c r="A242" s="5" t="s">
        <v>501</v>
      </c>
      <c r="B242" s="5" t="s">
        <v>854</v>
      </c>
      <c r="C242" s="4">
        <v>15986</v>
      </c>
      <c r="D242" s="4">
        <v>336</v>
      </c>
      <c r="E242" s="4">
        <v>15993</v>
      </c>
      <c r="F242" s="4">
        <v>150</v>
      </c>
      <c r="G242" s="4">
        <f t="shared" si="18"/>
        <v>7</v>
      </c>
      <c r="H242" s="6">
        <f t="shared" si="19"/>
        <v>4.3788314775428501E-2</v>
      </c>
      <c r="I242" s="4">
        <v>15696</v>
      </c>
      <c r="J242" s="4">
        <v>22</v>
      </c>
      <c r="K242" s="4">
        <f t="shared" si="20"/>
        <v>-290</v>
      </c>
      <c r="L242" s="6">
        <f t="shared" si="21"/>
        <v>-1.8140873264106092</v>
      </c>
    </row>
    <row r="243" spans="1:12" x14ac:dyDescent="0.2">
      <c r="A243" s="5" t="s">
        <v>502</v>
      </c>
      <c r="B243" s="5" t="s">
        <v>855</v>
      </c>
      <c r="C243" s="4">
        <v>15512</v>
      </c>
      <c r="D243" s="4">
        <v>307</v>
      </c>
      <c r="E243" s="4">
        <v>15436</v>
      </c>
      <c r="F243" s="4">
        <v>124</v>
      </c>
      <c r="G243" s="4">
        <f t="shared" si="18"/>
        <v>-76</v>
      </c>
      <c r="H243" s="6">
        <f t="shared" si="19"/>
        <v>-0.48994326972666319</v>
      </c>
      <c r="I243" s="4">
        <v>16692</v>
      </c>
      <c r="J243" s="4">
        <v>22</v>
      </c>
      <c r="K243" s="4">
        <f t="shared" si="20"/>
        <v>1180</v>
      </c>
      <c r="L243" s="6">
        <f t="shared" si="21"/>
        <v>7.6070139247034554</v>
      </c>
    </row>
    <row r="244" spans="1:12" x14ac:dyDescent="0.2">
      <c r="A244" s="5" t="s">
        <v>503</v>
      </c>
      <c r="B244" s="5" t="s">
        <v>856</v>
      </c>
      <c r="C244" s="4">
        <v>15197</v>
      </c>
      <c r="D244" s="4">
        <v>292</v>
      </c>
      <c r="E244" s="4">
        <v>15175</v>
      </c>
      <c r="F244" s="4">
        <v>126</v>
      </c>
      <c r="G244" s="4">
        <f t="shared" si="18"/>
        <v>-22</v>
      </c>
      <c r="H244" s="6">
        <f t="shared" si="19"/>
        <v>-0.14476541422649208</v>
      </c>
      <c r="I244" s="4">
        <v>14464</v>
      </c>
      <c r="J244" s="4">
        <v>18</v>
      </c>
      <c r="K244" s="4">
        <f t="shared" si="20"/>
        <v>-733</v>
      </c>
      <c r="L244" s="6">
        <f t="shared" si="21"/>
        <v>-4.8233203921826684</v>
      </c>
    </row>
    <row r="245" spans="1:12" x14ac:dyDescent="0.2">
      <c r="A245" s="5" t="s">
        <v>504</v>
      </c>
      <c r="B245" s="5" t="s">
        <v>857</v>
      </c>
      <c r="C245" s="4">
        <v>19704</v>
      </c>
      <c r="D245" s="4">
        <v>365</v>
      </c>
      <c r="E245" s="4">
        <v>19676</v>
      </c>
      <c r="F245" s="4">
        <v>151</v>
      </c>
      <c r="G245" s="4">
        <f t="shared" si="18"/>
        <v>-28</v>
      </c>
      <c r="H245" s="6">
        <f t="shared" si="19"/>
        <v>-0.14210312626877791</v>
      </c>
      <c r="I245" s="4">
        <v>20202</v>
      </c>
      <c r="J245" s="4">
        <v>28</v>
      </c>
      <c r="K245" s="4">
        <f t="shared" si="20"/>
        <v>498</v>
      </c>
      <c r="L245" s="6">
        <f t="shared" si="21"/>
        <v>2.5274056029232645</v>
      </c>
    </row>
    <row r="246" spans="1:12" x14ac:dyDescent="0.2">
      <c r="A246" s="5" t="s">
        <v>505</v>
      </c>
      <c r="B246" s="5" t="s">
        <v>858</v>
      </c>
      <c r="C246" s="4">
        <v>15352</v>
      </c>
      <c r="D246" s="4">
        <v>397</v>
      </c>
      <c r="E246" s="4">
        <v>15257</v>
      </c>
      <c r="F246" s="4">
        <v>127</v>
      </c>
      <c r="G246" s="4">
        <f t="shared" si="18"/>
        <v>-95</v>
      </c>
      <c r="H246" s="6">
        <f t="shared" si="19"/>
        <v>-0.61881188118811881</v>
      </c>
      <c r="I246" s="4">
        <v>14613</v>
      </c>
      <c r="J246" s="4">
        <v>19</v>
      </c>
      <c r="K246" s="4">
        <f t="shared" si="20"/>
        <v>-739</v>
      </c>
      <c r="L246" s="6">
        <f t="shared" si="21"/>
        <v>-4.8137050547159976</v>
      </c>
    </row>
    <row r="247" spans="1:12" x14ac:dyDescent="0.2">
      <c r="A247" s="5" t="s">
        <v>506</v>
      </c>
      <c r="B247" s="5" t="s">
        <v>859</v>
      </c>
      <c r="C247" s="4">
        <v>15479</v>
      </c>
      <c r="D247" s="4">
        <v>421</v>
      </c>
      <c r="E247" s="4">
        <v>15479</v>
      </c>
      <c r="F247" s="4">
        <v>129</v>
      </c>
      <c r="G247" s="4">
        <f t="shared" si="18"/>
        <v>0</v>
      </c>
      <c r="H247" s="6">
        <f t="shared" si="19"/>
        <v>0</v>
      </c>
      <c r="I247" s="4">
        <v>15479</v>
      </c>
      <c r="J247" s="4">
        <v>21</v>
      </c>
      <c r="K247" s="4">
        <f t="shared" si="20"/>
        <v>0</v>
      </c>
      <c r="L247" s="6">
        <f t="shared" si="21"/>
        <v>0</v>
      </c>
    </row>
    <row r="248" spans="1:12" x14ac:dyDescent="0.2">
      <c r="A248" s="5" t="s">
        <v>507</v>
      </c>
      <c r="B248" s="5" t="s">
        <v>860</v>
      </c>
      <c r="C248" s="4">
        <v>14416</v>
      </c>
      <c r="D248" s="4">
        <v>326</v>
      </c>
      <c r="E248" s="4">
        <v>14500</v>
      </c>
      <c r="F248" s="4">
        <v>119</v>
      </c>
      <c r="G248" s="4">
        <f t="shared" si="18"/>
        <v>84</v>
      </c>
      <c r="H248" s="6">
        <f t="shared" si="19"/>
        <v>0.5826859045504994</v>
      </c>
      <c r="I248" s="4">
        <v>14569</v>
      </c>
      <c r="J248" s="4">
        <v>18</v>
      </c>
      <c r="K248" s="4">
        <f t="shared" si="20"/>
        <v>153</v>
      </c>
      <c r="L248" s="6">
        <f t="shared" si="21"/>
        <v>1.0613207547169812</v>
      </c>
    </row>
    <row r="249" spans="1:12" x14ac:dyDescent="0.2">
      <c r="A249" s="5" t="s">
        <v>508</v>
      </c>
      <c r="B249" s="5" t="s">
        <v>861</v>
      </c>
      <c r="C249" s="4">
        <v>13288</v>
      </c>
      <c r="D249" s="4">
        <v>346</v>
      </c>
      <c r="E249" s="4">
        <v>13148</v>
      </c>
      <c r="F249" s="4">
        <v>109</v>
      </c>
      <c r="G249" s="4">
        <f t="shared" si="18"/>
        <v>-140</v>
      </c>
      <c r="H249" s="6">
        <f t="shared" si="19"/>
        <v>-1.053582179409994</v>
      </c>
      <c r="I249" s="4">
        <v>13621</v>
      </c>
      <c r="J249" s="4">
        <v>19</v>
      </c>
      <c r="K249" s="4">
        <f t="shared" si="20"/>
        <v>333</v>
      </c>
      <c r="L249" s="6">
        <f t="shared" si="21"/>
        <v>2.5060204695966282</v>
      </c>
    </row>
    <row r="250" spans="1:12" x14ac:dyDescent="0.2">
      <c r="A250" s="5" t="s">
        <v>509</v>
      </c>
      <c r="B250" s="5" t="s">
        <v>862</v>
      </c>
      <c r="C250" s="4">
        <v>14368</v>
      </c>
      <c r="D250" s="4">
        <v>290</v>
      </c>
      <c r="E250" s="4">
        <v>14383</v>
      </c>
      <c r="F250" s="4">
        <v>122</v>
      </c>
      <c r="G250" s="4">
        <f t="shared" si="18"/>
        <v>15</v>
      </c>
      <c r="H250" s="6">
        <f t="shared" si="19"/>
        <v>0.10439866369710468</v>
      </c>
      <c r="I250" s="4">
        <v>14383</v>
      </c>
      <c r="J250" s="4">
        <v>18</v>
      </c>
      <c r="K250" s="4">
        <f t="shared" si="20"/>
        <v>15</v>
      </c>
      <c r="L250" s="6">
        <f t="shared" si="21"/>
        <v>0.10439866369710468</v>
      </c>
    </row>
    <row r="251" spans="1:12" x14ac:dyDescent="0.2">
      <c r="A251" s="5" t="s">
        <v>510</v>
      </c>
      <c r="B251" s="5" t="s">
        <v>863</v>
      </c>
      <c r="C251" s="4">
        <v>18210</v>
      </c>
      <c r="D251" s="4">
        <v>400</v>
      </c>
      <c r="E251" s="4">
        <v>18266</v>
      </c>
      <c r="F251" s="4">
        <v>152</v>
      </c>
      <c r="G251" s="4">
        <f t="shared" si="18"/>
        <v>56</v>
      </c>
      <c r="H251" s="6">
        <f t="shared" si="19"/>
        <v>0.30752333882482152</v>
      </c>
      <c r="I251" s="4">
        <v>17645</v>
      </c>
      <c r="J251" s="4">
        <v>22</v>
      </c>
      <c r="K251" s="4">
        <f t="shared" si="20"/>
        <v>-565</v>
      </c>
      <c r="L251" s="6">
        <f t="shared" si="21"/>
        <v>-3.1026908292147173</v>
      </c>
    </row>
    <row r="252" spans="1:12" x14ac:dyDescent="0.2">
      <c r="A252" s="5" t="s">
        <v>511</v>
      </c>
      <c r="B252" s="5" t="s">
        <v>864</v>
      </c>
      <c r="C252" s="4">
        <v>17744</v>
      </c>
      <c r="D252" s="4">
        <v>404</v>
      </c>
      <c r="E252" s="4">
        <v>17662</v>
      </c>
      <c r="F252" s="4">
        <v>160</v>
      </c>
      <c r="G252" s="4">
        <f t="shared" si="18"/>
        <v>-82</v>
      </c>
      <c r="H252" s="6">
        <f t="shared" si="19"/>
        <v>-0.46212804328223622</v>
      </c>
      <c r="I252" s="4">
        <v>17248</v>
      </c>
      <c r="J252" s="4">
        <v>24</v>
      </c>
      <c r="K252" s="4">
        <f t="shared" si="20"/>
        <v>-496</v>
      </c>
      <c r="L252" s="6">
        <f t="shared" si="21"/>
        <v>-2.7953110910730388</v>
      </c>
    </row>
    <row r="253" spans="1:12" x14ac:dyDescent="0.2">
      <c r="A253" s="5" t="s">
        <v>512</v>
      </c>
      <c r="B253" s="5" t="s">
        <v>865</v>
      </c>
      <c r="C253" s="4">
        <v>19086</v>
      </c>
      <c r="D253" s="4">
        <v>432</v>
      </c>
      <c r="E253" s="4">
        <v>19051</v>
      </c>
      <c r="F253" s="4">
        <v>161</v>
      </c>
      <c r="G253" s="4">
        <f t="shared" si="18"/>
        <v>-35</v>
      </c>
      <c r="H253" s="6">
        <f t="shared" si="19"/>
        <v>-0.18338048831604317</v>
      </c>
      <c r="I253" s="4">
        <v>19935</v>
      </c>
      <c r="J253" s="4">
        <v>27</v>
      </c>
      <c r="K253" s="4">
        <f t="shared" si="20"/>
        <v>849</v>
      </c>
      <c r="L253" s="6">
        <f t="shared" si="21"/>
        <v>4.448286702294876</v>
      </c>
    </row>
    <row r="254" spans="1:12" x14ac:dyDescent="0.2">
      <c r="A254" s="5" t="s">
        <v>513</v>
      </c>
      <c r="B254" s="5" t="s">
        <v>866</v>
      </c>
      <c r="C254" s="4">
        <v>19187</v>
      </c>
      <c r="D254" s="4">
        <v>375</v>
      </c>
      <c r="E254" s="4">
        <v>19294</v>
      </c>
      <c r="F254" s="4">
        <v>162</v>
      </c>
      <c r="G254" s="4">
        <f t="shared" si="18"/>
        <v>107</v>
      </c>
      <c r="H254" s="6">
        <f t="shared" si="19"/>
        <v>0.55766925522489186</v>
      </c>
      <c r="I254" s="4">
        <v>19363</v>
      </c>
      <c r="J254" s="4">
        <v>27</v>
      </c>
      <c r="K254" s="4">
        <f t="shared" si="20"/>
        <v>176</v>
      </c>
      <c r="L254" s="6">
        <f t="shared" si="21"/>
        <v>0.91728774691197168</v>
      </c>
    </row>
    <row r="255" spans="1:12" x14ac:dyDescent="0.2">
      <c r="A255" s="5" t="s">
        <v>514</v>
      </c>
      <c r="B255" s="5" t="s">
        <v>867</v>
      </c>
      <c r="C255" s="4">
        <v>4391</v>
      </c>
      <c r="D255" s="4">
        <v>153</v>
      </c>
      <c r="E255" s="4">
        <v>4568</v>
      </c>
      <c r="F255" s="4">
        <v>41</v>
      </c>
      <c r="G255" s="4">
        <f t="shared" si="18"/>
        <v>177</v>
      </c>
      <c r="H255" s="6">
        <f t="shared" si="19"/>
        <v>4.0309724436347079</v>
      </c>
      <c r="I255" s="4">
        <v>4950</v>
      </c>
      <c r="J255" s="4">
        <v>7</v>
      </c>
      <c r="K255" s="4">
        <f t="shared" si="20"/>
        <v>559</v>
      </c>
      <c r="L255" s="6">
        <f t="shared" si="21"/>
        <v>12.730585288089275</v>
      </c>
    </row>
    <row r="256" spans="1:12" x14ac:dyDescent="0.2">
      <c r="A256" s="5" t="s">
        <v>515</v>
      </c>
      <c r="B256" s="5" t="s">
        <v>868</v>
      </c>
      <c r="C256" s="4">
        <v>4215</v>
      </c>
      <c r="D256" s="4">
        <v>159</v>
      </c>
      <c r="E256" s="4">
        <v>4017</v>
      </c>
      <c r="F256" s="4">
        <v>37</v>
      </c>
      <c r="G256" s="4">
        <f t="shared" si="18"/>
        <v>-198</v>
      </c>
      <c r="H256" s="6">
        <f t="shared" si="19"/>
        <v>-4.697508896797153</v>
      </c>
      <c r="I256" s="4">
        <v>3486</v>
      </c>
      <c r="J256" s="4">
        <v>5</v>
      </c>
      <c r="K256" s="4">
        <f t="shared" si="20"/>
        <v>-729</v>
      </c>
      <c r="L256" s="6">
        <f t="shared" si="21"/>
        <v>-17.295373665480426</v>
      </c>
    </row>
    <row r="257" spans="1:12" x14ac:dyDescent="0.2">
      <c r="A257" s="5" t="s">
        <v>516</v>
      </c>
      <c r="B257" s="5" t="s">
        <v>869</v>
      </c>
      <c r="C257" s="4">
        <v>2836</v>
      </c>
      <c r="D257" s="4">
        <v>102</v>
      </c>
      <c r="E257" s="4">
        <v>2813</v>
      </c>
      <c r="F257" s="4">
        <v>28</v>
      </c>
      <c r="G257" s="4">
        <f t="shared" si="18"/>
        <v>-23</v>
      </c>
      <c r="H257" s="6">
        <f t="shared" si="19"/>
        <v>-0.8110014104372355</v>
      </c>
      <c r="I257" s="4">
        <v>2582</v>
      </c>
      <c r="J257" s="4">
        <v>4</v>
      </c>
      <c r="K257" s="4">
        <f t="shared" si="20"/>
        <v>-254</v>
      </c>
      <c r="L257" s="6">
        <f t="shared" si="21"/>
        <v>-8.9562764456981672</v>
      </c>
    </row>
    <row r="258" spans="1:12" x14ac:dyDescent="0.2">
      <c r="A258" s="5" t="s">
        <v>517</v>
      </c>
      <c r="B258" s="5" t="s">
        <v>870</v>
      </c>
      <c r="C258" s="4">
        <v>4261</v>
      </c>
      <c r="D258" s="4">
        <v>128</v>
      </c>
      <c r="E258" s="4">
        <v>4332</v>
      </c>
      <c r="F258" s="4">
        <v>38</v>
      </c>
      <c r="G258" s="4">
        <f t="shared" si="18"/>
        <v>71</v>
      </c>
      <c r="H258" s="6">
        <f t="shared" si="19"/>
        <v>1.6662755221778927</v>
      </c>
      <c r="I258" s="4">
        <v>4381</v>
      </c>
      <c r="J258" s="4">
        <v>5</v>
      </c>
      <c r="K258" s="4">
        <f t="shared" si="20"/>
        <v>120</v>
      </c>
      <c r="L258" s="6">
        <f t="shared" si="21"/>
        <v>2.8162403191739029</v>
      </c>
    </row>
    <row r="259" spans="1:12" x14ac:dyDescent="0.2">
      <c r="A259" s="5" t="s">
        <v>518</v>
      </c>
      <c r="B259" s="5" t="s">
        <v>871</v>
      </c>
      <c r="C259" s="4">
        <v>3308</v>
      </c>
      <c r="D259" s="4">
        <v>67</v>
      </c>
      <c r="E259" s="4">
        <v>3284</v>
      </c>
      <c r="F259" s="4">
        <v>24</v>
      </c>
      <c r="G259" s="4">
        <f t="shared" si="18"/>
        <v>-24</v>
      </c>
      <c r="H259" s="6">
        <f t="shared" si="19"/>
        <v>-0.7255139056831923</v>
      </c>
      <c r="I259" s="4">
        <v>3615</v>
      </c>
      <c r="J259" s="4">
        <v>5</v>
      </c>
      <c r="K259" s="4">
        <f t="shared" si="20"/>
        <v>307</v>
      </c>
      <c r="L259" s="6">
        <f t="shared" si="21"/>
        <v>9.2805320435308349</v>
      </c>
    </row>
    <row r="260" spans="1:12" x14ac:dyDescent="0.2">
      <c r="A260" s="5" t="s">
        <v>519</v>
      </c>
      <c r="B260" s="5" t="s">
        <v>872</v>
      </c>
      <c r="C260" s="4">
        <v>2338</v>
      </c>
      <c r="D260" s="4">
        <v>54</v>
      </c>
      <c r="E260" s="4">
        <v>2335</v>
      </c>
      <c r="F260" s="4">
        <v>22</v>
      </c>
      <c r="G260" s="4">
        <f t="shared" si="18"/>
        <v>-3</v>
      </c>
      <c r="H260" s="6">
        <f t="shared" si="19"/>
        <v>-0.12831479897348161</v>
      </c>
      <c r="I260" s="4">
        <v>2335</v>
      </c>
      <c r="J260" s="4">
        <v>3</v>
      </c>
      <c r="K260" s="4">
        <f t="shared" si="20"/>
        <v>-3</v>
      </c>
      <c r="L260" s="6">
        <f t="shared" si="21"/>
        <v>-0.12831479897348161</v>
      </c>
    </row>
    <row r="261" spans="1:12" x14ac:dyDescent="0.2">
      <c r="A261" s="5" t="s">
        <v>520</v>
      </c>
      <c r="B261" s="5" t="s">
        <v>873</v>
      </c>
      <c r="C261" s="4">
        <v>9813</v>
      </c>
      <c r="D261" s="4">
        <v>318</v>
      </c>
      <c r="E261" s="4">
        <v>9735</v>
      </c>
      <c r="F261" s="4">
        <v>79</v>
      </c>
      <c r="G261" s="4">
        <f t="shared" ref="G261:G324" si="22">E261-C261</f>
        <v>-78</v>
      </c>
      <c r="H261" s="6">
        <f t="shared" ref="H261:H324" si="23">G261/C261*100</f>
        <v>-0.7948639559767654</v>
      </c>
      <c r="I261" s="4">
        <v>9452</v>
      </c>
      <c r="J261" s="4">
        <v>11</v>
      </c>
      <c r="K261" s="4">
        <f t="shared" si="20"/>
        <v>-361</v>
      </c>
      <c r="L261" s="6">
        <f t="shared" si="21"/>
        <v>-3.6787934372770814</v>
      </c>
    </row>
    <row r="262" spans="1:12" x14ac:dyDescent="0.2">
      <c r="A262" s="5" t="s">
        <v>521</v>
      </c>
      <c r="B262" s="5" t="s">
        <v>874</v>
      </c>
      <c r="C262" s="4">
        <v>14911</v>
      </c>
      <c r="D262" s="4">
        <v>588</v>
      </c>
      <c r="E262" s="4">
        <v>14914</v>
      </c>
      <c r="F262" s="4">
        <v>131</v>
      </c>
      <c r="G262" s="4">
        <f t="shared" si="22"/>
        <v>3</v>
      </c>
      <c r="H262" s="6">
        <f t="shared" si="23"/>
        <v>2.0119374958084635E-2</v>
      </c>
      <c r="I262" s="4">
        <v>15158</v>
      </c>
      <c r="J262" s="4">
        <v>19</v>
      </c>
      <c r="K262" s="4">
        <f t="shared" si="20"/>
        <v>247</v>
      </c>
      <c r="L262" s="6">
        <f t="shared" si="21"/>
        <v>1.6564952048823016</v>
      </c>
    </row>
    <row r="263" spans="1:12" x14ac:dyDescent="0.2">
      <c r="A263" s="5" t="s">
        <v>522</v>
      </c>
      <c r="B263" s="5" t="s">
        <v>875</v>
      </c>
      <c r="C263" s="4">
        <v>10989</v>
      </c>
      <c r="D263" s="4">
        <v>428</v>
      </c>
      <c r="E263" s="4">
        <v>10899</v>
      </c>
      <c r="F263" s="4">
        <v>99</v>
      </c>
      <c r="G263" s="4">
        <f t="shared" si="22"/>
        <v>-90</v>
      </c>
      <c r="H263" s="6">
        <f t="shared" si="23"/>
        <v>-0.819000819000819</v>
      </c>
      <c r="I263" s="4">
        <v>10903</v>
      </c>
      <c r="J263" s="4">
        <v>14</v>
      </c>
      <c r="K263" s="4">
        <f t="shared" si="20"/>
        <v>-86</v>
      </c>
      <c r="L263" s="6">
        <f t="shared" si="21"/>
        <v>-0.78260078260078259</v>
      </c>
    </row>
    <row r="264" spans="1:12" x14ac:dyDescent="0.2">
      <c r="A264" s="5" t="s">
        <v>523</v>
      </c>
      <c r="B264" s="5" t="s">
        <v>85</v>
      </c>
      <c r="C264" s="4">
        <v>9261</v>
      </c>
      <c r="D264" s="4">
        <v>462</v>
      </c>
      <c r="E264" s="4">
        <v>9286</v>
      </c>
      <c r="F264" s="4">
        <v>81</v>
      </c>
      <c r="G264" s="4">
        <f t="shared" si="22"/>
        <v>25</v>
      </c>
      <c r="H264" s="6">
        <f t="shared" si="23"/>
        <v>0.26994924954108629</v>
      </c>
      <c r="I264" s="4">
        <v>9253</v>
      </c>
      <c r="J264" s="4">
        <v>11</v>
      </c>
      <c r="K264" s="4">
        <f t="shared" si="20"/>
        <v>-8</v>
      </c>
      <c r="L264" s="6">
        <f t="shared" si="21"/>
        <v>-8.6383759853147613E-2</v>
      </c>
    </row>
    <row r="265" spans="1:12" x14ac:dyDescent="0.2">
      <c r="A265" s="5" t="s">
        <v>524</v>
      </c>
      <c r="B265" s="5" t="s">
        <v>876</v>
      </c>
      <c r="C265" s="4">
        <v>9300</v>
      </c>
      <c r="D265" s="4">
        <v>398</v>
      </c>
      <c r="E265" s="4">
        <v>9552</v>
      </c>
      <c r="F265" s="4">
        <v>86</v>
      </c>
      <c r="G265" s="4">
        <f t="shared" si="22"/>
        <v>252</v>
      </c>
      <c r="H265" s="6">
        <f t="shared" si="23"/>
        <v>2.7096774193548385</v>
      </c>
      <c r="I265" s="4">
        <v>10004</v>
      </c>
      <c r="J265" s="4">
        <v>13</v>
      </c>
      <c r="K265" s="4">
        <f t="shared" si="20"/>
        <v>704</v>
      </c>
      <c r="L265" s="6">
        <f t="shared" si="21"/>
        <v>7.56989247311828</v>
      </c>
    </row>
    <row r="266" spans="1:12" x14ac:dyDescent="0.2">
      <c r="A266" s="5" t="s">
        <v>525</v>
      </c>
      <c r="B266" s="5" t="s">
        <v>877</v>
      </c>
      <c r="C266" s="4">
        <v>10987</v>
      </c>
      <c r="D266" s="4">
        <v>415</v>
      </c>
      <c r="E266" s="4">
        <v>10901</v>
      </c>
      <c r="F266" s="4">
        <v>98</v>
      </c>
      <c r="G266" s="4">
        <f t="shared" si="22"/>
        <v>-86</v>
      </c>
      <c r="H266" s="6">
        <f t="shared" si="23"/>
        <v>-0.78274324201328838</v>
      </c>
      <c r="I266" s="4">
        <v>11156</v>
      </c>
      <c r="J266" s="4">
        <v>14</v>
      </c>
      <c r="K266" s="4">
        <f t="shared" si="20"/>
        <v>169</v>
      </c>
      <c r="L266" s="6">
        <f t="shared" si="21"/>
        <v>1.5381814872121597</v>
      </c>
    </row>
    <row r="267" spans="1:12" x14ac:dyDescent="0.2">
      <c r="A267" s="5" t="s">
        <v>526</v>
      </c>
      <c r="B267" s="5" t="s">
        <v>878</v>
      </c>
      <c r="C267" s="4">
        <v>10038</v>
      </c>
      <c r="D267" s="4">
        <v>393</v>
      </c>
      <c r="E267" s="4">
        <v>9863</v>
      </c>
      <c r="F267" s="4">
        <v>90</v>
      </c>
      <c r="G267" s="4">
        <f t="shared" si="22"/>
        <v>-175</v>
      </c>
      <c r="H267" s="6">
        <f t="shared" si="23"/>
        <v>-1.7433751743375174</v>
      </c>
      <c r="I267" s="4">
        <v>10224</v>
      </c>
      <c r="J267" s="4">
        <v>13</v>
      </c>
      <c r="K267" s="4">
        <f t="shared" si="20"/>
        <v>186</v>
      </c>
      <c r="L267" s="6">
        <f t="shared" si="21"/>
        <v>1.852958756724447</v>
      </c>
    </row>
    <row r="268" spans="1:12" x14ac:dyDescent="0.2">
      <c r="A268" s="5" t="s">
        <v>527</v>
      </c>
      <c r="B268" s="5" t="s">
        <v>879</v>
      </c>
      <c r="C268" s="4">
        <v>12724</v>
      </c>
      <c r="D268" s="4">
        <v>441</v>
      </c>
      <c r="E268" s="4">
        <v>12722</v>
      </c>
      <c r="F268" s="4">
        <v>105</v>
      </c>
      <c r="G268" s="4">
        <f t="shared" si="22"/>
        <v>-2</v>
      </c>
      <c r="H268" s="6">
        <f t="shared" si="23"/>
        <v>-1.5718327569946556E-2</v>
      </c>
      <c r="I268" s="4">
        <v>12971</v>
      </c>
      <c r="J268" s="4">
        <v>16</v>
      </c>
      <c r="K268" s="4">
        <f t="shared" si="20"/>
        <v>247</v>
      </c>
      <c r="L268" s="6">
        <f t="shared" si="21"/>
        <v>1.9412134548883999</v>
      </c>
    </row>
    <row r="269" spans="1:12" x14ac:dyDescent="0.2">
      <c r="A269" s="5" t="s">
        <v>528</v>
      </c>
      <c r="B269" s="5" t="s">
        <v>880</v>
      </c>
      <c r="C269" s="4">
        <v>11645</v>
      </c>
      <c r="D269" s="4">
        <v>415</v>
      </c>
      <c r="E269" s="4">
        <v>11810</v>
      </c>
      <c r="F269" s="4">
        <v>96</v>
      </c>
      <c r="G269" s="4">
        <f t="shared" si="22"/>
        <v>165</v>
      </c>
      <c r="H269" s="6">
        <f t="shared" si="23"/>
        <v>1.4169171318162301</v>
      </c>
      <c r="I269" s="4">
        <v>10417</v>
      </c>
      <c r="J269" s="4">
        <v>13</v>
      </c>
      <c r="K269" s="4">
        <f t="shared" si="20"/>
        <v>-1228</v>
      </c>
      <c r="L269" s="6">
        <f t="shared" si="21"/>
        <v>-10.545298411335336</v>
      </c>
    </row>
    <row r="270" spans="1:12" x14ac:dyDescent="0.2">
      <c r="A270" s="5" t="s">
        <v>529</v>
      </c>
      <c r="B270" s="5" t="s">
        <v>881</v>
      </c>
      <c r="C270" s="4">
        <v>14143</v>
      </c>
      <c r="D270" s="4">
        <v>336</v>
      </c>
      <c r="E270" s="4">
        <v>14149</v>
      </c>
      <c r="F270" s="4">
        <v>122</v>
      </c>
      <c r="G270" s="4">
        <f t="shared" si="22"/>
        <v>6</v>
      </c>
      <c r="H270" s="6">
        <f t="shared" si="23"/>
        <v>4.2423813900869689E-2</v>
      </c>
      <c r="I270" s="4">
        <v>14150</v>
      </c>
      <c r="J270" s="4">
        <v>17</v>
      </c>
      <c r="K270" s="4">
        <f t="shared" si="20"/>
        <v>7</v>
      </c>
      <c r="L270" s="6">
        <f t="shared" si="21"/>
        <v>4.9494449551014633E-2</v>
      </c>
    </row>
    <row r="271" spans="1:12" x14ac:dyDescent="0.2">
      <c r="A271" s="5" t="s">
        <v>530</v>
      </c>
      <c r="B271" s="5" t="s">
        <v>882</v>
      </c>
      <c r="C271" s="4">
        <v>17023</v>
      </c>
      <c r="D271" s="4">
        <v>323</v>
      </c>
      <c r="E271" s="4">
        <v>17028</v>
      </c>
      <c r="F271" s="4">
        <v>146</v>
      </c>
      <c r="G271" s="4">
        <f t="shared" si="22"/>
        <v>5</v>
      </c>
      <c r="H271" s="6">
        <f t="shared" si="23"/>
        <v>2.937202608235916E-2</v>
      </c>
      <c r="I271" s="4">
        <v>16755</v>
      </c>
      <c r="J271" s="4">
        <v>24</v>
      </c>
      <c r="K271" s="4">
        <f t="shared" si="20"/>
        <v>-268</v>
      </c>
      <c r="L271" s="6">
        <f t="shared" si="21"/>
        <v>-1.5743405980144509</v>
      </c>
    </row>
    <row r="272" spans="1:12" x14ac:dyDescent="0.2">
      <c r="A272" s="5" t="s">
        <v>531</v>
      </c>
      <c r="B272" s="5" t="s">
        <v>883</v>
      </c>
      <c r="C272" s="4">
        <v>15818</v>
      </c>
      <c r="D272" s="4">
        <v>434</v>
      </c>
      <c r="E272" s="4">
        <v>15793</v>
      </c>
      <c r="F272" s="4">
        <v>147</v>
      </c>
      <c r="G272" s="4">
        <f t="shared" si="22"/>
        <v>-25</v>
      </c>
      <c r="H272" s="6">
        <f t="shared" si="23"/>
        <v>-0.15804779365280061</v>
      </c>
      <c r="I272" s="4">
        <v>16209</v>
      </c>
      <c r="J272" s="4">
        <v>21</v>
      </c>
      <c r="K272" s="4">
        <f t="shared" si="20"/>
        <v>391</v>
      </c>
      <c r="L272" s="6">
        <f t="shared" si="21"/>
        <v>2.4718674927298014</v>
      </c>
    </row>
    <row r="273" spans="1:12" x14ac:dyDescent="0.2">
      <c r="A273" s="5" t="s">
        <v>532</v>
      </c>
      <c r="B273" s="5" t="s">
        <v>884</v>
      </c>
      <c r="C273" s="4">
        <v>12809</v>
      </c>
      <c r="D273" s="4">
        <v>298</v>
      </c>
      <c r="E273" s="4">
        <v>12703</v>
      </c>
      <c r="F273" s="4">
        <v>115</v>
      </c>
      <c r="G273" s="4">
        <f t="shared" si="22"/>
        <v>-106</v>
      </c>
      <c r="H273" s="6">
        <f t="shared" si="23"/>
        <v>-0.82754313373409327</v>
      </c>
      <c r="I273" s="4">
        <v>13137</v>
      </c>
      <c r="J273" s="4">
        <v>18</v>
      </c>
      <c r="K273" s="4">
        <f t="shared" si="20"/>
        <v>328</v>
      </c>
      <c r="L273" s="6">
        <f t="shared" si="21"/>
        <v>2.5606995081583261</v>
      </c>
    </row>
    <row r="274" spans="1:12" x14ac:dyDescent="0.2">
      <c r="A274" s="5" t="s">
        <v>533</v>
      </c>
      <c r="B274" s="5" t="s">
        <v>885</v>
      </c>
      <c r="C274" s="4">
        <v>14717</v>
      </c>
      <c r="D274" s="4">
        <v>388</v>
      </c>
      <c r="E274" s="4">
        <v>14776</v>
      </c>
      <c r="F274" s="4">
        <v>137</v>
      </c>
      <c r="G274" s="4">
        <f t="shared" si="22"/>
        <v>59</v>
      </c>
      <c r="H274" s="6">
        <f t="shared" si="23"/>
        <v>0.40089692192702314</v>
      </c>
      <c r="I274" s="4">
        <v>14342</v>
      </c>
      <c r="J274" s="4">
        <v>18</v>
      </c>
      <c r="K274" s="4">
        <f t="shared" si="20"/>
        <v>-375</v>
      </c>
      <c r="L274" s="6">
        <f t="shared" si="21"/>
        <v>-2.5480736563158253</v>
      </c>
    </row>
    <row r="275" spans="1:12" x14ac:dyDescent="0.2">
      <c r="A275" s="5" t="s">
        <v>534</v>
      </c>
      <c r="B275" s="5" t="s">
        <v>886</v>
      </c>
      <c r="C275" s="4">
        <v>17184</v>
      </c>
      <c r="D275" s="4">
        <v>431</v>
      </c>
      <c r="E275" s="4">
        <v>17114</v>
      </c>
      <c r="F275" s="4">
        <v>163</v>
      </c>
      <c r="G275" s="4">
        <f t="shared" si="22"/>
        <v>-70</v>
      </c>
      <c r="H275" s="6">
        <f t="shared" si="23"/>
        <v>-0.40735567970204845</v>
      </c>
      <c r="I275" s="4">
        <v>17813</v>
      </c>
      <c r="J275" s="4">
        <v>21</v>
      </c>
      <c r="K275" s="4">
        <f t="shared" si="20"/>
        <v>629</v>
      </c>
      <c r="L275" s="6">
        <f t="shared" si="21"/>
        <v>3.6603817504655494</v>
      </c>
    </row>
    <row r="276" spans="1:12" x14ac:dyDescent="0.2">
      <c r="A276" s="5" t="s">
        <v>535</v>
      </c>
      <c r="B276" s="5" t="s">
        <v>887</v>
      </c>
      <c r="C276" s="4">
        <v>19356</v>
      </c>
      <c r="D276" s="4">
        <v>478</v>
      </c>
      <c r="E276" s="4">
        <v>19367</v>
      </c>
      <c r="F276" s="4">
        <v>187</v>
      </c>
      <c r="G276" s="4">
        <f t="shared" si="22"/>
        <v>11</v>
      </c>
      <c r="H276" s="6">
        <f t="shared" si="23"/>
        <v>5.6829923537921059E-2</v>
      </c>
      <c r="I276" s="4">
        <v>17319</v>
      </c>
      <c r="J276" s="4">
        <v>23</v>
      </c>
      <c r="K276" s="4">
        <f t="shared" si="20"/>
        <v>-2037</v>
      </c>
      <c r="L276" s="6">
        <f t="shared" si="21"/>
        <v>-10.523868567885927</v>
      </c>
    </row>
    <row r="277" spans="1:12" x14ac:dyDescent="0.2">
      <c r="A277" s="5" t="s">
        <v>536</v>
      </c>
      <c r="B277" s="5" t="s">
        <v>888</v>
      </c>
      <c r="C277" s="4">
        <v>18616</v>
      </c>
      <c r="D277" s="4">
        <v>419</v>
      </c>
      <c r="E277" s="4">
        <v>18599</v>
      </c>
      <c r="F277" s="4">
        <v>165</v>
      </c>
      <c r="G277" s="4">
        <f t="shared" si="22"/>
        <v>-17</v>
      </c>
      <c r="H277" s="6">
        <f t="shared" si="23"/>
        <v>-9.1319295229909753E-2</v>
      </c>
      <c r="I277" s="4">
        <v>19480</v>
      </c>
      <c r="J277" s="4">
        <v>24</v>
      </c>
      <c r="K277" s="4">
        <f t="shared" si="20"/>
        <v>864</v>
      </c>
      <c r="L277" s="6">
        <f t="shared" si="21"/>
        <v>4.6411688869789431</v>
      </c>
    </row>
    <row r="278" spans="1:12" x14ac:dyDescent="0.2">
      <c r="A278" s="5" t="s">
        <v>537</v>
      </c>
      <c r="B278" s="5" t="s">
        <v>889</v>
      </c>
      <c r="C278" s="4">
        <v>16213</v>
      </c>
      <c r="D278" s="4">
        <v>398</v>
      </c>
      <c r="E278" s="4">
        <v>16413</v>
      </c>
      <c r="F278" s="4">
        <v>156</v>
      </c>
      <c r="G278" s="4">
        <f t="shared" si="22"/>
        <v>200</v>
      </c>
      <c r="H278" s="6">
        <f t="shared" si="23"/>
        <v>1.2335779929686053</v>
      </c>
      <c r="I278" s="4">
        <v>17422</v>
      </c>
      <c r="J278" s="4">
        <v>23</v>
      </c>
      <c r="K278" s="4">
        <f t="shared" si="20"/>
        <v>1209</v>
      </c>
      <c r="L278" s="6">
        <f t="shared" si="21"/>
        <v>7.4569789674952203</v>
      </c>
    </row>
    <row r="279" spans="1:12" x14ac:dyDescent="0.2">
      <c r="A279" s="5" t="s">
        <v>538</v>
      </c>
      <c r="B279" s="5" t="s">
        <v>890</v>
      </c>
      <c r="C279" s="4">
        <v>17566</v>
      </c>
      <c r="D279" s="4">
        <v>458</v>
      </c>
      <c r="E279" s="4">
        <v>17596</v>
      </c>
      <c r="F279" s="4">
        <v>153</v>
      </c>
      <c r="G279" s="4">
        <f t="shared" si="22"/>
        <v>30</v>
      </c>
      <c r="H279" s="6">
        <f t="shared" si="23"/>
        <v>0.17078446999886143</v>
      </c>
      <c r="I279" s="4">
        <v>16588</v>
      </c>
      <c r="J279" s="4">
        <v>20</v>
      </c>
      <c r="K279" s="4">
        <f t="shared" si="20"/>
        <v>-978</v>
      </c>
      <c r="L279" s="6">
        <f t="shared" si="21"/>
        <v>-5.5675737219628827</v>
      </c>
    </row>
    <row r="280" spans="1:12" x14ac:dyDescent="0.2">
      <c r="A280" s="5" t="s">
        <v>539</v>
      </c>
      <c r="B280" s="5" t="s">
        <v>891</v>
      </c>
      <c r="C280" s="4">
        <v>13623</v>
      </c>
      <c r="D280" s="4">
        <v>361</v>
      </c>
      <c r="E280" s="4">
        <v>13650</v>
      </c>
      <c r="F280" s="4">
        <v>121</v>
      </c>
      <c r="G280" s="4">
        <f t="shared" si="22"/>
        <v>27</v>
      </c>
      <c r="H280" s="6">
        <f t="shared" si="23"/>
        <v>0.1981942303457388</v>
      </c>
      <c r="I280" s="4">
        <v>14008</v>
      </c>
      <c r="J280" s="4">
        <v>18</v>
      </c>
      <c r="K280" s="4">
        <f t="shared" si="20"/>
        <v>385</v>
      </c>
      <c r="L280" s="6">
        <f t="shared" si="21"/>
        <v>2.8261029141892386</v>
      </c>
    </row>
    <row r="281" spans="1:12" x14ac:dyDescent="0.2">
      <c r="A281" s="5" t="s">
        <v>540</v>
      </c>
      <c r="B281" s="5" t="s">
        <v>892</v>
      </c>
      <c r="C281" s="4">
        <v>15977</v>
      </c>
      <c r="D281" s="4">
        <v>354</v>
      </c>
      <c r="E281" s="4">
        <v>15859</v>
      </c>
      <c r="F281" s="4">
        <v>134</v>
      </c>
      <c r="G281" s="4">
        <f t="shared" si="22"/>
        <v>-118</v>
      </c>
      <c r="H281" s="6">
        <f t="shared" si="23"/>
        <v>-0.73856168241847653</v>
      </c>
      <c r="I281" s="4">
        <v>16198</v>
      </c>
      <c r="J281" s="4">
        <v>22</v>
      </c>
      <c r="K281" s="4">
        <f t="shared" si="20"/>
        <v>221</v>
      </c>
      <c r="L281" s="6">
        <f t="shared" si="21"/>
        <v>1.3832384052074858</v>
      </c>
    </row>
    <row r="282" spans="1:12" x14ac:dyDescent="0.2">
      <c r="A282" s="5" t="s">
        <v>541</v>
      </c>
      <c r="B282" s="5" t="s">
        <v>893</v>
      </c>
      <c r="C282" s="4">
        <v>11428</v>
      </c>
      <c r="D282" s="4">
        <v>363</v>
      </c>
      <c r="E282" s="4">
        <v>11404</v>
      </c>
      <c r="F282" s="4">
        <v>92</v>
      </c>
      <c r="G282" s="4">
        <f t="shared" si="22"/>
        <v>-24</v>
      </c>
      <c r="H282" s="6">
        <f t="shared" si="23"/>
        <v>-0.21001050052502626</v>
      </c>
      <c r="I282" s="4">
        <v>10486</v>
      </c>
      <c r="J282" s="4">
        <v>14</v>
      </c>
      <c r="K282" s="4">
        <f t="shared" si="20"/>
        <v>-942</v>
      </c>
      <c r="L282" s="6">
        <f t="shared" si="21"/>
        <v>-8.2429121456072796</v>
      </c>
    </row>
    <row r="283" spans="1:12" x14ac:dyDescent="0.2">
      <c r="A283" s="5" t="s">
        <v>542</v>
      </c>
      <c r="B283" s="5" t="s">
        <v>894</v>
      </c>
      <c r="C283" s="4">
        <v>17419</v>
      </c>
      <c r="D283" s="4">
        <v>267</v>
      </c>
      <c r="E283" s="4">
        <v>17427</v>
      </c>
      <c r="F283" s="4">
        <v>138</v>
      </c>
      <c r="G283" s="4">
        <f t="shared" si="22"/>
        <v>8</v>
      </c>
      <c r="H283" s="6">
        <f t="shared" si="23"/>
        <v>4.5926861473104076E-2</v>
      </c>
      <c r="I283" s="4">
        <v>18115</v>
      </c>
      <c r="J283" s="4">
        <v>24</v>
      </c>
      <c r="K283" s="4">
        <f t="shared" si="20"/>
        <v>696</v>
      </c>
      <c r="L283" s="6">
        <f t="shared" si="21"/>
        <v>3.9956369481600551</v>
      </c>
    </row>
    <row r="284" spans="1:12" x14ac:dyDescent="0.2">
      <c r="A284" s="5" t="s">
        <v>543</v>
      </c>
      <c r="B284" s="5" t="s">
        <v>895</v>
      </c>
      <c r="C284" s="4">
        <v>9852</v>
      </c>
      <c r="D284" s="4">
        <v>326</v>
      </c>
      <c r="E284" s="4">
        <v>9946</v>
      </c>
      <c r="F284" s="4">
        <v>90</v>
      </c>
      <c r="G284" s="4">
        <f t="shared" si="22"/>
        <v>94</v>
      </c>
      <c r="H284" s="6">
        <f t="shared" si="23"/>
        <v>0.95412099066179457</v>
      </c>
      <c r="I284" s="4">
        <v>9946</v>
      </c>
      <c r="J284" s="4">
        <v>12</v>
      </c>
      <c r="K284" s="4">
        <f t="shared" si="20"/>
        <v>94</v>
      </c>
      <c r="L284" s="6">
        <f t="shared" si="21"/>
        <v>0.95412099066179457</v>
      </c>
    </row>
    <row r="285" spans="1:12" x14ac:dyDescent="0.2">
      <c r="A285" s="5" t="s">
        <v>544</v>
      </c>
      <c r="B285" s="5" t="s">
        <v>896</v>
      </c>
      <c r="C285" s="4">
        <v>10227</v>
      </c>
      <c r="D285" s="4">
        <v>292</v>
      </c>
      <c r="E285" s="4">
        <v>10153</v>
      </c>
      <c r="F285" s="4">
        <v>84</v>
      </c>
      <c r="G285" s="4">
        <f t="shared" si="22"/>
        <v>-74</v>
      </c>
      <c r="H285" s="6">
        <f t="shared" si="23"/>
        <v>-0.72357485088491247</v>
      </c>
      <c r="I285" s="4">
        <v>10153</v>
      </c>
      <c r="J285" s="4">
        <v>13</v>
      </c>
      <c r="K285" s="4">
        <f t="shared" si="20"/>
        <v>-74</v>
      </c>
      <c r="L285" s="6">
        <f t="shared" si="21"/>
        <v>-0.72357485088491247</v>
      </c>
    </row>
    <row r="286" spans="1:12" x14ac:dyDescent="0.2">
      <c r="A286" s="5" t="s">
        <v>545</v>
      </c>
      <c r="B286" s="5" t="s">
        <v>897</v>
      </c>
      <c r="C286" s="4">
        <v>14625</v>
      </c>
      <c r="D286" s="4">
        <v>473</v>
      </c>
      <c r="E286" s="4">
        <v>14594</v>
      </c>
      <c r="F286" s="4">
        <v>133</v>
      </c>
      <c r="G286" s="4">
        <f t="shared" si="22"/>
        <v>-31</v>
      </c>
      <c r="H286" s="6">
        <f t="shared" si="23"/>
        <v>-0.21196581196581196</v>
      </c>
      <c r="I286" s="4">
        <v>14708</v>
      </c>
      <c r="J286" s="4">
        <v>17</v>
      </c>
      <c r="K286" s="4">
        <f t="shared" si="20"/>
        <v>83</v>
      </c>
      <c r="L286" s="6">
        <f t="shared" si="21"/>
        <v>0.5675213675213675</v>
      </c>
    </row>
    <row r="287" spans="1:12" x14ac:dyDescent="0.2">
      <c r="A287" s="5" t="s">
        <v>546</v>
      </c>
      <c r="B287" s="5" t="s">
        <v>898</v>
      </c>
      <c r="C287" s="4">
        <v>9802</v>
      </c>
      <c r="D287" s="4">
        <v>403</v>
      </c>
      <c r="E287" s="4">
        <v>9654</v>
      </c>
      <c r="F287" s="4">
        <v>95</v>
      </c>
      <c r="G287" s="4">
        <f t="shared" si="22"/>
        <v>-148</v>
      </c>
      <c r="H287" s="6">
        <f t="shared" si="23"/>
        <v>-1.5098959396041622</v>
      </c>
      <c r="I287" s="4">
        <v>9824</v>
      </c>
      <c r="J287" s="4">
        <v>13</v>
      </c>
      <c r="K287" s="4">
        <f t="shared" si="20"/>
        <v>22</v>
      </c>
      <c r="L287" s="6">
        <f t="shared" si="21"/>
        <v>0.22444399102224036</v>
      </c>
    </row>
    <row r="288" spans="1:12" x14ac:dyDescent="0.2">
      <c r="A288" s="5" t="s">
        <v>547</v>
      </c>
      <c r="B288" s="5" t="s">
        <v>899</v>
      </c>
      <c r="C288" s="4">
        <v>10857</v>
      </c>
      <c r="D288" s="4">
        <v>441</v>
      </c>
      <c r="E288" s="4">
        <v>10865</v>
      </c>
      <c r="F288" s="4">
        <v>89</v>
      </c>
      <c r="G288" s="4">
        <f t="shared" si="22"/>
        <v>8</v>
      </c>
      <c r="H288" s="6">
        <f t="shared" si="23"/>
        <v>7.3685180068158787E-2</v>
      </c>
      <c r="I288" s="4">
        <v>10581</v>
      </c>
      <c r="J288" s="4">
        <v>14</v>
      </c>
      <c r="K288" s="4">
        <f t="shared" si="20"/>
        <v>-276</v>
      </c>
      <c r="L288" s="6">
        <f t="shared" si="21"/>
        <v>-2.5421387123514783</v>
      </c>
    </row>
    <row r="289" spans="1:12" x14ac:dyDescent="0.2">
      <c r="A289" s="5" t="s">
        <v>548</v>
      </c>
      <c r="B289" s="5" t="s">
        <v>900</v>
      </c>
      <c r="C289" s="4">
        <v>10395</v>
      </c>
      <c r="D289" s="4">
        <v>425</v>
      </c>
      <c r="E289" s="4">
        <v>10458</v>
      </c>
      <c r="F289" s="4">
        <v>92</v>
      </c>
      <c r="G289" s="4">
        <f t="shared" si="22"/>
        <v>63</v>
      </c>
      <c r="H289" s="6">
        <f t="shared" si="23"/>
        <v>0.60606060606060608</v>
      </c>
      <c r="I289" s="4">
        <v>10339</v>
      </c>
      <c r="J289" s="4">
        <v>14</v>
      </c>
      <c r="K289" s="4">
        <f t="shared" si="20"/>
        <v>-56</v>
      </c>
      <c r="L289" s="6">
        <f t="shared" si="21"/>
        <v>-0.53872053872053871</v>
      </c>
    </row>
    <row r="290" spans="1:12" x14ac:dyDescent="0.2">
      <c r="A290" s="5" t="s">
        <v>549</v>
      </c>
      <c r="B290" s="5" t="s">
        <v>901</v>
      </c>
      <c r="C290" s="4">
        <v>10635</v>
      </c>
      <c r="D290" s="4">
        <v>389</v>
      </c>
      <c r="E290" s="4">
        <v>10497</v>
      </c>
      <c r="F290" s="4">
        <v>94</v>
      </c>
      <c r="G290" s="4">
        <f t="shared" si="22"/>
        <v>-138</v>
      </c>
      <c r="H290" s="6">
        <f t="shared" si="23"/>
        <v>-1.2976022566995769</v>
      </c>
      <c r="I290" s="4">
        <v>10616</v>
      </c>
      <c r="J290" s="4">
        <v>14</v>
      </c>
      <c r="K290" s="4">
        <f t="shared" si="20"/>
        <v>-19</v>
      </c>
      <c r="L290" s="6">
        <f t="shared" si="21"/>
        <v>-0.17865538316878232</v>
      </c>
    </row>
    <row r="291" spans="1:12" x14ac:dyDescent="0.2">
      <c r="A291" s="5" t="s">
        <v>550</v>
      </c>
      <c r="B291" s="5" t="s">
        <v>902</v>
      </c>
      <c r="C291" s="4">
        <v>10094</v>
      </c>
      <c r="D291" s="4">
        <v>359</v>
      </c>
      <c r="E291" s="4">
        <v>10109</v>
      </c>
      <c r="F291" s="4">
        <v>90</v>
      </c>
      <c r="G291" s="4">
        <f t="shared" si="22"/>
        <v>15</v>
      </c>
      <c r="H291" s="6">
        <f t="shared" si="23"/>
        <v>0.1486031305726174</v>
      </c>
      <c r="I291" s="4">
        <v>10217</v>
      </c>
      <c r="J291" s="4">
        <v>13</v>
      </c>
      <c r="K291" s="4">
        <f t="shared" si="20"/>
        <v>123</v>
      </c>
      <c r="L291" s="6">
        <f t="shared" si="21"/>
        <v>1.2185456706954625</v>
      </c>
    </row>
    <row r="292" spans="1:12" x14ac:dyDescent="0.2">
      <c r="A292" s="5" t="s">
        <v>551</v>
      </c>
      <c r="B292" s="5" t="s">
        <v>903</v>
      </c>
      <c r="C292" s="4">
        <v>9070</v>
      </c>
      <c r="D292" s="4">
        <v>390</v>
      </c>
      <c r="E292" s="4">
        <v>9318</v>
      </c>
      <c r="F292" s="4">
        <v>84</v>
      </c>
      <c r="G292" s="4">
        <f t="shared" si="22"/>
        <v>248</v>
      </c>
      <c r="H292" s="6">
        <f t="shared" si="23"/>
        <v>2.7342888643880925</v>
      </c>
      <c r="I292" s="4">
        <v>9210</v>
      </c>
      <c r="J292" s="4">
        <v>11</v>
      </c>
      <c r="K292" s="4">
        <f t="shared" si="20"/>
        <v>140</v>
      </c>
      <c r="L292" s="6">
        <f t="shared" si="21"/>
        <v>1.5435501653803747</v>
      </c>
    </row>
    <row r="293" spans="1:12" x14ac:dyDescent="0.2">
      <c r="A293" s="5" t="s">
        <v>552</v>
      </c>
      <c r="B293" s="5" t="s">
        <v>904</v>
      </c>
      <c r="C293" s="4">
        <v>9515</v>
      </c>
      <c r="D293" s="4">
        <v>331</v>
      </c>
      <c r="E293" s="4">
        <v>9520</v>
      </c>
      <c r="F293" s="4">
        <v>88</v>
      </c>
      <c r="G293" s="4">
        <f t="shared" si="22"/>
        <v>5</v>
      </c>
      <c r="H293" s="6">
        <f t="shared" si="23"/>
        <v>5.2548607461902257E-2</v>
      </c>
      <c r="I293" s="4">
        <v>9520</v>
      </c>
      <c r="J293" s="4">
        <v>12</v>
      </c>
      <c r="K293" s="4">
        <f t="shared" si="20"/>
        <v>5</v>
      </c>
      <c r="L293" s="6">
        <f t="shared" si="21"/>
        <v>5.2548607461902257E-2</v>
      </c>
    </row>
    <row r="294" spans="1:12" x14ac:dyDescent="0.2">
      <c r="A294" s="5" t="s">
        <v>553</v>
      </c>
      <c r="B294" s="5" t="s">
        <v>905</v>
      </c>
      <c r="C294" s="4">
        <v>8798</v>
      </c>
      <c r="D294" s="4">
        <v>378</v>
      </c>
      <c r="E294" s="4">
        <v>8756</v>
      </c>
      <c r="F294" s="4">
        <v>90</v>
      </c>
      <c r="G294" s="4">
        <f t="shared" si="22"/>
        <v>-42</v>
      </c>
      <c r="H294" s="6">
        <f t="shared" si="23"/>
        <v>-0.47738122300522839</v>
      </c>
      <c r="I294" s="4">
        <v>8756</v>
      </c>
      <c r="J294" s="4">
        <v>10</v>
      </c>
      <c r="K294" s="4">
        <f t="shared" si="20"/>
        <v>-42</v>
      </c>
      <c r="L294" s="6">
        <f t="shared" si="21"/>
        <v>-0.47738122300522839</v>
      </c>
    </row>
    <row r="295" spans="1:12" x14ac:dyDescent="0.2">
      <c r="A295" s="5" t="s">
        <v>554</v>
      </c>
      <c r="B295" s="5" t="s">
        <v>872</v>
      </c>
      <c r="C295" s="4">
        <v>2794</v>
      </c>
      <c r="D295" s="4">
        <v>71</v>
      </c>
      <c r="E295" s="4">
        <v>2794</v>
      </c>
      <c r="F295" s="4">
        <v>24</v>
      </c>
      <c r="G295" s="4">
        <f t="shared" si="22"/>
        <v>0</v>
      </c>
      <c r="H295" s="6">
        <f t="shared" si="23"/>
        <v>0</v>
      </c>
      <c r="I295" s="4">
        <v>2794</v>
      </c>
      <c r="J295" s="4">
        <v>4</v>
      </c>
      <c r="K295" s="4">
        <f t="shared" si="20"/>
        <v>0</v>
      </c>
      <c r="L295" s="6">
        <f t="shared" si="21"/>
        <v>0</v>
      </c>
    </row>
    <row r="296" spans="1:12" x14ac:dyDescent="0.2">
      <c r="A296" s="5" t="s">
        <v>555</v>
      </c>
      <c r="B296" s="5" t="s">
        <v>906</v>
      </c>
      <c r="C296" s="4">
        <v>3282</v>
      </c>
      <c r="D296" s="4">
        <v>79</v>
      </c>
      <c r="E296" s="4">
        <v>3282</v>
      </c>
      <c r="F296" s="4">
        <v>30</v>
      </c>
      <c r="G296" s="4">
        <f t="shared" si="22"/>
        <v>0</v>
      </c>
      <c r="H296" s="6">
        <f t="shared" si="23"/>
        <v>0</v>
      </c>
      <c r="I296" s="4">
        <v>3282</v>
      </c>
      <c r="J296" s="4">
        <v>4</v>
      </c>
      <c r="K296" s="4">
        <f t="shared" si="20"/>
        <v>0</v>
      </c>
      <c r="L296" s="6">
        <f t="shared" si="21"/>
        <v>0</v>
      </c>
    </row>
    <row r="297" spans="1:12" x14ac:dyDescent="0.2">
      <c r="A297" s="5" t="s">
        <v>556</v>
      </c>
      <c r="B297" s="5" t="s">
        <v>907</v>
      </c>
      <c r="C297" s="4">
        <v>2688</v>
      </c>
      <c r="D297" s="4">
        <v>49</v>
      </c>
      <c r="E297" s="4">
        <v>2602</v>
      </c>
      <c r="F297" s="4">
        <v>22</v>
      </c>
      <c r="G297" s="4">
        <f t="shared" si="22"/>
        <v>-86</v>
      </c>
      <c r="H297" s="6">
        <f t="shared" si="23"/>
        <v>-3.1994047619047619</v>
      </c>
      <c r="I297" s="4">
        <v>2891</v>
      </c>
      <c r="J297" s="4">
        <v>4</v>
      </c>
      <c r="K297" s="4">
        <f t="shared" si="20"/>
        <v>203</v>
      </c>
      <c r="L297" s="6">
        <f t="shared" si="21"/>
        <v>7.552083333333333</v>
      </c>
    </row>
    <row r="298" spans="1:12" x14ac:dyDescent="0.2">
      <c r="A298" s="5" t="s">
        <v>557</v>
      </c>
      <c r="B298" s="5" t="s">
        <v>908</v>
      </c>
      <c r="C298" s="4">
        <v>3025</v>
      </c>
      <c r="D298" s="4">
        <v>66</v>
      </c>
      <c r="E298" s="4">
        <v>3117</v>
      </c>
      <c r="F298" s="4">
        <v>26</v>
      </c>
      <c r="G298" s="4">
        <f t="shared" si="22"/>
        <v>92</v>
      </c>
      <c r="H298" s="6">
        <f t="shared" si="23"/>
        <v>3.0413223140495869</v>
      </c>
      <c r="I298" s="4">
        <v>2469</v>
      </c>
      <c r="J298" s="4">
        <v>3</v>
      </c>
      <c r="K298" s="4">
        <f t="shared" si="20"/>
        <v>-556</v>
      </c>
      <c r="L298" s="6">
        <f t="shared" si="21"/>
        <v>-18.380165289256198</v>
      </c>
    </row>
    <row r="299" spans="1:12" x14ac:dyDescent="0.2">
      <c r="A299" s="5" t="s">
        <v>558</v>
      </c>
      <c r="B299" s="5" t="s">
        <v>909</v>
      </c>
      <c r="C299" s="4">
        <v>3478</v>
      </c>
      <c r="D299" s="4">
        <v>56</v>
      </c>
      <c r="E299" s="4">
        <v>3489</v>
      </c>
      <c r="F299" s="4">
        <v>26</v>
      </c>
      <c r="G299" s="4">
        <f t="shared" si="22"/>
        <v>11</v>
      </c>
      <c r="H299" s="6">
        <f t="shared" si="23"/>
        <v>0.31627372052903968</v>
      </c>
      <c r="I299" s="4">
        <v>3291</v>
      </c>
      <c r="J299" s="4">
        <v>4</v>
      </c>
      <c r="K299" s="4">
        <f t="shared" si="20"/>
        <v>-187</v>
      </c>
      <c r="L299" s="6">
        <f t="shared" si="21"/>
        <v>-5.3766532489936747</v>
      </c>
    </row>
    <row r="300" spans="1:12" x14ac:dyDescent="0.2">
      <c r="A300" s="5" t="s">
        <v>559</v>
      </c>
      <c r="B300" s="5" t="s">
        <v>910</v>
      </c>
      <c r="C300" s="4">
        <v>3197</v>
      </c>
      <c r="D300" s="4">
        <v>135</v>
      </c>
      <c r="E300" s="4">
        <v>3188</v>
      </c>
      <c r="F300" s="4">
        <v>32</v>
      </c>
      <c r="G300" s="4">
        <f t="shared" si="22"/>
        <v>-9</v>
      </c>
      <c r="H300" s="6">
        <f t="shared" si="23"/>
        <v>-0.28151391929934316</v>
      </c>
      <c r="I300" s="4">
        <v>2234</v>
      </c>
      <c r="J300" s="4">
        <v>3</v>
      </c>
      <c r="K300" s="4">
        <f t="shared" si="20"/>
        <v>-963</v>
      </c>
      <c r="L300" s="6">
        <f t="shared" si="21"/>
        <v>-30.121989365029716</v>
      </c>
    </row>
    <row r="301" spans="1:12" x14ac:dyDescent="0.2">
      <c r="A301" s="5" t="s">
        <v>560</v>
      </c>
      <c r="B301" s="5" t="s">
        <v>911</v>
      </c>
      <c r="C301" s="4">
        <v>4703</v>
      </c>
      <c r="D301" s="4">
        <v>126</v>
      </c>
      <c r="E301" s="4">
        <v>4695</v>
      </c>
      <c r="F301" s="4">
        <v>40</v>
      </c>
      <c r="G301" s="4">
        <f t="shared" si="22"/>
        <v>-8</v>
      </c>
      <c r="H301" s="6">
        <f t="shared" si="23"/>
        <v>-0.17010418881564957</v>
      </c>
      <c r="I301" s="4">
        <v>6206</v>
      </c>
      <c r="J301" s="4">
        <v>8</v>
      </c>
      <c r="K301" s="4">
        <f t="shared" si="20"/>
        <v>1503</v>
      </c>
      <c r="L301" s="6">
        <f t="shared" si="21"/>
        <v>31.95832447374017</v>
      </c>
    </row>
    <row r="302" spans="1:12" x14ac:dyDescent="0.2">
      <c r="A302" s="5" t="s">
        <v>561</v>
      </c>
      <c r="B302" s="5" t="s">
        <v>912</v>
      </c>
      <c r="C302" s="4">
        <v>15066</v>
      </c>
      <c r="D302" s="4">
        <v>353</v>
      </c>
      <c r="E302" s="4">
        <v>15096</v>
      </c>
      <c r="F302" s="4">
        <v>129</v>
      </c>
      <c r="G302" s="4">
        <f t="shared" si="22"/>
        <v>30</v>
      </c>
      <c r="H302" s="6">
        <f t="shared" si="23"/>
        <v>0.1991238550378335</v>
      </c>
      <c r="I302" s="4">
        <v>14922</v>
      </c>
      <c r="J302" s="4">
        <v>21</v>
      </c>
      <c r="K302" s="4">
        <f t="shared" si="20"/>
        <v>-144</v>
      </c>
      <c r="L302" s="6">
        <f t="shared" si="21"/>
        <v>-0.95579450418160095</v>
      </c>
    </row>
    <row r="303" spans="1:12" x14ac:dyDescent="0.2">
      <c r="A303" s="5" t="s">
        <v>562</v>
      </c>
      <c r="B303" s="5" t="s">
        <v>913</v>
      </c>
      <c r="C303" s="4">
        <v>15432</v>
      </c>
      <c r="D303" s="4">
        <v>395</v>
      </c>
      <c r="E303" s="4">
        <v>15411</v>
      </c>
      <c r="F303" s="4">
        <v>139</v>
      </c>
      <c r="G303" s="4">
        <f t="shared" si="22"/>
        <v>-21</v>
      </c>
      <c r="H303" s="6">
        <f t="shared" si="23"/>
        <v>-0.13608087091757387</v>
      </c>
      <c r="I303" s="4">
        <v>14707</v>
      </c>
      <c r="J303" s="4">
        <v>21</v>
      </c>
      <c r="K303" s="4">
        <f t="shared" si="20"/>
        <v>-725</v>
      </c>
      <c r="L303" s="6">
        <f t="shared" si="21"/>
        <v>-4.6980300673924313</v>
      </c>
    </row>
    <row r="304" spans="1:12" x14ac:dyDescent="0.2">
      <c r="A304" s="5" t="s">
        <v>563</v>
      </c>
      <c r="B304" s="5" t="s">
        <v>914</v>
      </c>
      <c r="C304" s="4">
        <v>16866</v>
      </c>
      <c r="D304" s="4">
        <v>438</v>
      </c>
      <c r="E304" s="4">
        <v>16737</v>
      </c>
      <c r="F304" s="4">
        <v>152</v>
      </c>
      <c r="G304" s="4">
        <f t="shared" si="22"/>
        <v>-129</v>
      </c>
      <c r="H304" s="6">
        <f t="shared" si="23"/>
        <v>-0.76485236570615445</v>
      </c>
      <c r="I304" s="4">
        <v>17227</v>
      </c>
      <c r="J304" s="4">
        <v>22</v>
      </c>
      <c r="K304" s="4">
        <f t="shared" ref="K304:K353" si="24">I304-C304</f>
        <v>361</v>
      </c>
      <c r="L304" s="6">
        <f t="shared" ref="L304:L353" si="25">K304/C304*100</f>
        <v>2.1404008063559825</v>
      </c>
    </row>
    <row r="305" spans="1:12" x14ac:dyDescent="0.2">
      <c r="A305" s="5" t="s">
        <v>564</v>
      </c>
      <c r="B305" s="5" t="s">
        <v>915</v>
      </c>
      <c r="C305" s="4">
        <v>14596</v>
      </c>
      <c r="D305" s="4">
        <v>353</v>
      </c>
      <c r="E305" s="4">
        <v>14564</v>
      </c>
      <c r="F305" s="4">
        <v>126</v>
      </c>
      <c r="G305" s="4">
        <f t="shared" si="22"/>
        <v>-32</v>
      </c>
      <c r="H305" s="6">
        <f t="shared" si="23"/>
        <v>-0.21923814743765419</v>
      </c>
      <c r="I305" s="4">
        <v>14362</v>
      </c>
      <c r="J305" s="4">
        <v>20</v>
      </c>
      <c r="K305" s="4">
        <f t="shared" si="24"/>
        <v>-234</v>
      </c>
      <c r="L305" s="6">
        <f t="shared" si="25"/>
        <v>-1.603178953137846</v>
      </c>
    </row>
    <row r="306" spans="1:12" x14ac:dyDescent="0.2">
      <c r="A306" s="5" t="s">
        <v>565</v>
      </c>
      <c r="B306" s="5" t="s">
        <v>916</v>
      </c>
      <c r="C306" s="4">
        <v>14962</v>
      </c>
      <c r="D306" s="4">
        <v>476</v>
      </c>
      <c r="E306" s="4">
        <v>15038</v>
      </c>
      <c r="F306" s="4">
        <v>140</v>
      </c>
      <c r="G306" s="4">
        <f t="shared" si="22"/>
        <v>76</v>
      </c>
      <c r="H306" s="6">
        <f t="shared" si="23"/>
        <v>0.50795348215479208</v>
      </c>
      <c r="I306" s="4">
        <v>15384</v>
      </c>
      <c r="J306" s="4">
        <v>21</v>
      </c>
      <c r="K306" s="4">
        <f t="shared" si="24"/>
        <v>422</v>
      </c>
      <c r="L306" s="6">
        <f t="shared" si="25"/>
        <v>2.8204785456489772</v>
      </c>
    </row>
    <row r="307" spans="1:12" x14ac:dyDescent="0.2">
      <c r="A307" s="5" t="s">
        <v>566</v>
      </c>
      <c r="B307" s="5" t="s">
        <v>917</v>
      </c>
      <c r="C307" s="4">
        <v>11414</v>
      </c>
      <c r="D307" s="4">
        <v>394</v>
      </c>
      <c r="E307" s="4">
        <v>11573</v>
      </c>
      <c r="F307" s="4">
        <v>100</v>
      </c>
      <c r="G307" s="4">
        <f t="shared" si="22"/>
        <v>159</v>
      </c>
      <c r="H307" s="6">
        <f t="shared" si="23"/>
        <v>1.3930261082880673</v>
      </c>
      <c r="I307" s="4">
        <v>12036</v>
      </c>
      <c r="J307" s="4">
        <v>15</v>
      </c>
      <c r="K307" s="4">
        <f t="shared" si="24"/>
        <v>622</v>
      </c>
      <c r="L307" s="6">
        <f t="shared" si="25"/>
        <v>5.44944804625898</v>
      </c>
    </row>
    <row r="308" spans="1:12" x14ac:dyDescent="0.2">
      <c r="A308" s="5" t="s">
        <v>567</v>
      </c>
      <c r="B308" s="5" t="s">
        <v>918</v>
      </c>
      <c r="C308" s="4">
        <v>14363</v>
      </c>
      <c r="D308" s="4">
        <v>547</v>
      </c>
      <c r="E308" s="4">
        <v>14312</v>
      </c>
      <c r="F308" s="4">
        <v>126</v>
      </c>
      <c r="G308" s="4">
        <f t="shared" si="22"/>
        <v>-51</v>
      </c>
      <c r="H308" s="6">
        <f t="shared" si="23"/>
        <v>-0.35507902248833811</v>
      </c>
      <c r="I308" s="4">
        <v>14420</v>
      </c>
      <c r="J308" s="4">
        <v>19</v>
      </c>
      <c r="K308" s="4">
        <f t="shared" si="24"/>
        <v>57</v>
      </c>
      <c r="L308" s="6">
        <f t="shared" si="25"/>
        <v>0.39685302513402493</v>
      </c>
    </row>
    <row r="309" spans="1:12" x14ac:dyDescent="0.2">
      <c r="A309" s="5" t="s">
        <v>568</v>
      </c>
      <c r="B309" s="5" t="s">
        <v>919</v>
      </c>
      <c r="C309" s="4">
        <v>10100</v>
      </c>
      <c r="D309" s="4">
        <v>355</v>
      </c>
      <c r="E309" s="4">
        <v>10068</v>
      </c>
      <c r="F309" s="4">
        <v>89</v>
      </c>
      <c r="G309" s="4">
        <f t="shared" si="22"/>
        <v>-32</v>
      </c>
      <c r="H309" s="6">
        <f t="shared" si="23"/>
        <v>-0.31683168316831684</v>
      </c>
      <c r="I309" s="4">
        <v>9741</v>
      </c>
      <c r="J309" s="4">
        <v>14</v>
      </c>
      <c r="K309" s="4">
        <f t="shared" si="24"/>
        <v>-359</v>
      </c>
      <c r="L309" s="6">
        <f t="shared" si="25"/>
        <v>-3.5544554455445541</v>
      </c>
    </row>
    <row r="310" spans="1:12" x14ac:dyDescent="0.2">
      <c r="A310" s="5" t="s">
        <v>569</v>
      </c>
      <c r="B310" s="5" t="s">
        <v>920</v>
      </c>
      <c r="C310" s="4">
        <v>19109</v>
      </c>
      <c r="D310" s="4">
        <v>474</v>
      </c>
      <c r="E310" s="4">
        <v>19168</v>
      </c>
      <c r="F310" s="4">
        <v>162</v>
      </c>
      <c r="G310" s="4">
        <f t="shared" si="22"/>
        <v>59</v>
      </c>
      <c r="H310" s="6">
        <f t="shared" si="23"/>
        <v>0.30875503689361034</v>
      </c>
      <c r="I310" s="4">
        <v>19003</v>
      </c>
      <c r="J310" s="4">
        <v>27</v>
      </c>
      <c r="K310" s="4">
        <f t="shared" si="24"/>
        <v>-106</v>
      </c>
      <c r="L310" s="6">
        <f t="shared" si="25"/>
        <v>-0.5547124391647914</v>
      </c>
    </row>
    <row r="311" spans="1:12" x14ac:dyDescent="0.2">
      <c r="A311" s="5" t="s">
        <v>570</v>
      </c>
      <c r="B311" s="5" t="s">
        <v>921</v>
      </c>
      <c r="C311" s="4">
        <v>14887</v>
      </c>
      <c r="D311" s="4">
        <v>447</v>
      </c>
      <c r="E311" s="4">
        <v>14790</v>
      </c>
      <c r="F311" s="4">
        <v>129</v>
      </c>
      <c r="G311" s="4">
        <f t="shared" si="22"/>
        <v>-97</v>
      </c>
      <c r="H311" s="6">
        <f t="shared" si="23"/>
        <v>-0.65157519983878553</v>
      </c>
      <c r="I311" s="4">
        <v>14952</v>
      </c>
      <c r="J311" s="4">
        <v>21</v>
      </c>
      <c r="K311" s="4">
        <f t="shared" si="24"/>
        <v>65</v>
      </c>
      <c r="L311" s="6">
        <f t="shared" si="25"/>
        <v>0.43662255659300064</v>
      </c>
    </row>
    <row r="312" spans="1:12" x14ac:dyDescent="0.2">
      <c r="A312" s="5" t="s">
        <v>571</v>
      </c>
      <c r="B312" s="5" t="s">
        <v>922</v>
      </c>
      <c r="C312" s="4">
        <v>12686</v>
      </c>
      <c r="D312" s="4">
        <v>435</v>
      </c>
      <c r="E312" s="4">
        <v>12726</v>
      </c>
      <c r="F312" s="4">
        <v>111</v>
      </c>
      <c r="G312" s="4">
        <f t="shared" si="22"/>
        <v>40</v>
      </c>
      <c r="H312" s="6">
        <f t="shared" si="23"/>
        <v>0.31530821377896895</v>
      </c>
      <c r="I312" s="4">
        <v>13047</v>
      </c>
      <c r="J312" s="4">
        <v>17</v>
      </c>
      <c r="K312" s="4">
        <f t="shared" si="24"/>
        <v>361</v>
      </c>
      <c r="L312" s="6">
        <f t="shared" si="25"/>
        <v>2.8456566293551946</v>
      </c>
    </row>
    <row r="313" spans="1:12" x14ac:dyDescent="0.2">
      <c r="A313" s="5" t="s">
        <v>572</v>
      </c>
      <c r="B313" s="5" t="s">
        <v>923</v>
      </c>
      <c r="C313" s="4">
        <v>15124</v>
      </c>
      <c r="D313" s="4">
        <v>413</v>
      </c>
      <c r="E313" s="4">
        <v>15122</v>
      </c>
      <c r="F313" s="4">
        <v>128</v>
      </c>
      <c r="G313" s="4">
        <f t="shared" si="22"/>
        <v>-2</v>
      </c>
      <c r="H313" s="6">
        <f t="shared" si="23"/>
        <v>-1.3224014810896589E-2</v>
      </c>
      <c r="I313" s="4">
        <v>14804</v>
      </c>
      <c r="J313" s="4">
        <v>19</v>
      </c>
      <c r="K313" s="4">
        <f t="shared" si="24"/>
        <v>-320</v>
      </c>
      <c r="L313" s="6">
        <f t="shared" si="25"/>
        <v>-2.1158423697434539</v>
      </c>
    </row>
    <row r="314" spans="1:12" x14ac:dyDescent="0.2">
      <c r="A314" s="5" t="s">
        <v>573</v>
      </c>
      <c r="B314" s="5" t="s">
        <v>924</v>
      </c>
      <c r="C314" s="4">
        <v>16803</v>
      </c>
      <c r="D314" s="4">
        <v>459</v>
      </c>
      <c r="E314" s="4">
        <v>16672</v>
      </c>
      <c r="F314" s="4">
        <v>136</v>
      </c>
      <c r="G314" s="4">
        <f t="shared" si="22"/>
        <v>-131</v>
      </c>
      <c r="H314" s="6">
        <f t="shared" si="23"/>
        <v>-0.77962268642504318</v>
      </c>
      <c r="I314" s="4">
        <v>16426</v>
      </c>
      <c r="J314" s="4">
        <v>23</v>
      </c>
      <c r="K314" s="4">
        <f t="shared" si="24"/>
        <v>-377</v>
      </c>
      <c r="L314" s="6">
        <f t="shared" si="25"/>
        <v>-2.2436469678033686</v>
      </c>
    </row>
    <row r="315" spans="1:12" x14ac:dyDescent="0.2">
      <c r="A315" s="5" t="s">
        <v>574</v>
      </c>
      <c r="B315" s="5" t="s">
        <v>925</v>
      </c>
      <c r="C315" s="4">
        <v>15351</v>
      </c>
      <c r="D315" s="4">
        <v>236</v>
      </c>
      <c r="E315" s="4">
        <v>15505</v>
      </c>
      <c r="F315" s="4">
        <v>118</v>
      </c>
      <c r="G315" s="4">
        <f t="shared" si="22"/>
        <v>154</v>
      </c>
      <c r="H315" s="6">
        <f t="shared" si="23"/>
        <v>1.0031919744642042</v>
      </c>
      <c r="I315" s="4">
        <v>16167</v>
      </c>
      <c r="J315" s="4">
        <v>23</v>
      </c>
      <c r="K315" s="4">
        <f t="shared" si="24"/>
        <v>816</v>
      </c>
      <c r="L315" s="6">
        <f t="shared" si="25"/>
        <v>5.3156146179401995</v>
      </c>
    </row>
    <row r="316" spans="1:12" x14ac:dyDescent="0.2">
      <c r="A316" s="5" t="s">
        <v>575</v>
      </c>
      <c r="B316" s="5" t="s">
        <v>926</v>
      </c>
      <c r="C316" s="4">
        <v>14270</v>
      </c>
      <c r="D316" s="4">
        <v>335</v>
      </c>
      <c r="E316" s="4">
        <v>14138</v>
      </c>
      <c r="F316" s="4">
        <v>135</v>
      </c>
      <c r="G316" s="4">
        <f t="shared" si="22"/>
        <v>-132</v>
      </c>
      <c r="H316" s="6">
        <f t="shared" si="23"/>
        <v>-0.92501751927119824</v>
      </c>
      <c r="I316" s="4">
        <v>14555</v>
      </c>
      <c r="J316" s="4">
        <v>19</v>
      </c>
      <c r="K316" s="4">
        <f t="shared" si="24"/>
        <v>285</v>
      </c>
      <c r="L316" s="6">
        <f t="shared" si="25"/>
        <v>1.9971969166082693</v>
      </c>
    </row>
    <row r="317" spans="1:12" x14ac:dyDescent="0.2">
      <c r="A317" s="5" t="s">
        <v>576</v>
      </c>
      <c r="B317" s="5" t="s">
        <v>927</v>
      </c>
      <c r="C317" s="4">
        <v>17922</v>
      </c>
      <c r="D317" s="4">
        <v>419</v>
      </c>
      <c r="E317" s="4">
        <v>17828</v>
      </c>
      <c r="F317" s="4">
        <v>168</v>
      </c>
      <c r="G317" s="4">
        <f t="shared" si="22"/>
        <v>-94</v>
      </c>
      <c r="H317" s="6">
        <f t="shared" si="23"/>
        <v>-0.52449503403637987</v>
      </c>
      <c r="I317" s="4">
        <v>18962</v>
      </c>
      <c r="J317" s="4">
        <v>26</v>
      </c>
      <c r="K317" s="4">
        <f t="shared" si="24"/>
        <v>1040</v>
      </c>
      <c r="L317" s="6">
        <f t="shared" si="25"/>
        <v>5.8029237808280332</v>
      </c>
    </row>
    <row r="318" spans="1:12" x14ac:dyDescent="0.2">
      <c r="A318" s="5" t="s">
        <v>577</v>
      </c>
      <c r="B318" s="5" t="s">
        <v>928</v>
      </c>
      <c r="C318" s="4">
        <v>15379</v>
      </c>
      <c r="D318" s="4">
        <v>379</v>
      </c>
      <c r="E318" s="4">
        <v>15493</v>
      </c>
      <c r="F318" s="4">
        <v>115</v>
      </c>
      <c r="G318" s="4">
        <f t="shared" si="22"/>
        <v>114</v>
      </c>
      <c r="H318" s="6">
        <f t="shared" si="23"/>
        <v>0.74127056375577083</v>
      </c>
      <c r="I318" s="4">
        <v>14141</v>
      </c>
      <c r="J318" s="4">
        <v>21</v>
      </c>
      <c r="K318" s="4">
        <f t="shared" si="24"/>
        <v>-1238</v>
      </c>
      <c r="L318" s="6">
        <f t="shared" si="25"/>
        <v>-8.0499382274530191</v>
      </c>
    </row>
    <row r="319" spans="1:12" x14ac:dyDescent="0.2">
      <c r="A319" s="5" t="s">
        <v>578</v>
      </c>
      <c r="B319" s="5" t="s">
        <v>929</v>
      </c>
      <c r="C319" s="4">
        <v>12334</v>
      </c>
      <c r="D319" s="4">
        <v>232</v>
      </c>
      <c r="E319" s="4">
        <v>12237</v>
      </c>
      <c r="F319" s="4">
        <v>117</v>
      </c>
      <c r="G319" s="4">
        <f t="shared" si="22"/>
        <v>-97</v>
      </c>
      <c r="H319" s="6">
        <f t="shared" si="23"/>
        <v>-0.78644397600129723</v>
      </c>
      <c r="I319" s="4">
        <v>11899</v>
      </c>
      <c r="J319" s="4">
        <v>16</v>
      </c>
      <c r="K319" s="4">
        <f t="shared" si="24"/>
        <v>-435</v>
      </c>
      <c r="L319" s="6">
        <f t="shared" si="25"/>
        <v>-3.5268363872223123</v>
      </c>
    </row>
    <row r="320" spans="1:12" x14ac:dyDescent="0.2">
      <c r="A320" s="5" t="s">
        <v>579</v>
      </c>
      <c r="B320" s="5" t="s">
        <v>930</v>
      </c>
      <c r="C320" s="4">
        <v>14639</v>
      </c>
      <c r="D320" s="4">
        <v>389</v>
      </c>
      <c r="E320" s="4">
        <v>14530</v>
      </c>
      <c r="F320" s="4">
        <v>135</v>
      </c>
      <c r="G320" s="4">
        <f t="shared" si="22"/>
        <v>-109</v>
      </c>
      <c r="H320" s="6">
        <f t="shared" si="23"/>
        <v>-0.74458637885101442</v>
      </c>
      <c r="I320" s="4">
        <v>14993</v>
      </c>
      <c r="J320" s="4">
        <v>20</v>
      </c>
      <c r="K320" s="4">
        <f t="shared" si="24"/>
        <v>354</v>
      </c>
      <c r="L320" s="6">
        <f t="shared" si="25"/>
        <v>2.4181979643418265</v>
      </c>
    </row>
    <row r="321" spans="1:12" x14ac:dyDescent="0.2">
      <c r="A321" s="5" t="s">
        <v>580</v>
      </c>
      <c r="B321" s="5" t="s">
        <v>931</v>
      </c>
      <c r="C321" s="4">
        <v>13209</v>
      </c>
      <c r="D321" s="4">
        <v>350</v>
      </c>
      <c r="E321" s="4">
        <v>13113</v>
      </c>
      <c r="F321" s="4">
        <v>130</v>
      </c>
      <c r="G321" s="4">
        <f t="shared" si="22"/>
        <v>-96</v>
      </c>
      <c r="H321" s="6">
        <f t="shared" si="23"/>
        <v>-0.72677719736543267</v>
      </c>
      <c r="I321" s="4">
        <v>12487</v>
      </c>
      <c r="J321" s="4">
        <v>17</v>
      </c>
      <c r="K321" s="4">
        <f t="shared" si="24"/>
        <v>-722</v>
      </c>
      <c r="L321" s="6">
        <f t="shared" si="25"/>
        <v>-5.4659701718525255</v>
      </c>
    </row>
    <row r="322" spans="1:12" x14ac:dyDescent="0.2">
      <c r="A322" s="5" t="s">
        <v>581</v>
      </c>
      <c r="B322" s="5" t="s">
        <v>932</v>
      </c>
      <c r="C322" s="4">
        <v>15492</v>
      </c>
      <c r="D322" s="4">
        <v>371</v>
      </c>
      <c r="E322" s="4">
        <v>15707</v>
      </c>
      <c r="F322" s="4">
        <v>139</v>
      </c>
      <c r="G322" s="4">
        <f t="shared" si="22"/>
        <v>215</v>
      </c>
      <c r="H322" s="6">
        <f t="shared" si="23"/>
        <v>1.3878130648076425</v>
      </c>
      <c r="I322" s="4">
        <v>15996</v>
      </c>
      <c r="J322" s="4">
        <v>22</v>
      </c>
      <c r="K322" s="4">
        <f t="shared" si="24"/>
        <v>504</v>
      </c>
      <c r="L322" s="6">
        <f t="shared" si="25"/>
        <v>3.2532920216886132</v>
      </c>
    </row>
    <row r="323" spans="1:12" x14ac:dyDescent="0.2">
      <c r="A323" s="5" t="s">
        <v>582</v>
      </c>
      <c r="B323" s="5" t="s">
        <v>933</v>
      </c>
      <c r="C323" s="4">
        <v>15234</v>
      </c>
      <c r="D323" s="4">
        <v>342</v>
      </c>
      <c r="E323" s="4">
        <v>15322</v>
      </c>
      <c r="F323" s="4">
        <v>124</v>
      </c>
      <c r="G323" s="4">
        <f t="shared" si="22"/>
        <v>88</v>
      </c>
      <c r="H323" s="6">
        <f t="shared" si="23"/>
        <v>0.57765524484705266</v>
      </c>
      <c r="I323" s="4">
        <v>15110</v>
      </c>
      <c r="J323" s="4">
        <v>21</v>
      </c>
      <c r="K323" s="4">
        <f t="shared" si="24"/>
        <v>-124</v>
      </c>
      <c r="L323" s="6">
        <f t="shared" si="25"/>
        <v>-0.813968754102665</v>
      </c>
    </row>
    <row r="324" spans="1:12" x14ac:dyDescent="0.2">
      <c r="A324" s="5" t="s">
        <v>583</v>
      </c>
      <c r="B324" s="5" t="s">
        <v>934</v>
      </c>
      <c r="C324" s="4">
        <v>17297</v>
      </c>
      <c r="D324" s="4">
        <v>465</v>
      </c>
      <c r="E324" s="4">
        <v>17240</v>
      </c>
      <c r="F324" s="4">
        <v>155</v>
      </c>
      <c r="G324" s="4">
        <f t="shared" si="22"/>
        <v>-57</v>
      </c>
      <c r="H324" s="6">
        <f t="shared" si="23"/>
        <v>-0.32953691391570794</v>
      </c>
      <c r="I324" s="4">
        <v>17442</v>
      </c>
      <c r="J324" s="4">
        <v>26</v>
      </c>
      <c r="K324" s="4">
        <f t="shared" si="24"/>
        <v>145</v>
      </c>
      <c r="L324" s="6">
        <f t="shared" si="25"/>
        <v>0.83829565820662555</v>
      </c>
    </row>
    <row r="325" spans="1:12" x14ac:dyDescent="0.2">
      <c r="A325" s="5" t="s">
        <v>584</v>
      </c>
      <c r="B325" s="5" t="s">
        <v>935</v>
      </c>
      <c r="C325" s="4">
        <v>12020</v>
      </c>
      <c r="D325" s="4">
        <v>399</v>
      </c>
      <c r="E325" s="4">
        <v>11997</v>
      </c>
      <c r="F325" s="4">
        <v>105</v>
      </c>
      <c r="G325" s="4">
        <f t="shared" ref="G325:G356" si="26">E325-C325</f>
        <v>-23</v>
      </c>
      <c r="H325" s="6">
        <f t="shared" ref="H325:H356" si="27">G325/C325*100</f>
        <v>-0.1913477537437604</v>
      </c>
      <c r="I325" s="4">
        <v>11997</v>
      </c>
      <c r="J325" s="4">
        <v>16</v>
      </c>
      <c r="K325" s="4">
        <f t="shared" si="24"/>
        <v>-23</v>
      </c>
      <c r="L325" s="6">
        <f t="shared" si="25"/>
        <v>-0.1913477537437604</v>
      </c>
    </row>
    <row r="326" spans="1:12" x14ac:dyDescent="0.2">
      <c r="A326" s="5" t="s">
        <v>585</v>
      </c>
      <c r="B326" s="5" t="s">
        <v>936</v>
      </c>
      <c r="C326" s="4">
        <v>15658</v>
      </c>
      <c r="D326" s="4">
        <v>432</v>
      </c>
      <c r="E326" s="4">
        <v>15401</v>
      </c>
      <c r="F326" s="4">
        <v>144</v>
      </c>
      <c r="G326" s="4">
        <f t="shared" si="26"/>
        <v>-257</v>
      </c>
      <c r="H326" s="6">
        <f t="shared" si="27"/>
        <v>-1.6413335036403118</v>
      </c>
      <c r="I326" s="4">
        <v>15995</v>
      </c>
      <c r="J326" s="4">
        <v>21</v>
      </c>
      <c r="K326" s="4">
        <f t="shared" si="24"/>
        <v>337</v>
      </c>
      <c r="L326" s="6">
        <f t="shared" si="25"/>
        <v>2.1522544386256226</v>
      </c>
    </row>
    <row r="327" spans="1:12" x14ac:dyDescent="0.2">
      <c r="A327" s="5" t="s">
        <v>586</v>
      </c>
      <c r="B327" s="5" t="s">
        <v>937</v>
      </c>
      <c r="C327" s="4">
        <v>18494</v>
      </c>
      <c r="D327" s="4">
        <v>365</v>
      </c>
      <c r="E327" s="4">
        <v>18831</v>
      </c>
      <c r="F327" s="4">
        <v>159</v>
      </c>
      <c r="G327" s="4">
        <f t="shared" si="26"/>
        <v>337</v>
      </c>
      <c r="H327" s="6">
        <f t="shared" si="27"/>
        <v>1.8222126094949713</v>
      </c>
      <c r="I327" s="4">
        <v>18187</v>
      </c>
      <c r="J327" s="4">
        <v>25</v>
      </c>
      <c r="K327" s="4">
        <f t="shared" si="24"/>
        <v>-307</v>
      </c>
      <c r="L327" s="6">
        <f t="shared" si="25"/>
        <v>-1.6599978371363684</v>
      </c>
    </row>
    <row r="328" spans="1:12" x14ac:dyDescent="0.2">
      <c r="A328" s="5" t="s">
        <v>587</v>
      </c>
      <c r="B328" s="5" t="s">
        <v>256</v>
      </c>
      <c r="C328" s="4">
        <v>19273</v>
      </c>
      <c r="D328" s="4">
        <v>353</v>
      </c>
      <c r="E328" s="4">
        <v>19302</v>
      </c>
      <c r="F328" s="4">
        <v>161</v>
      </c>
      <c r="G328" s="4">
        <f t="shared" si="26"/>
        <v>29</v>
      </c>
      <c r="H328" s="6">
        <f t="shared" si="27"/>
        <v>0.15046956882685622</v>
      </c>
      <c r="I328" s="4">
        <v>19150</v>
      </c>
      <c r="J328" s="4">
        <v>27</v>
      </c>
      <c r="K328" s="4">
        <f t="shared" si="24"/>
        <v>-123</v>
      </c>
      <c r="L328" s="6">
        <f t="shared" si="25"/>
        <v>-0.63819851605873501</v>
      </c>
    </row>
    <row r="329" spans="1:12" x14ac:dyDescent="0.2">
      <c r="A329" s="5" t="s">
        <v>588</v>
      </c>
      <c r="B329" s="5" t="s">
        <v>938</v>
      </c>
      <c r="C329" s="4">
        <v>18649</v>
      </c>
      <c r="D329" s="4">
        <v>522</v>
      </c>
      <c r="E329" s="4">
        <v>18708</v>
      </c>
      <c r="F329" s="4">
        <v>167</v>
      </c>
      <c r="G329" s="4">
        <f t="shared" si="26"/>
        <v>59</v>
      </c>
      <c r="H329" s="6">
        <f t="shared" si="27"/>
        <v>0.31637085098396694</v>
      </c>
      <c r="I329" s="4">
        <v>18517</v>
      </c>
      <c r="J329" s="4">
        <v>24</v>
      </c>
      <c r="K329" s="4">
        <f t="shared" si="24"/>
        <v>-132</v>
      </c>
      <c r="L329" s="6">
        <f t="shared" si="25"/>
        <v>-0.70781275135395993</v>
      </c>
    </row>
    <row r="330" spans="1:12" x14ac:dyDescent="0.2">
      <c r="A330" s="5" t="s">
        <v>589</v>
      </c>
      <c r="B330" s="5" t="s">
        <v>939</v>
      </c>
      <c r="C330" s="4">
        <v>11278</v>
      </c>
      <c r="D330" s="4">
        <v>449</v>
      </c>
      <c r="E330" s="4">
        <v>11312</v>
      </c>
      <c r="F330" s="4">
        <v>99</v>
      </c>
      <c r="G330" s="4">
        <f t="shared" si="26"/>
        <v>34</v>
      </c>
      <c r="H330" s="6">
        <f t="shared" si="27"/>
        <v>0.30147189217946446</v>
      </c>
      <c r="I330" s="4">
        <v>11203</v>
      </c>
      <c r="J330" s="4">
        <v>16</v>
      </c>
      <c r="K330" s="4">
        <f t="shared" si="24"/>
        <v>-75</v>
      </c>
      <c r="L330" s="6">
        <f t="shared" si="25"/>
        <v>-0.6650115268664657</v>
      </c>
    </row>
    <row r="331" spans="1:12" x14ac:dyDescent="0.2">
      <c r="A331" s="5" t="s">
        <v>590</v>
      </c>
      <c r="B331" s="5" t="s">
        <v>940</v>
      </c>
      <c r="C331" s="4">
        <v>12518</v>
      </c>
      <c r="D331" s="4">
        <v>481</v>
      </c>
      <c r="E331" s="4">
        <v>12592</v>
      </c>
      <c r="F331" s="4">
        <v>109</v>
      </c>
      <c r="G331" s="4">
        <f t="shared" si="26"/>
        <v>74</v>
      </c>
      <c r="H331" s="6">
        <f t="shared" si="27"/>
        <v>0.59114874580603938</v>
      </c>
      <c r="I331" s="4">
        <v>12510</v>
      </c>
      <c r="J331" s="4">
        <v>18</v>
      </c>
      <c r="K331" s="4">
        <f t="shared" si="24"/>
        <v>-8</v>
      </c>
      <c r="L331" s="6">
        <f t="shared" si="25"/>
        <v>-6.390797251957181E-2</v>
      </c>
    </row>
    <row r="332" spans="1:12" x14ac:dyDescent="0.2">
      <c r="A332" s="5" t="s">
        <v>591</v>
      </c>
      <c r="B332" s="5" t="s">
        <v>941</v>
      </c>
      <c r="C332" s="4">
        <v>16572</v>
      </c>
      <c r="D332" s="4">
        <v>456</v>
      </c>
      <c r="E332" s="4">
        <v>16502</v>
      </c>
      <c r="F332" s="4">
        <v>118</v>
      </c>
      <c r="G332" s="4">
        <f t="shared" si="26"/>
        <v>-70</v>
      </c>
      <c r="H332" s="6">
        <f t="shared" si="27"/>
        <v>-0.42239922761284093</v>
      </c>
      <c r="I332" s="4">
        <v>16580</v>
      </c>
      <c r="J332" s="4">
        <v>19</v>
      </c>
      <c r="K332" s="4">
        <f t="shared" si="24"/>
        <v>8</v>
      </c>
      <c r="L332" s="6">
        <f t="shared" si="25"/>
        <v>4.8274197441467541E-2</v>
      </c>
    </row>
    <row r="333" spans="1:12" x14ac:dyDescent="0.2">
      <c r="A333" s="5" t="s">
        <v>592</v>
      </c>
      <c r="B333" s="5" t="s">
        <v>942</v>
      </c>
      <c r="C333" s="4">
        <v>13012</v>
      </c>
      <c r="D333" s="4">
        <v>327</v>
      </c>
      <c r="E333" s="4">
        <v>12955</v>
      </c>
      <c r="F333" s="4">
        <v>105</v>
      </c>
      <c r="G333" s="4">
        <f t="shared" si="26"/>
        <v>-57</v>
      </c>
      <c r="H333" s="6">
        <f t="shared" si="27"/>
        <v>-0.43805717798954813</v>
      </c>
      <c r="I333" s="4">
        <v>13046</v>
      </c>
      <c r="J333" s="4">
        <v>17</v>
      </c>
      <c r="K333" s="4">
        <f t="shared" si="24"/>
        <v>34</v>
      </c>
      <c r="L333" s="6">
        <f t="shared" si="25"/>
        <v>0.26129726406394099</v>
      </c>
    </row>
    <row r="334" spans="1:12" x14ac:dyDescent="0.2">
      <c r="A334" s="5" t="s">
        <v>593</v>
      </c>
      <c r="B334" s="5" t="s">
        <v>943</v>
      </c>
      <c r="C334" s="4">
        <v>11717</v>
      </c>
      <c r="D334" s="4">
        <v>339</v>
      </c>
      <c r="E334" s="4">
        <v>11830</v>
      </c>
      <c r="F334" s="4">
        <v>109</v>
      </c>
      <c r="G334" s="4">
        <f t="shared" si="26"/>
        <v>113</v>
      </c>
      <c r="H334" s="6">
        <f t="shared" si="27"/>
        <v>0.96441068532900909</v>
      </c>
      <c r="I334" s="4">
        <v>11722</v>
      </c>
      <c r="J334" s="4">
        <v>17</v>
      </c>
      <c r="K334" s="4">
        <f t="shared" si="24"/>
        <v>5</v>
      </c>
      <c r="L334" s="6">
        <f t="shared" si="25"/>
        <v>4.2673039173849958E-2</v>
      </c>
    </row>
    <row r="335" spans="1:12" x14ac:dyDescent="0.2">
      <c r="A335" s="5" t="s">
        <v>594</v>
      </c>
      <c r="B335" s="5" t="s">
        <v>944</v>
      </c>
      <c r="C335" s="4">
        <v>13436</v>
      </c>
      <c r="D335" s="4">
        <v>307</v>
      </c>
      <c r="E335" s="4">
        <v>13409</v>
      </c>
      <c r="F335" s="4">
        <v>123</v>
      </c>
      <c r="G335" s="4">
        <f t="shared" si="26"/>
        <v>-27</v>
      </c>
      <c r="H335" s="6">
        <f t="shared" si="27"/>
        <v>-0.20095266448347721</v>
      </c>
      <c r="I335" s="4">
        <v>13727</v>
      </c>
      <c r="J335" s="4">
        <v>18</v>
      </c>
      <c r="K335" s="4">
        <f t="shared" si="24"/>
        <v>291</v>
      </c>
      <c r="L335" s="6">
        <f t="shared" si="25"/>
        <v>2.1658231616552546</v>
      </c>
    </row>
    <row r="336" spans="1:12" x14ac:dyDescent="0.2">
      <c r="A336" s="5" t="s">
        <v>595</v>
      </c>
      <c r="B336" s="5" t="s">
        <v>945</v>
      </c>
      <c r="C336" s="4">
        <v>11714</v>
      </c>
      <c r="D336" s="4">
        <v>286</v>
      </c>
      <c r="E336" s="4">
        <v>11647</v>
      </c>
      <c r="F336" s="4">
        <v>92</v>
      </c>
      <c r="G336" s="4">
        <f t="shared" si="26"/>
        <v>-67</v>
      </c>
      <c r="H336" s="6">
        <f t="shared" si="27"/>
        <v>-0.57196516988219226</v>
      </c>
      <c r="I336" s="4">
        <v>11459</v>
      </c>
      <c r="J336" s="4">
        <v>16</v>
      </c>
      <c r="K336" s="4">
        <f t="shared" si="24"/>
        <v>-255</v>
      </c>
      <c r="L336" s="6">
        <f t="shared" si="25"/>
        <v>-2.1768823629844629</v>
      </c>
    </row>
    <row r="337" spans="1:12" x14ac:dyDescent="0.2">
      <c r="A337" s="5" t="s">
        <v>596</v>
      </c>
      <c r="B337" s="5" t="s">
        <v>946</v>
      </c>
      <c r="C337" s="4">
        <v>11739</v>
      </c>
      <c r="D337" s="4">
        <v>305</v>
      </c>
      <c r="E337" s="4">
        <v>11573</v>
      </c>
      <c r="F337" s="4">
        <v>110</v>
      </c>
      <c r="G337" s="4">
        <f t="shared" si="26"/>
        <v>-166</v>
      </c>
      <c r="H337" s="6">
        <f t="shared" si="27"/>
        <v>-1.4140897861828094</v>
      </c>
      <c r="I337" s="4">
        <v>10575</v>
      </c>
      <c r="J337" s="4">
        <v>15</v>
      </c>
      <c r="K337" s="4">
        <f t="shared" si="24"/>
        <v>-1164</v>
      </c>
      <c r="L337" s="6">
        <f t="shared" si="25"/>
        <v>-9.9156657296192172</v>
      </c>
    </row>
    <row r="338" spans="1:12" x14ac:dyDescent="0.2">
      <c r="A338" s="5" t="s">
        <v>597</v>
      </c>
      <c r="B338" s="5" t="s">
        <v>947</v>
      </c>
      <c r="C338" s="4">
        <v>18110</v>
      </c>
      <c r="D338" s="4">
        <v>400</v>
      </c>
      <c r="E338" s="4">
        <v>18296</v>
      </c>
      <c r="F338" s="4">
        <v>162</v>
      </c>
      <c r="G338" s="4">
        <f t="shared" si="26"/>
        <v>186</v>
      </c>
      <c r="H338" s="6">
        <f t="shared" si="27"/>
        <v>1.0270568746548869</v>
      </c>
      <c r="I338" s="4">
        <v>18645</v>
      </c>
      <c r="J338" s="4">
        <v>26</v>
      </c>
      <c r="K338" s="4">
        <f t="shared" si="24"/>
        <v>535</v>
      </c>
      <c r="L338" s="6">
        <f t="shared" si="25"/>
        <v>2.9541689674213143</v>
      </c>
    </row>
    <row r="339" spans="1:12" x14ac:dyDescent="0.2">
      <c r="A339" s="5" t="s">
        <v>598</v>
      </c>
      <c r="B339" s="5" t="s">
        <v>243</v>
      </c>
      <c r="C339" s="4">
        <v>16688</v>
      </c>
      <c r="D339" s="4">
        <v>462</v>
      </c>
      <c r="E339" s="4">
        <v>16681</v>
      </c>
      <c r="F339" s="4">
        <v>159</v>
      </c>
      <c r="G339" s="4">
        <f t="shared" si="26"/>
        <v>-7</v>
      </c>
      <c r="H339" s="6">
        <f t="shared" si="27"/>
        <v>-4.1946308724832217E-2</v>
      </c>
      <c r="I339" s="4">
        <v>17596</v>
      </c>
      <c r="J339" s="4">
        <v>24</v>
      </c>
      <c r="K339" s="4">
        <f t="shared" si="24"/>
        <v>908</v>
      </c>
      <c r="L339" s="6">
        <f t="shared" si="25"/>
        <v>5.441035474592522</v>
      </c>
    </row>
    <row r="340" spans="1:12" x14ac:dyDescent="0.2">
      <c r="A340" s="5" t="s">
        <v>599</v>
      </c>
      <c r="B340" s="5" t="s">
        <v>948</v>
      </c>
      <c r="C340" s="4">
        <v>12415</v>
      </c>
      <c r="D340" s="4">
        <v>297</v>
      </c>
      <c r="E340" s="4">
        <v>12401</v>
      </c>
      <c r="F340" s="4">
        <v>113</v>
      </c>
      <c r="G340" s="4">
        <f t="shared" si="26"/>
        <v>-14</v>
      </c>
      <c r="H340" s="6">
        <f t="shared" si="27"/>
        <v>-0.11276681433749496</v>
      </c>
      <c r="I340" s="4">
        <v>13098</v>
      </c>
      <c r="J340" s="4">
        <v>16</v>
      </c>
      <c r="K340" s="4">
        <f t="shared" si="24"/>
        <v>683</v>
      </c>
      <c r="L340" s="6">
        <f t="shared" si="25"/>
        <v>5.5014095851792186</v>
      </c>
    </row>
    <row r="341" spans="1:12" x14ac:dyDescent="0.2">
      <c r="A341" s="5" t="s">
        <v>600</v>
      </c>
      <c r="B341" s="5" t="s">
        <v>949</v>
      </c>
      <c r="C341" s="4">
        <v>15653</v>
      </c>
      <c r="D341" s="4">
        <v>373</v>
      </c>
      <c r="E341" s="4">
        <v>15518</v>
      </c>
      <c r="F341" s="4">
        <v>150</v>
      </c>
      <c r="G341" s="4">
        <f t="shared" si="26"/>
        <v>-135</v>
      </c>
      <c r="H341" s="6">
        <f t="shared" si="27"/>
        <v>-0.86245448156902826</v>
      </c>
      <c r="I341" s="4">
        <v>14890</v>
      </c>
      <c r="J341" s="4">
        <v>19</v>
      </c>
      <c r="K341" s="4">
        <f t="shared" si="24"/>
        <v>-763</v>
      </c>
      <c r="L341" s="6">
        <f t="shared" si="25"/>
        <v>-4.8744649587938413</v>
      </c>
    </row>
    <row r="342" spans="1:12" x14ac:dyDescent="0.2">
      <c r="A342" s="5" t="s">
        <v>601</v>
      </c>
      <c r="B342" s="5" t="s">
        <v>950</v>
      </c>
      <c r="C342" s="4">
        <v>16115</v>
      </c>
      <c r="D342" s="4">
        <v>406</v>
      </c>
      <c r="E342" s="4">
        <v>16251</v>
      </c>
      <c r="F342" s="4">
        <v>156</v>
      </c>
      <c r="G342" s="4">
        <f t="shared" si="26"/>
        <v>136</v>
      </c>
      <c r="H342" s="6">
        <f t="shared" si="27"/>
        <v>0.84393422277381325</v>
      </c>
      <c r="I342" s="4">
        <v>15916</v>
      </c>
      <c r="J342" s="4">
        <v>21</v>
      </c>
      <c r="K342" s="4">
        <f t="shared" si="24"/>
        <v>-199</v>
      </c>
      <c r="L342" s="6">
        <f t="shared" si="25"/>
        <v>-1.2348743406763885</v>
      </c>
    </row>
    <row r="343" spans="1:12" x14ac:dyDescent="0.2">
      <c r="A343" s="5" t="s">
        <v>602</v>
      </c>
      <c r="B343" s="5" t="s">
        <v>258</v>
      </c>
      <c r="C343" s="4">
        <v>15798</v>
      </c>
      <c r="D343" s="4">
        <v>375</v>
      </c>
      <c r="E343" s="4">
        <v>15721</v>
      </c>
      <c r="F343" s="4">
        <v>125</v>
      </c>
      <c r="G343" s="4">
        <f t="shared" si="26"/>
        <v>-77</v>
      </c>
      <c r="H343" s="6">
        <f t="shared" si="27"/>
        <v>-0.4874034687935182</v>
      </c>
      <c r="I343" s="4">
        <v>16180</v>
      </c>
      <c r="J343" s="4">
        <v>22</v>
      </c>
      <c r="K343" s="4">
        <f t="shared" si="24"/>
        <v>382</v>
      </c>
      <c r="L343" s="6">
        <f t="shared" si="25"/>
        <v>2.4180275984301813</v>
      </c>
    </row>
    <row r="344" spans="1:12" x14ac:dyDescent="0.2">
      <c r="A344" s="5" t="s">
        <v>603</v>
      </c>
      <c r="B344" s="5" t="s">
        <v>951</v>
      </c>
      <c r="C344" s="4">
        <v>19339</v>
      </c>
      <c r="D344" s="4">
        <v>464</v>
      </c>
      <c r="E344" s="4">
        <v>19417</v>
      </c>
      <c r="F344" s="4">
        <v>166</v>
      </c>
      <c r="G344" s="4">
        <f t="shared" si="26"/>
        <v>78</v>
      </c>
      <c r="H344" s="6">
        <f t="shared" si="27"/>
        <v>0.4033300584311495</v>
      </c>
      <c r="I344" s="4">
        <v>19050</v>
      </c>
      <c r="J344" s="4">
        <v>26</v>
      </c>
      <c r="K344" s="4">
        <f t="shared" si="24"/>
        <v>-289</v>
      </c>
      <c r="L344" s="6">
        <f t="shared" si="25"/>
        <v>-1.4943895754692591</v>
      </c>
    </row>
    <row r="345" spans="1:12" x14ac:dyDescent="0.2">
      <c r="A345" s="5" t="s">
        <v>604</v>
      </c>
      <c r="B345" s="5" t="s">
        <v>952</v>
      </c>
      <c r="C345" s="4">
        <v>23423</v>
      </c>
      <c r="D345" s="4">
        <v>325</v>
      </c>
      <c r="E345" s="4">
        <v>23356</v>
      </c>
      <c r="F345" s="4">
        <v>172</v>
      </c>
      <c r="G345" s="4">
        <f t="shared" si="26"/>
        <v>-67</v>
      </c>
      <c r="H345" s="6">
        <f t="shared" si="27"/>
        <v>-0.28604363232719976</v>
      </c>
      <c r="I345" s="4">
        <v>23428</v>
      </c>
      <c r="J345" s="4">
        <v>32</v>
      </c>
      <c r="K345" s="4">
        <f t="shared" si="24"/>
        <v>5</v>
      </c>
      <c r="L345" s="6">
        <f t="shared" si="25"/>
        <v>2.134653972591043E-2</v>
      </c>
    </row>
    <row r="346" spans="1:12" x14ac:dyDescent="0.2">
      <c r="A346" s="5" t="s">
        <v>605</v>
      </c>
      <c r="B346" s="5" t="s">
        <v>953</v>
      </c>
      <c r="C346" s="4">
        <v>23732</v>
      </c>
      <c r="D346" s="4">
        <v>350</v>
      </c>
      <c r="E346" s="4">
        <v>23826</v>
      </c>
      <c r="F346" s="4">
        <v>169</v>
      </c>
      <c r="G346" s="4">
        <f t="shared" si="26"/>
        <v>94</v>
      </c>
      <c r="H346" s="6">
        <f t="shared" si="27"/>
        <v>0.39608966795887407</v>
      </c>
      <c r="I346" s="4">
        <v>23874</v>
      </c>
      <c r="J346" s="4">
        <v>33</v>
      </c>
      <c r="K346" s="4">
        <f t="shared" si="24"/>
        <v>142</v>
      </c>
      <c r="L346" s="6">
        <f t="shared" si="25"/>
        <v>0.59834822181021408</v>
      </c>
    </row>
    <row r="347" spans="1:12" x14ac:dyDescent="0.2">
      <c r="A347" s="5" t="s">
        <v>606</v>
      </c>
      <c r="B347" s="5" t="s">
        <v>954</v>
      </c>
      <c r="C347" s="4">
        <v>20310</v>
      </c>
      <c r="D347" s="4">
        <v>452</v>
      </c>
      <c r="E347" s="4">
        <v>20170</v>
      </c>
      <c r="F347" s="4">
        <v>166</v>
      </c>
      <c r="G347" s="4">
        <f t="shared" si="26"/>
        <v>-140</v>
      </c>
      <c r="H347" s="6">
        <f t="shared" si="27"/>
        <v>-0.68931560807483994</v>
      </c>
      <c r="I347" s="4">
        <v>20265</v>
      </c>
      <c r="J347" s="4">
        <v>26</v>
      </c>
      <c r="K347" s="4">
        <f t="shared" si="24"/>
        <v>-45</v>
      </c>
      <c r="L347" s="6">
        <f t="shared" si="25"/>
        <v>-0.22156573116691286</v>
      </c>
    </row>
    <row r="348" spans="1:12" x14ac:dyDescent="0.2">
      <c r="A348" s="5" t="s">
        <v>607</v>
      </c>
      <c r="B348" s="5" t="s">
        <v>955</v>
      </c>
      <c r="C348" s="4">
        <v>16264</v>
      </c>
      <c r="D348" s="4">
        <v>433</v>
      </c>
      <c r="E348" s="4">
        <v>16320</v>
      </c>
      <c r="F348" s="4">
        <v>132</v>
      </c>
      <c r="G348" s="4">
        <f t="shared" si="26"/>
        <v>56</v>
      </c>
      <c r="H348" s="6">
        <f t="shared" si="27"/>
        <v>0.34431874077717661</v>
      </c>
      <c r="I348" s="4">
        <v>16272</v>
      </c>
      <c r="J348" s="4">
        <v>21</v>
      </c>
      <c r="K348" s="4">
        <f t="shared" si="24"/>
        <v>8</v>
      </c>
      <c r="L348" s="6">
        <f t="shared" si="25"/>
        <v>4.918839153959665E-2</v>
      </c>
    </row>
    <row r="349" spans="1:12" x14ac:dyDescent="0.2">
      <c r="A349" s="5" t="s">
        <v>608</v>
      </c>
      <c r="B349" s="5" t="s">
        <v>956</v>
      </c>
      <c r="C349" s="4">
        <v>20018</v>
      </c>
      <c r="D349" s="4">
        <v>539</v>
      </c>
      <c r="E349" s="4">
        <v>19993</v>
      </c>
      <c r="F349" s="4">
        <v>181</v>
      </c>
      <c r="G349" s="4">
        <f t="shared" si="26"/>
        <v>-25</v>
      </c>
      <c r="H349" s="6">
        <f t="shared" si="27"/>
        <v>-0.12488760115895695</v>
      </c>
      <c r="I349" s="4">
        <v>19993</v>
      </c>
      <c r="J349" s="4">
        <v>28</v>
      </c>
      <c r="K349" s="4">
        <f t="shared" si="24"/>
        <v>-25</v>
      </c>
      <c r="L349" s="6">
        <f t="shared" si="25"/>
        <v>-0.12488760115895695</v>
      </c>
    </row>
    <row r="350" spans="1:12" x14ac:dyDescent="0.2">
      <c r="A350" s="5" t="s">
        <v>609</v>
      </c>
      <c r="B350" s="5" t="s">
        <v>957</v>
      </c>
      <c r="C350" s="4">
        <v>20697</v>
      </c>
      <c r="D350" s="4">
        <v>477</v>
      </c>
      <c r="E350" s="4">
        <v>20855</v>
      </c>
      <c r="F350" s="4">
        <v>175</v>
      </c>
      <c r="G350" s="4">
        <f t="shared" si="26"/>
        <v>158</v>
      </c>
      <c r="H350" s="6">
        <f t="shared" si="27"/>
        <v>0.76339566120693825</v>
      </c>
      <c r="I350" s="4">
        <v>20596</v>
      </c>
      <c r="J350" s="4">
        <v>29</v>
      </c>
      <c r="K350" s="4">
        <f t="shared" si="24"/>
        <v>-101</v>
      </c>
      <c r="L350" s="6">
        <f t="shared" si="25"/>
        <v>-0.48799342899937193</v>
      </c>
    </row>
    <row r="351" spans="1:12" x14ac:dyDescent="0.2">
      <c r="A351" s="5" t="s">
        <v>610</v>
      </c>
      <c r="B351" s="5" t="s">
        <v>958</v>
      </c>
      <c r="C351" s="4">
        <v>15537</v>
      </c>
      <c r="D351" s="4">
        <v>351</v>
      </c>
      <c r="E351" s="4">
        <v>15460</v>
      </c>
      <c r="F351" s="4">
        <v>132</v>
      </c>
      <c r="G351" s="4">
        <f t="shared" si="26"/>
        <v>-77</v>
      </c>
      <c r="H351" s="6">
        <f t="shared" si="27"/>
        <v>-0.495591169466435</v>
      </c>
      <c r="I351" s="4">
        <v>15460</v>
      </c>
      <c r="J351" s="4">
        <v>22</v>
      </c>
      <c r="K351" s="4">
        <f t="shared" si="24"/>
        <v>-77</v>
      </c>
      <c r="L351" s="6">
        <f t="shared" si="25"/>
        <v>-0.495591169466435</v>
      </c>
    </row>
    <row r="352" spans="1:12" x14ac:dyDescent="0.2">
      <c r="A352" s="5" t="s">
        <v>611</v>
      </c>
      <c r="B352" s="5" t="s">
        <v>959</v>
      </c>
      <c r="C352" s="4">
        <v>16562</v>
      </c>
      <c r="D352" s="4">
        <v>470</v>
      </c>
      <c r="E352" s="4">
        <v>16518</v>
      </c>
      <c r="F352" s="4">
        <v>132</v>
      </c>
      <c r="G352" s="4">
        <f t="shared" si="26"/>
        <v>-44</v>
      </c>
      <c r="H352" s="6">
        <f t="shared" si="27"/>
        <v>-0.26566839753652943</v>
      </c>
      <c r="I352" s="4">
        <v>16041</v>
      </c>
      <c r="J352" s="4">
        <v>23</v>
      </c>
      <c r="K352" s="4">
        <f t="shared" si="24"/>
        <v>-521</v>
      </c>
      <c r="L352" s="6">
        <f t="shared" si="25"/>
        <v>-3.1457553435575414</v>
      </c>
    </row>
    <row r="353" spans="1:12" x14ac:dyDescent="0.2">
      <c r="A353" s="5" t="s">
        <v>612</v>
      </c>
      <c r="B353" s="5" t="s">
        <v>960</v>
      </c>
      <c r="C353" s="4">
        <v>15688</v>
      </c>
      <c r="D353" s="4">
        <v>331</v>
      </c>
      <c r="E353" s="4">
        <v>15667</v>
      </c>
      <c r="F353" s="4">
        <v>132</v>
      </c>
      <c r="G353" s="4">
        <f t="shared" si="26"/>
        <v>-21</v>
      </c>
      <c r="H353" s="6">
        <f t="shared" si="27"/>
        <v>-0.13386027536970935</v>
      </c>
      <c r="I353" s="4">
        <v>16044</v>
      </c>
      <c r="J353" s="4">
        <v>23</v>
      </c>
      <c r="K353" s="4">
        <f t="shared" si="24"/>
        <v>356</v>
      </c>
      <c r="L353" s="6">
        <f t="shared" si="25"/>
        <v>2.2692503824579298</v>
      </c>
    </row>
    <row r="354" spans="1:12" x14ac:dyDescent="0.2">
      <c r="A354" s="5" t="s">
        <v>613</v>
      </c>
      <c r="B354" s="5" t="s">
        <v>961</v>
      </c>
      <c r="C354" s="4">
        <v>20467</v>
      </c>
      <c r="D354" s="4">
        <v>560</v>
      </c>
      <c r="E354" s="4">
        <v>20520</v>
      </c>
      <c r="F354" s="4">
        <v>169</v>
      </c>
      <c r="G354" s="4">
        <f t="shared" si="26"/>
        <v>53</v>
      </c>
      <c r="H354" s="6">
        <f t="shared" si="27"/>
        <v>0.25895343724043585</v>
      </c>
      <c r="I354" s="4">
        <v>20520</v>
      </c>
      <c r="J354" s="4">
        <v>26</v>
      </c>
      <c r="K354" s="4">
        <f t="shared" ref="K354:K356" si="28">I354-C354</f>
        <v>53</v>
      </c>
      <c r="L354" s="6">
        <f t="shared" ref="L354:L356" si="29">K354/C354*100</f>
        <v>0.25895343724043585</v>
      </c>
    </row>
    <row r="355" spans="1:12" x14ac:dyDescent="0.2">
      <c r="A355" s="5" t="s">
        <v>614</v>
      </c>
      <c r="B355" s="5" t="s">
        <v>962</v>
      </c>
      <c r="C355" s="4">
        <v>12348</v>
      </c>
      <c r="D355" s="4">
        <v>318</v>
      </c>
      <c r="E355" s="4">
        <v>12309</v>
      </c>
      <c r="F355" s="4">
        <v>97</v>
      </c>
      <c r="G355" s="4">
        <f t="shared" si="26"/>
        <v>-39</v>
      </c>
      <c r="H355" s="6">
        <f t="shared" si="27"/>
        <v>-0.31584062196307094</v>
      </c>
      <c r="I355" s="4">
        <v>12506</v>
      </c>
      <c r="J355" s="4">
        <v>15</v>
      </c>
      <c r="K355" s="4">
        <f t="shared" si="28"/>
        <v>158</v>
      </c>
      <c r="L355" s="6">
        <f t="shared" si="29"/>
        <v>1.279559442824749</v>
      </c>
    </row>
    <row r="356" spans="1:12" x14ac:dyDescent="0.2">
      <c r="A356" s="5" t="s">
        <v>615</v>
      </c>
      <c r="B356" s="5" t="s">
        <v>960</v>
      </c>
      <c r="C356" s="4">
        <v>33308</v>
      </c>
      <c r="D356" s="4">
        <v>735</v>
      </c>
      <c r="E356" s="4">
        <v>33192</v>
      </c>
      <c r="F356" s="4">
        <v>288</v>
      </c>
      <c r="G356" s="4">
        <f t="shared" si="26"/>
        <v>-116</v>
      </c>
      <c r="H356" s="6">
        <f t="shared" si="27"/>
        <v>-0.34826468115767983</v>
      </c>
      <c r="I356" s="4">
        <v>33070</v>
      </c>
      <c r="J356" s="4">
        <v>46</v>
      </c>
      <c r="K356" s="4">
        <f t="shared" si="28"/>
        <v>-238</v>
      </c>
      <c r="L356" s="6">
        <f t="shared" si="29"/>
        <v>-0.71454305272006724</v>
      </c>
    </row>
    <row r="357" spans="1:12" x14ac:dyDescent="0.2">
      <c r="A357" s="45" t="s">
        <v>41</v>
      </c>
      <c r="B357" s="45"/>
      <c r="C357" s="9">
        <f>SUM(C4:C356)</f>
        <v>5295403</v>
      </c>
      <c r="D357" s="9">
        <f>SUM(D4:D356)</f>
        <v>145690</v>
      </c>
      <c r="E357" s="9">
        <f>SUM(E4:E356)</f>
        <v>5295403</v>
      </c>
      <c r="F357" s="9">
        <f>SUM(F4:F356)</f>
        <v>46351</v>
      </c>
      <c r="G357" s="9">
        <f>SUM(G4:G356)</f>
        <v>0</v>
      </c>
      <c r="H357" s="10">
        <f>G357/C357*100</f>
        <v>0</v>
      </c>
      <c r="I357" s="9">
        <f>SUM(I4:I356)</f>
        <v>5295403</v>
      </c>
      <c r="J357" s="9">
        <f>SUM(J4:J356)</f>
        <v>6976</v>
      </c>
      <c r="K357" s="9">
        <f>SUM(K4:K356)</f>
        <v>0</v>
      </c>
      <c r="L357" s="10">
        <f>K357/I357*100</f>
        <v>0</v>
      </c>
    </row>
    <row r="358" spans="1:12" x14ac:dyDescent="0.2">
      <c r="H358" s="6"/>
      <c r="L358" s="6"/>
    </row>
    <row r="359" spans="1:12" x14ac:dyDescent="0.2">
      <c r="A359" s="37" t="s">
        <v>1184</v>
      </c>
      <c r="B359" s="37"/>
      <c r="H359" s="6"/>
      <c r="L359" s="6"/>
    </row>
    <row r="360" spans="1:12" x14ac:dyDescent="0.2">
      <c r="H360" s="6"/>
      <c r="L360" s="6"/>
    </row>
    <row r="361" spans="1:12" x14ac:dyDescent="0.2">
      <c r="H361" s="6"/>
      <c r="L361" s="6"/>
    </row>
    <row r="362" spans="1:12" x14ac:dyDescent="0.2">
      <c r="H362" s="6"/>
      <c r="L362" s="6"/>
    </row>
  </sheetData>
  <mergeCells count="3">
    <mergeCell ref="A359:B359"/>
    <mergeCell ref="A1:G1"/>
    <mergeCell ref="A357:B357"/>
  </mergeCells>
  <hyperlinks>
    <hyperlink ref="H1" location="Contents!A1" display="Back to contents"/>
  </hyperlinks>
  <pageMargins left="0.7" right="0.7" top="0.75" bottom="0.75" header="0.3" footer="0.3"/>
  <ignoredErrors>
    <ignoredError sqref="H35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selection sqref="A1:G1"/>
    </sheetView>
  </sheetViews>
  <sheetFormatPr defaultRowHeight="12.75" x14ac:dyDescent="0.2"/>
  <cols>
    <col min="1" max="1" width="10.28515625" style="5" bestFit="1" customWidth="1"/>
    <col min="2" max="2" width="60.7109375" style="5" customWidth="1"/>
    <col min="3" max="3" width="13.85546875" style="5" customWidth="1"/>
    <col min="4" max="4" width="11" style="5" customWidth="1"/>
    <col min="5" max="5" width="12.85546875" style="5" customWidth="1"/>
    <col min="6" max="6" width="9.140625" style="5"/>
    <col min="7" max="7" width="15.28515625" style="5" customWidth="1"/>
    <col min="8" max="8" width="14.85546875" style="5" customWidth="1"/>
    <col min="9" max="9" width="12.28515625" style="5" customWidth="1"/>
    <col min="10" max="10" width="9.140625" style="5"/>
    <col min="11" max="11" width="13.85546875" style="5" customWidth="1"/>
    <col min="12" max="12" width="14.7109375" style="5" customWidth="1"/>
    <col min="13" max="16384" width="9.140625" style="5"/>
  </cols>
  <sheetData>
    <row r="1" spans="1:12" ht="18" customHeight="1" x14ac:dyDescent="0.25">
      <c r="A1" s="44" t="s">
        <v>1058</v>
      </c>
      <c r="B1" s="44"/>
      <c r="C1" s="44"/>
      <c r="D1" s="44"/>
      <c r="E1" s="44"/>
      <c r="F1" s="44"/>
      <c r="G1" s="44"/>
      <c r="H1" s="46" t="s">
        <v>1186</v>
      </c>
      <c r="I1" s="46"/>
    </row>
    <row r="3" spans="1:12" ht="38.25" x14ac:dyDescent="0.2">
      <c r="A3" s="2" t="s">
        <v>0</v>
      </c>
      <c r="B3" s="2" t="s">
        <v>963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1203</v>
      </c>
      <c r="H3" s="1" t="s">
        <v>6</v>
      </c>
      <c r="I3" s="1" t="s">
        <v>7</v>
      </c>
      <c r="J3" s="1" t="s">
        <v>8</v>
      </c>
      <c r="K3" s="1" t="s">
        <v>1204</v>
      </c>
      <c r="L3" s="1" t="s">
        <v>9</v>
      </c>
    </row>
    <row r="4" spans="1:12" x14ac:dyDescent="0.2">
      <c r="A4" s="5" t="s">
        <v>14</v>
      </c>
      <c r="B4" s="4" t="s">
        <v>966</v>
      </c>
      <c r="C4" s="4">
        <v>2021293</v>
      </c>
      <c r="D4" s="4">
        <v>55205</v>
      </c>
      <c r="E4" s="4">
        <v>2021293</v>
      </c>
      <c r="F4" s="4">
        <v>17666</v>
      </c>
      <c r="G4" s="4">
        <f>E4-C4</f>
        <v>0</v>
      </c>
      <c r="H4" s="6">
        <f>G4/C4*100</f>
        <v>0</v>
      </c>
      <c r="I4" s="5">
        <v>2021293</v>
      </c>
      <c r="J4" s="5">
        <v>2656</v>
      </c>
      <c r="K4" s="4">
        <f>I4-C4</f>
        <v>0</v>
      </c>
      <c r="L4" s="16">
        <f>K4/C4*100</f>
        <v>0</v>
      </c>
    </row>
    <row r="5" spans="1:12" x14ac:dyDescent="0.2">
      <c r="A5" s="5" t="s">
        <v>15</v>
      </c>
      <c r="B5" s="4" t="s">
        <v>967</v>
      </c>
      <c r="C5" s="4">
        <v>2332048</v>
      </c>
      <c r="D5" s="4">
        <v>61318</v>
      </c>
      <c r="E5" s="4">
        <v>2332048</v>
      </c>
      <c r="F5" s="4">
        <v>20563</v>
      </c>
      <c r="G5" s="4">
        <f t="shared" ref="G5:G7" si="0">E5-C5</f>
        <v>0</v>
      </c>
      <c r="H5" s="6">
        <f t="shared" ref="H5:H7" si="1">G5/C5*100</f>
        <v>0</v>
      </c>
      <c r="I5" s="5">
        <v>2332232</v>
      </c>
      <c r="J5" s="5">
        <v>3067</v>
      </c>
      <c r="K5" s="4">
        <f t="shared" ref="K5:K7" si="2">I5-C5</f>
        <v>184</v>
      </c>
      <c r="L5" s="16">
        <f t="shared" ref="L5:L7" si="3">K5/C5*100</f>
        <v>7.8900605819434248E-3</v>
      </c>
    </row>
    <row r="6" spans="1:12" x14ac:dyDescent="0.2">
      <c r="A6" s="5" t="s">
        <v>16</v>
      </c>
      <c r="B6" s="4" t="s">
        <v>968</v>
      </c>
      <c r="C6" s="4">
        <v>475766</v>
      </c>
      <c r="D6" s="4">
        <v>14632</v>
      </c>
      <c r="E6" s="4">
        <v>475766</v>
      </c>
      <c r="F6" s="4">
        <v>4025</v>
      </c>
      <c r="G6" s="4">
        <f t="shared" si="0"/>
        <v>0</v>
      </c>
      <c r="H6" s="6">
        <f t="shared" si="1"/>
        <v>0</v>
      </c>
      <c r="I6" s="5">
        <v>475766</v>
      </c>
      <c r="J6" s="5">
        <v>623</v>
      </c>
      <c r="K6" s="4">
        <f t="shared" si="2"/>
        <v>0</v>
      </c>
      <c r="L6" s="16">
        <f t="shared" si="3"/>
        <v>0</v>
      </c>
    </row>
    <row r="7" spans="1:12" x14ac:dyDescent="0.2">
      <c r="A7" s="5" t="s">
        <v>17</v>
      </c>
      <c r="B7" s="5" t="s">
        <v>969</v>
      </c>
      <c r="C7" s="4">
        <v>466296</v>
      </c>
      <c r="D7" s="4">
        <v>14535</v>
      </c>
      <c r="E7" s="4">
        <v>466296</v>
      </c>
      <c r="F7" s="4">
        <v>4097</v>
      </c>
      <c r="G7" s="4">
        <f t="shared" si="0"/>
        <v>0</v>
      </c>
      <c r="H7" s="6">
        <f t="shared" si="1"/>
        <v>0</v>
      </c>
      <c r="I7" s="5">
        <v>466112</v>
      </c>
      <c r="J7" s="5">
        <v>630</v>
      </c>
      <c r="K7" s="4">
        <f t="shared" si="2"/>
        <v>-184</v>
      </c>
      <c r="L7" s="16">
        <f t="shared" si="3"/>
        <v>-3.9459913874448846E-2</v>
      </c>
    </row>
    <row r="8" spans="1:12" x14ac:dyDescent="0.2">
      <c r="A8" s="45" t="s">
        <v>41</v>
      </c>
      <c r="B8" s="45"/>
      <c r="C8" s="9">
        <f>SUM(C4:C7)</f>
        <v>5295403</v>
      </c>
      <c r="D8" s="9">
        <f t="shared" ref="D8:G8" si="4">SUM(D4:D7)</f>
        <v>145690</v>
      </c>
      <c r="E8" s="9">
        <f t="shared" si="4"/>
        <v>5295403</v>
      </c>
      <c r="F8" s="9">
        <f t="shared" si="4"/>
        <v>46351</v>
      </c>
      <c r="G8" s="9">
        <f t="shared" si="4"/>
        <v>0</v>
      </c>
      <c r="H8" s="10">
        <f>G8/C8*100</f>
        <v>0</v>
      </c>
      <c r="I8" s="9">
        <f>SUM(I4:I7)</f>
        <v>5295403</v>
      </c>
      <c r="J8" s="9">
        <f t="shared" ref="J8:K8" si="5">SUM(J4:J7)</f>
        <v>6976</v>
      </c>
      <c r="K8" s="9">
        <f t="shared" si="5"/>
        <v>0</v>
      </c>
      <c r="L8" s="10">
        <f>K8/I8*100</f>
        <v>0</v>
      </c>
    </row>
    <row r="10" spans="1:12" ht="38.25" x14ac:dyDescent="0.2">
      <c r="A10" s="2" t="s">
        <v>0</v>
      </c>
      <c r="B10" s="2" t="s">
        <v>964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1203</v>
      </c>
      <c r="H10" s="1" t="s">
        <v>6</v>
      </c>
      <c r="I10" s="1" t="s">
        <v>7</v>
      </c>
      <c r="J10" s="1" t="s">
        <v>8</v>
      </c>
      <c r="K10" s="1" t="s">
        <v>1204</v>
      </c>
      <c r="L10" s="1" t="s">
        <v>9</v>
      </c>
    </row>
    <row r="11" spans="1:12" x14ac:dyDescent="0.2">
      <c r="A11" s="5" t="s">
        <v>18</v>
      </c>
      <c r="B11" s="5" t="s">
        <v>970</v>
      </c>
      <c r="C11" s="4">
        <v>263246</v>
      </c>
      <c r="D11" s="4">
        <v>7858</v>
      </c>
      <c r="E11" s="4">
        <v>263246</v>
      </c>
      <c r="F11" s="4">
        <v>2358</v>
      </c>
      <c r="G11" s="4">
        <f>E11-C11</f>
        <v>0</v>
      </c>
      <c r="H11" s="6">
        <f>G11/C11*100</f>
        <v>0</v>
      </c>
      <c r="I11" s="5">
        <v>263246</v>
      </c>
      <c r="J11" s="5">
        <v>343</v>
      </c>
      <c r="K11" s="4">
        <f>I11-C11</f>
        <v>0</v>
      </c>
      <c r="L11" s="16">
        <f>K11/C11*100</f>
        <v>0</v>
      </c>
    </row>
    <row r="12" spans="1:12" x14ac:dyDescent="0.2">
      <c r="A12" s="5" t="s">
        <v>19</v>
      </c>
      <c r="B12" s="5" t="s">
        <v>971</v>
      </c>
      <c r="C12" s="4">
        <v>416640</v>
      </c>
      <c r="D12" s="4">
        <v>10595</v>
      </c>
      <c r="E12" s="4">
        <v>416640</v>
      </c>
      <c r="F12" s="4">
        <v>3606</v>
      </c>
      <c r="G12" s="4">
        <f t="shared" ref="G12:G33" si="6">E12-C12</f>
        <v>0</v>
      </c>
      <c r="H12" s="6">
        <f t="shared" ref="H12:H33" si="7">G12/C12*100</f>
        <v>0</v>
      </c>
      <c r="I12" s="5">
        <v>416640</v>
      </c>
      <c r="J12" s="5">
        <v>566</v>
      </c>
      <c r="K12" s="4">
        <f t="shared" ref="K12:K33" si="8">I12-C12</f>
        <v>0</v>
      </c>
      <c r="L12" s="16">
        <f t="shared" ref="L12:L33" si="9">K12/C12*100</f>
        <v>0</v>
      </c>
    </row>
    <row r="13" spans="1:12" x14ac:dyDescent="0.2">
      <c r="A13" s="5" t="s">
        <v>20</v>
      </c>
      <c r="B13" s="5" t="s">
        <v>972</v>
      </c>
      <c r="C13" s="4">
        <v>182904</v>
      </c>
      <c r="D13" s="4">
        <v>5521</v>
      </c>
      <c r="E13" s="4">
        <v>182904</v>
      </c>
      <c r="F13" s="4">
        <v>1548</v>
      </c>
      <c r="G13" s="4">
        <f t="shared" si="6"/>
        <v>0</v>
      </c>
      <c r="H13" s="6">
        <f t="shared" si="7"/>
        <v>0</v>
      </c>
      <c r="I13" s="5">
        <v>182904</v>
      </c>
      <c r="J13" s="5">
        <v>247</v>
      </c>
      <c r="K13" s="4">
        <f t="shared" si="8"/>
        <v>0</v>
      </c>
      <c r="L13" s="16">
        <f t="shared" si="9"/>
        <v>0</v>
      </c>
    </row>
    <row r="14" spans="1:12" x14ac:dyDescent="0.2">
      <c r="A14" s="5" t="s">
        <v>21</v>
      </c>
      <c r="B14" s="5" t="s">
        <v>973</v>
      </c>
      <c r="C14" s="4">
        <v>113870</v>
      </c>
      <c r="D14" s="4">
        <v>4207</v>
      </c>
      <c r="E14" s="4">
        <v>113870</v>
      </c>
      <c r="F14" s="4">
        <v>1029</v>
      </c>
      <c r="G14" s="4">
        <f t="shared" si="6"/>
        <v>0</v>
      </c>
      <c r="H14" s="6">
        <f t="shared" si="7"/>
        <v>0</v>
      </c>
      <c r="I14" s="5">
        <v>113870</v>
      </c>
      <c r="J14" s="5">
        <v>143</v>
      </c>
      <c r="K14" s="4">
        <f t="shared" si="8"/>
        <v>0</v>
      </c>
      <c r="L14" s="16">
        <f t="shared" si="9"/>
        <v>0</v>
      </c>
    </row>
    <row r="15" spans="1:12" x14ac:dyDescent="0.2">
      <c r="A15" s="5" t="s">
        <v>22</v>
      </c>
      <c r="B15" s="5" t="s">
        <v>974</v>
      </c>
      <c r="C15" s="4">
        <v>476626</v>
      </c>
      <c r="D15" s="4">
        <v>11845</v>
      </c>
      <c r="E15" s="4">
        <v>476626</v>
      </c>
      <c r="F15" s="4">
        <v>4322</v>
      </c>
      <c r="G15" s="4">
        <f t="shared" si="6"/>
        <v>0</v>
      </c>
      <c r="H15" s="6">
        <f t="shared" si="7"/>
        <v>0</v>
      </c>
      <c r="I15" s="5">
        <v>476626</v>
      </c>
      <c r="J15" s="5">
        <v>597</v>
      </c>
      <c r="K15" s="4">
        <f t="shared" si="8"/>
        <v>0</v>
      </c>
      <c r="L15" s="16">
        <f t="shared" si="9"/>
        <v>0</v>
      </c>
    </row>
    <row r="16" spans="1:12" x14ac:dyDescent="0.2">
      <c r="A16" s="5" t="s">
        <v>23</v>
      </c>
      <c r="B16" s="5" t="s">
        <v>200</v>
      </c>
      <c r="C16" s="4">
        <v>155990</v>
      </c>
      <c r="D16" s="4">
        <v>3817</v>
      </c>
      <c r="E16" s="4">
        <v>155990</v>
      </c>
      <c r="F16" s="4">
        <v>1350</v>
      </c>
      <c r="G16" s="4">
        <f t="shared" si="6"/>
        <v>0</v>
      </c>
      <c r="H16" s="6">
        <f t="shared" si="7"/>
        <v>0</v>
      </c>
      <c r="I16" s="5">
        <v>155990</v>
      </c>
      <c r="J16" s="5">
        <v>214</v>
      </c>
      <c r="K16" s="4">
        <f t="shared" si="8"/>
        <v>0</v>
      </c>
      <c r="L16" s="16">
        <f t="shared" si="9"/>
        <v>0</v>
      </c>
    </row>
    <row r="17" spans="1:12" x14ac:dyDescent="0.2">
      <c r="A17" s="5" t="s">
        <v>24</v>
      </c>
      <c r="B17" s="5" t="s">
        <v>975</v>
      </c>
      <c r="C17" s="4">
        <v>236899</v>
      </c>
      <c r="D17" s="4">
        <v>7596</v>
      </c>
      <c r="E17" s="4">
        <v>236899</v>
      </c>
      <c r="F17" s="4">
        <v>2035</v>
      </c>
      <c r="G17" s="4">
        <f t="shared" si="6"/>
        <v>0</v>
      </c>
      <c r="H17" s="6">
        <f t="shared" si="7"/>
        <v>0</v>
      </c>
      <c r="I17" s="5">
        <v>236899</v>
      </c>
      <c r="J17" s="5">
        <v>307</v>
      </c>
      <c r="K17" s="4">
        <f t="shared" si="8"/>
        <v>0</v>
      </c>
      <c r="L17" s="16">
        <f t="shared" si="9"/>
        <v>0</v>
      </c>
    </row>
    <row r="18" spans="1:12" x14ac:dyDescent="0.2">
      <c r="A18" s="5" t="s">
        <v>25</v>
      </c>
      <c r="B18" s="5" t="s">
        <v>976</v>
      </c>
      <c r="C18" s="4">
        <v>175118</v>
      </c>
      <c r="D18" s="4">
        <v>3766</v>
      </c>
      <c r="E18" s="4">
        <v>175118</v>
      </c>
      <c r="F18" s="4">
        <v>1418</v>
      </c>
      <c r="G18" s="4">
        <f t="shared" si="6"/>
        <v>0</v>
      </c>
      <c r="H18" s="6">
        <f t="shared" si="7"/>
        <v>0</v>
      </c>
      <c r="I18" s="5">
        <v>175118</v>
      </c>
      <c r="J18" s="5">
        <v>239</v>
      </c>
      <c r="K18" s="4">
        <f t="shared" si="8"/>
        <v>0</v>
      </c>
      <c r="L18" s="16">
        <f t="shared" si="9"/>
        <v>0</v>
      </c>
    </row>
    <row r="19" spans="1:12" x14ac:dyDescent="0.2">
      <c r="A19" s="5" t="s">
        <v>26</v>
      </c>
      <c r="B19" s="5" t="s">
        <v>977</v>
      </c>
      <c r="C19" s="4">
        <v>221266</v>
      </c>
      <c r="D19" s="4">
        <v>6189</v>
      </c>
      <c r="E19" s="4">
        <v>221279</v>
      </c>
      <c r="F19" s="4">
        <v>1936</v>
      </c>
      <c r="G19" s="4">
        <f t="shared" si="6"/>
        <v>13</v>
      </c>
      <c r="H19" s="6">
        <f t="shared" si="7"/>
        <v>5.8752813355870308E-3</v>
      </c>
      <c r="I19" s="5">
        <v>221463</v>
      </c>
      <c r="J19" s="5">
        <v>288</v>
      </c>
      <c r="K19" s="4">
        <f t="shared" si="8"/>
        <v>197</v>
      </c>
      <c r="L19" s="16">
        <f t="shared" si="9"/>
        <v>8.9033109470049623E-2</v>
      </c>
    </row>
    <row r="20" spans="1:12" x14ac:dyDescent="0.2">
      <c r="A20" s="5" t="s">
        <v>27</v>
      </c>
      <c r="B20" s="5" t="s">
        <v>53</v>
      </c>
      <c r="C20" s="4">
        <v>151324</v>
      </c>
      <c r="D20" s="4">
        <v>6483</v>
      </c>
      <c r="E20" s="4">
        <v>151324</v>
      </c>
      <c r="F20" s="4">
        <v>1326</v>
      </c>
      <c r="G20" s="4">
        <f t="shared" si="6"/>
        <v>0</v>
      </c>
      <c r="H20" s="6">
        <f t="shared" si="7"/>
        <v>0</v>
      </c>
      <c r="I20" s="5">
        <v>151324</v>
      </c>
      <c r="J20" s="5">
        <v>201</v>
      </c>
      <c r="K20" s="4">
        <f t="shared" si="8"/>
        <v>0</v>
      </c>
      <c r="L20" s="16">
        <f t="shared" si="9"/>
        <v>0</v>
      </c>
    </row>
    <row r="21" spans="1:12" x14ac:dyDescent="0.2">
      <c r="A21" s="5" t="s">
        <v>28</v>
      </c>
      <c r="B21" s="5" t="s">
        <v>978</v>
      </c>
      <c r="C21" s="4">
        <v>254877</v>
      </c>
      <c r="D21" s="4">
        <v>7384</v>
      </c>
      <c r="E21" s="4">
        <v>254877</v>
      </c>
      <c r="F21" s="4">
        <v>2242</v>
      </c>
      <c r="G21" s="4">
        <f t="shared" si="6"/>
        <v>0</v>
      </c>
      <c r="H21" s="6">
        <f t="shared" si="7"/>
        <v>0</v>
      </c>
      <c r="I21" s="5">
        <v>254877</v>
      </c>
      <c r="J21" s="5">
        <v>340</v>
      </c>
      <c r="K21" s="4">
        <f t="shared" si="8"/>
        <v>0</v>
      </c>
      <c r="L21" s="16">
        <f t="shared" si="9"/>
        <v>0</v>
      </c>
    </row>
    <row r="22" spans="1:12" x14ac:dyDescent="0.2">
      <c r="A22" s="5" t="s">
        <v>29</v>
      </c>
      <c r="B22" s="5" t="s">
        <v>979</v>
      </c>
      <c r="C22" s="4">
        <v>593875</v>
      </c>
      <c r="D22" s="4">
        <v>14179</v>
      </c>
      <c r="E22" s="4">
        <v>593862</v>
      </c>
      <c r="F22" s="4">
        <v>5490</v>
      </c>
      <c r="G22" s="4">
        <f t="shared" si="6"/>
        <v>-13</v>
      </c>
      <c r="H22" s="6">
        <f t="shared" si="7"/>
        <v>-2.189012839402231E-3</v>
      </c>
      <c r="I22" s="5">
        <v>594313</v>
      </c>
      <c r="J22" s="5">
        <v>747</v>
      </c>
      <c r="K22" s="4">
        <f t="shared" si="8"/>
        <v>438</v>
      </c>
      <c r="L22" s="16">
        <f t="shared" si="9"/>
        <v>7.3752894127552093E-2</v>
      </c>
    </row>
    <row r="23" spans="1:12" x14ac:dyDescent="0.2">
      <c r="A23" s="5" t="s">
        <v>30</v>
      </c>
      <c r="B23" s="5" t="s">
        <v>980</v>
      </c>
      <c r="C23" s="4">
        <v>346967</v>
      </c>
      <c r="D23" s="4">
        <v>8676</v>
      </c>
      <c r="E23" s="4">
        <v>346967</v>
      </c>
      <c r="F23" s="4">
        <v>3024</v>
      </c>
      <c r="G23" s="4">
        <f t="shared" si="6"/>
        <v>0</v>
      </c>
      <c r="H23" s="6">
        <f t="shared" si="7"/>
        <v>0</v>
      </c>
      <c r="I23" s="5">
        <v>346967</v>
      </c>
      <c r="J23" s="5">
        <v>461</v>
      </c>
      <c r="K23" s="4">
        <f t="shared" si="8"/>
        <v>0</v>
      </c>
      <c r="L23" s="16">
        <f t="shared" si="9"/>
        <v>0</v>
      </c>
    </row>
    <row r="24" spans="1:12" x14ac:dyDescent="0.2">
      <c r="A24" s="5" t="s">
        <v>31</v>
      </c>
      <c r="B24" s="5" t="s">
        <v>981</v>
      </c>
      <c r="C24" s="4">
        <v>337110</v>
      </c>
      <c r="D24" s="4">
        <v>7279</v>
      </c>
      <c r="E24" s="4">
        <v>337110</v>
      </c>
      <c r="F24" s="4">
        <v>2806</v>
      </c>
      <c r="G24" s="4">
        <f t="shared" si="6"/>
        <v>0</v>
      </c>
      <c r="H24" s="6">
        <f t="shared" si="7"/>
        <v>0</v>
      </c>
      <c r="I24" s="5">
        <v>336659</v>
      </c>
      <c r="J24" s="5">
        <v>446</v>
      </c>
      <c r="K24" s="4">
        <f t="shared" si="8"/>
        <v>-451</v>
      </c>
      <c r="L24" s="16">
        <f t="shared" si="9"/>
        <v>-0.13378422473376644</v>
      </c>
    </row>
    <row r="25" spans="1:12" x14ac:dyDescent="0.2">
      <c r="A25" s="5" t="s">
        <v>32</v>
      </c>
      <c r="B25" s="5" t="s">
        <v>982</v>
      </c>
      <c r="C25" s="4">
        <v>112799</v>
      </c>
      <c r="D25" s="4">
        <v>3311</v>
      </c>
      <c r="E25" s="4">
        <v>112799</v>
      </c>
      <c r="F25" s="4">
        <v>1001</v>
      </c>
      <c r="G25" s="4">
        <f t="shared" si="6"/>
        <v>0</v>
      </c>
      <c r="H25" s="6">
        <f t="shared" si="7"/>
        <v>0</v>
      </c>
      <c r="I25" s="5">
        <v>112799</v>
      </c>
      <c r="J25" s="5">
        <v>153</v>
      </c>
      <c r="K25" s="4">
        <f t="shared" si="8"/>
        <v>0</v>
      </c>
      <c r="L25" s="16">
        <f t="shared" si="9"/>
        <v>0</v>
      </c>
    </row>
    <row r="26" spans="1:12" x14ac:dyDescent="0.2">
      <c r="A26" s="5" t="s">
        <v>33</v>
      </c>
      <c r="B26" s="5" t="s">
        <v>983</v>
      </c>
      <c r="C26" s="4">
        <v>313830</v>
      </c>
      <c r="D26" s="4">
        <v>7817</v>
      </c>
      <c r="E26" s="4">
        <v>313830</v>
      </c>
      <c r="F26" s="4">
        <v>2738</v>
      </c>
      <c r="G26" s="4">
        <f t="shared" si="6"/>
        <v>0</v>
      </c>
      <c r="H26" s="6">
        <f t="shared" si="7"/>
        <v>0</v>
      </c>
      <c r="I26" s="5">
        <v>313830</v>
      </c>
      <c r="J26" s="5">
        <v>431</v>
      </c>
      <c r="K26" s="4">
        <f t="shared" si="8"/>
        <v>0</v>
      </c>
      <c r="L26" s="16">
        <f t="shared" si="9"/>
        <v>0</v>
      </c>
    </row>
    <row r="27" spans="1:12" x14ac:dyDescent="0.2">
      <c r="A27" s="5" t="s">
        <v>34</v>
      </c>
      <c r="B27" s="5" t="s">
        <v>984</v>
      </c>
      <c r="C27" s="4">
        <v>475766</v>
      </c>
      <c r="D27" s="4">
        <v>14632</v>
      </c>
      <c r="E27" s="4">
        <v>475766</v>
      </c>
      <c r="F27" s="4">
        <v>4025</v>
      </c>
      <c r="G27" s="4">
        <f t="shared" si="6"/>
        <v>0</v>
      </c>
      <c r="H27" s="6">
        <f t="shared" si="7"/>
        <v>0</v>
      </c>
      <c r="I27" s="5">
        <v>475766</v>
      </c>
      <c r="J27" s="5">
        <v>623</v>
      </c>
      <c r="K27" s="4">
        <f t="shared" si="8"/>
        <v>0</v>
      </c>
      <c r="L27" s="16">
        <f t="shared" si="9"/>
        <v>0</v>
      </c>
    </row>
    <row r="28" spans="1:12" x14ac:dyDescent="0.2">
      <c r="A28" s="5" t="s">
        <v>35</v>
      </c>
      <c r="B28" s="5" t="s">
        <v>985</v>
      </c>
      <c r="C28" s="4">
        <v>94567</v>
      </c>
      <c r="D28" s="4">
        <v>3157</v>
      </c>
      <c r="E28" s="4">
        <v>94594</v>
      </c>
      <c r="F28" s="4">
        <v>814</v>
      </c>
      <c r="G28" s="4">
        <f t="shared" si="6"/>
        <v>27</v>
      </c>
      <c r="H28" s="6">
        <f t="shared" si="7"/>
        <v>2.8551185931667496E-2</v>
      </c>
      <c r="I28" s="5">
        <v>94235</v>
      </c>
      <c r="J28" s="5">
        <v>130</v>
      </c>
      <c r="K28" s="4">
        <f t="shared" si="8"/>
        <v>-332</v>
      </c>
      <c r="L28" s="16">
        <f t="shared" si="9"/>
        <v>-0.35107384182642992</v>
      </c>
    </row>
    <row r="29" spans="1:12" x14ac:dyDescent="0.2">
      <c r="A29" s="5" t="s">
        <v>36</v>
      </c>
      <c r="B29" s="5" t="s">
        <v>986</v>
      </c>
      <c r="C29" s="4">
        <v>198068</v>
      </c>
      <c r="D29" s="4">
        <v>5699</v>
      </c>
      <c r="E29" s="4">
        <v>198048</v>
      </c>
      <c r="F29" s="4">
        <v>1702</v>
      </c>
      <c r="G29" s="4">
        <f t="shared" si="6"/>
        <v>-20</v>
      </c>
      <c r="H29" s="6">
        <f t="shared" si="7"/>
        <v>-1.009754225821435E-2</v>
      </c>
      <c r="I29" s="5">
        <v>198319</v>
      </c>
      <c r="J29" s="5">
        <v>264</v>
      </c>
      <c r="K29" s="4">
        <f t="shared" si="8"/>
        <v>251</v>
      </c>
      <c r="L29" s="16">
        <f t="shared" si="9"/>
        <v>0.12672415534059012</v>
      </c>
    </row>
    <row r="30" spans="1:12" x14ac:dyDescent="0.2">
      <c r="A30" s="5" t="s">
        <v>37</v>
      </c>
      <c r="B30" s="5" t="s">
        <v>987</v>
      </c>
      <c r="C30" s="4">
        <v>101461</v>
      </c>
      <c r="D30" s="4">
        <v>3552</v>
      </c>
      <c r="E30" s="4">
        <v>101454</v>
      </c>
      <c r="F30" s="4">
        <v>938</v>
      </c>
      <c r="G30" s="4">
        <f t="shared" si="6"/>
        <v>-7</v>
      </c>
      <c r="H30" s="6">
        <f t="shared" si="7"/>
        <v>-6.8992026492938176E-3</v>
      </c>
      <c r="I30" s="5">
        <v>101358</v>
      </c>
      <c r="J30" s="5">
        <v>141</v>
      </c>
      <c r="K30" s="4">
        <f t="shared" si="8"/>
        <v>-103</v>
      </c>
      <c r="L30" s="16">
        <f t="shared" si="9"/>
        <v>-0.10151683898246616</v>
      </c>
    </row>
    <row r="31" spans="1:12" x14ac:dyDescent="0.2">
      <c r="A31" s="5" t="s">
        <v>38</v>
      </c>
      <c r="B31" s="5" t="s">
        <v>988</v>
      </c>
      <c r="C31" s="4">
        <v>27684</v>
      </c>
      <c r="D31" s="4">
        <v>882</v>
      </c>
      <c r="E31" s="4">
        <v>27684</v>
      </c>
      <c r="F31" s="4">
        <v>253</v>
      </c>
      <c r="G31" s="4">
        <f t="shared" si="6"/>
        <v>0</v>
      </c>
      <c r="H31" s="6">
        <f t="shared" si="7"/>
        <v>0</v>
      </c>
      <c r="I31" s="5">
        <v>27684</v>
      </c>
      <c r="J31" s="5">
        <v>36</v>
      </c>
      <c r="K31" s="4">
        <f t="shared" si="8"/>
        <v>0</v>
      </c>
      <c r="L31" s="16">
        <f t="shared" si="9"/>
        <v>0</v>
      </c>
    </row>
    <row r="32" spans="1:12" x14ac:dyDescent="0.2">
      <c r="A32" s="5" t="s">
        <v>39</v>
      </c>
      <c r="B32" s="5" t="s">
        <v>989</v>
      </c>
      <c r="C32" s="4">
        <v>21349</v>
      </c>
      <c r="D32" s="4">
        <v>663</v>
      </c>
      <c r="E32" s="4">
        <v>21349</v>
      </c>
      <c r="F32" s="4">
        <v>190</v>
      </c>
      <c r="G32" s="4">
        <f t="shared" si="6"/>
        <v>0</v>
      </c>
      <c r="H32" s="6">
        <f t="shared" si="7"/>
        <v>0</v>
      </c>
      <c r="I32" s="5">
        <v>21349</v>
      </c>
      <c r="J32" s="5">
        <v>29</v>
      </c>
      <c r="K32" s="4">
        <f t="shared" si="8"/>
        <v>0</v>
      </c>
      <c r="L32" s="16">
        <f t="shared" si="9"/>
        <v>0</v>
      </c>
    </row>
    <row r="33" spans="1:12" x14ac:dyDescent="0.2">
      <c r="A33" s="5" t="s">
        <v>40</v>
      </c>
      <c r="B33" s="5" t="s">
        <v>990</v>
      </c>
      <c r="C33" s="4">
        <v>23167</v>
      </c>
      <c r="D33" s="4">
        <v>582</v>
      </c>
      <c r="E33" s="4">
        <v>23167</v>
      </c>
      <c r="F33" s="4">
        <v>200</v>
      </c>
      <c r="G33" s="4">
        <f t="shared" si="6"/>
        <v>0</v>
      </c>
      <c r="H33" s="6">
        <f t="shared" si="7"/>
        <v>0</v>
      </c>
      <c r="I33" s="5">
        <v>23167</v>
      </c>
      <c r="J33" s="5">
        <v>30</v>
      </c>
      <c r="K33" s="4">
        <f t="shared" si="8"/>
        <v>0</v>
      </c>
      <c r="L33" s="16">
        <f t="shared" si="9"/>
        <v>0</v>
      </c>
    </row>
    <row r="34" spans="1:12" x14ac:dyDescent="0.2">
      <c r="A34" s="45" t="s">
        <v>41</v>
      </c>
      <c r="B34" s="45"/>
      <c r="C34" s="9">
        <f>SUM(C11:C33)</f>
        <v>5295403</v>
      </c>
      <c r="D34" s="9">
        <f t="shared" ref="D34:G34" si="10">SUM(D11:D33)</f>
        <v>145690</v>
      </c>
      <c r="E34" s="9">
        <f t="shared" si="10"/>
        <v>5295403</v>
      </c>
      <c r="F34" s="9">
        <f t="shared" si="10"/>
        <v>46351</v>
      </c>
      <c r="G34" s="9">
        <f t="shared" si="10"/>
        <v>0</v>
      </c>
      <c r="H34" s="10">
        <f>G34/C34*100</f>
        <v>0</v>
      </c>
      <c r="I34" s="9">
        <f>SUM(I11:I33)</f>
        <v>5295403</v>
      </c>
      <c r="J34" s="9">
        <f>SUM(J11:J33)</f>
        <v>6976</v>
      </c>
      <c r="K34" s="9">
        <f>SUM(K11:K33)</f>
        <v>0</v>
      </c>
      <c r="L34" s="10">
        <f>K34/I34*100</f>
        <v>0</v>
      </c>
    </row>
    <row r="35" spans="1:12" x14ac:dyDescent="0.2">
      <c r="A35" s="12"/>
      <c r="B35" s="17"/>
      <c r="C35" s="18"/>
      <c r="D35" s="18"/>
      <c r="E35" s="18"/>
      <c r="F35" s="18"/>
      <c r="G35" s="18"/>
      <c r="H35" s="19"/>
      <c r="I35" s="18"/>
      <c r="J35" s="18"/>
      <c r="K35" s="18"/>
      <c r="L35" s="19"/>
    </row>
    <row r="36" spans="1:12" ht="15.75" x14ac:dyDescent="0.25">
      <c r="A36" s="44" t="s">
        <v>1059</v>
      </c>
      <c r="B36" s="44"/>
      <c r="C36" s="44"/>
      <c r="D36" s="44"/>
      <c r="E36" s="44"/>
      <c r="F36" s="18"/>
      <c r="G36" s="18"/>
      <c r="H36" s="19"/>
      <c r="I36" s="18"/>
      <c r="J36" s="18"/>
      <c r="K36" s="18"/>
      <c r="L36" s="19"/>
    </row>
    <row r="38" spans="1:12" ht="38.25" x14ac:dyDescent="0.2">
      <c r="A38" s="2" t="s">
        <v>0</v>
      </c>
      <c r="B38" s="2" t="s">
        <v>965</v>
      </c>
      <c r="C38" s="1" t="s">
        <v>2</v>
      </c>
      <c r="D38" s="1" t="s">
        <v>3</v>
      </c>
      <c r="E38" s="1" t="s">
        <v>4</v>
      </c>
      <c r="F38" s="1" t="s">
        <v>5</v>
      </c>
      <c r="G38" s="1" t="s">
        <v>1203</v>
      </c>
      <c r="H38" s="1" t="s">
        <v>6</v>
      </c>
      <c r="I38" s="1" t="s">
        <v>7</v>
      </c>
      <c r="J38" s="1" t="s">
        <v>8</v>
      </c>
      <c r="K38" s="1" t="s">
        <v>1204</v>
      </c>
      <c r="L38" s="1" t="s">
        <v>9</v>
      </c>
    </row>
    <row r="39" spans="1:12" x14ac:dyDescent="0.2">
      <c r="A39" s="5" t="s">
        <v>1012</v>
      </c>
      <c r="B39" s="5" t="s">
        <v>177</v>
      </c>
      <c r="C39" s="4">
        <v>115930</v>
      </c>
      <c r="D39" s="4">
        <v>3722</v>
      </c>
      <c r="E39" s="4">
        <v>115978</v>
      </c>
      <c r="F39" s="4">
        <v>1014</v>
      </c>
      <c r="G39" s="4">
        <f>E39-C39</f>
        <v>48</v>
      </c>
      <c r="H39" s="15">
        <f>G39/C39*100</f>
        <v>4.1404295695678425E-2</v>
      </c>
      <c r="I39" s="5">
        <v>115978</v>
      </c>
      <c r="J39" s="5">
        <v>155</v>
      </c>
      <c r="K39" s="4">
        <f>I39-C39</f>
        <v>48</v>
      </c>
      <c r="L39" s="15">
        <f>K39/C39*100</f>
        <v>4.1404295695678425E-2</v>
      </c>
    </row>
    <row r="40" spans="1:12" x14ac:dyDescent="0.2">
      <c r="A40" s="5" t="s">
        <v>1013</v>
      </c>
      <c r="B40" s="5" t="s">
        <v>991</v>
      </c>
      <c r="C40" s="4">
        <v>147316</v>
      </c>
      <c r="D40" s="4">
        <v>4136</v>
      </c>
      <c r="E40" s="4">
        <v>147268</v>
      </c>
      <c r="F40" s="4">
        <v>1344</v>
      </c>
      <c r="G40" s="4">
        <f t="shared" ref="G40:G79" si="11">E40-C40</f>
        <v>-48</v>
      </c>
      <c r="H40" s="15">
        <f t="shared" ref="H40:H79" si="12">G40/C40*100</f>
        <v>-3.2583018816693371E-2</v>
      </c>
      <c r="I40" s="5">
        <v>147268</v>
      </c>
      <c r="J40" s="5">
        <v>188</v>
      </c>
      <c r="K40" s="4">
        <f t="shared" ref="K40:K79" si="13">I40-C40</f>
        <v>-48</v>
      </c>
      <c r="L40" s="15">
        <f t="shared" ref="L40:L79" si="14">K40/C40*100</f>
        <v>-3.2583018816693371E-2</v>
      </c>
    </row>
    <row r="41" spans="1:12" x14ac:dyDescent="0.2">
      <c r="A41" s="5" t="s">
        <v>1014</v>
      </c>
      <c r="B41" s="5" t="s">
        <v>992</v>
      </c>
      <c r="C41" s="4">
        <v>51442</v>
      </c>
      <c r="D41" s="4">
        <v>1236</v>
      </c>
      <c r="E41" s="4">
        <v>51442</v>
      </c>
      <c r="F41" s="4">
        <v>430</v>
      </c>
      <c r="G41" s="4">
        <f t="shared" si="11"/>
        <v>0</v>
      </c>
      <c r="H41" s="15">
        <f t="shared" si="12"/>
        <v>0</v>
      </c>
      <c r="I41" s="5">
        <v>51442</v>
      </c>
      <c r="J41" s="5">
        <v>72</v>
      </c>
      <c r="K41" s="4">
        <f t="shared" si="13"/>
        <v>0</v>
      </c>
      <c r="L41" s="15">
        <f t="shared" si="14"/>
        <v>0</v>
      </c>
    </row>
    <row r="42" spans="1:12" x14ac:dyDescent="0.2">
      <c r="A42" s="5" t="s">
        <v>1015</v>
      </c>
      <c r="B42" s="5" t="s">
        <v>56</v>
      </c>
      <c r="C42" s="4">
        <v>365198</v>
      </c>
      <c r="D42" s="4">
        <v>9359</v>
      </c>
      <c r="E42" s="4">
        <v>365198</v>
      </c>
      <c r="F42" s="4">
        <v>3176</v>
      </c>
      <c r="G42" s="4">
        <f t="shared" si="11"/>
        <v>0</v>
      </c>
      <c r="H42" s="15">
        <f t="shared" si="12"/>
        <v>0</v>
      </c>
      <c r="I42" s="5">
        <v>365198</v>
      </c>
      <c r="J42" s="5">
        <v>494</v>
      </c>
      <c r="K42" s="4">
        <f t="shared" si="13"/>
        <v>0</v>
      </c>
      <c r="L42" s="15">
        <f t="shared" si="14"/>
        <v>0</v>
      </c>
    </row>
    <row r="43" spans="1:12" x14ac:dyDescent="0.2">
      <c r="A43" s="5" t="s">
        <v>1016</v>
      </c>
      <c r="B43" s="5" t="s">
        <v>193</v>
      </c>
      <c r="C43" s="4">
        <v>99717</v>
      </c>
      <c r="D43" s="4">
        <v>2855</v>
      </c>
      <c r="E43" s="4">
        <v>99717</v>
      </c>
      <c r="F43" s="4">
        <v>838</v>
      </c>
      <c r="G43" s="4">
        <f t="shared" si="11"/>
        <v>0</v>
      </c>
      <c r="H43" s="15">
        <f t="shared" si="12"/>
        <v>0</v>
      </c>
      <c r="I43" s="5">
        <v>99717</v>
      </c>
      <c r="J43" s="5">
        <v>132</v>
      </c>
      <c r="K43" s="4">
        <f t="shared" si="13"/>
        <v>0</v>
      </c>
      <c r="L43" s="15">
        <f t="shared" si="14"/>
        <v>0</v>
      </c>
    </row>
    <row r="44" spans="1:12" x14ac:dyDescent="0.2">
      <c r="A44" s="5" t="s">
        <v>1017</v>
      </c>
      <c r="B44" s="5" t="s">
        <v>217</v>
      </c>
      <c r="C44" s="4">
        <v>83187</v>
      </c>
      <c r="D44" s="4">
        <v>2666</v>
      </c>
      <c r="E44" s="4">
        <v>83187</v>
      </c>
      <c r="F44" s="4">
        <v>710</v>
      </c>
      <c r="G44" s="4">
        <f t="shared" si="11"/>
        <v>0</v>
      </c>
      <c r="H44" s="15">
        <f t="shared" si="12"/>
        <v>0</v>
      </c>
      <c r="I44" s="5">
        <v>83187</v>
      </c>
      <c r="J44" s="5">
        <v>115</v>
      </c>
      <c r="K44" s="4">
        <f t="shared" si="13"/>
        <v>0</v>
      </c>
      <c r="L44" s="15">
        <f t="shared" si="14"/>
        <v>0</v>
      </c>
    </row>
    <row r="45" spans="1:12" x14ac:dyDescent="0.2">
      <c r="A45" s="5" t="s">
        <v>1018</v>
      </c>
      <c r="B45" s="5" t="s">
        <v>973</v>
      </c>
      <c r="C45" s="4">
        <v>113870</v>
      </c>
      <c r="D45" s="4">
        <v>4207</v>
      </c>
      <c r="E45" s="4">
        <v>113870</v>
      </c>
      <c r="F45" s="4">
        <v>1029</v>
      </c>
      <c r="G45" s="4">
        <f t="shared" si="11"/>
        <v>0</v>
      </c>
      <c r="H45" s="15">
        <f t="shared" si="12"/>
        <v>0</v>
      </c>
      <c r="I45" s="5">
        <v>113870</v>
      </c>
      <c r="J45" s="5">
        <v>143</v>
      </c>
      <c r="K45" s="4">
        <f t="shared" si="13"/>
        <v>0</v>
      </c>
      <c r="L45" s="15">
        <f t="shared" si="14"/>
        <v>0</v>
      </c>
    </row>
    <row r="46" spans="1:12" x14ac:dyDescent="0.2">
      <c r="A46" s="5" t="s">
        <v>1019</v>
      </c>
      <c r="B46" s="5" t="s">
        <v>974</v>
      </c>
      <c r="C46" s="4">
        <v>476626</v>
      </c>
      <c r="D46" s="4">
        <v>11845</v>
      </c>
      <c r="E46" s="4">
        <v>476626</v>
      </c>
      <c r="F46" s="4">
        <v>4322</v>
      </c>
      <c r="G46" s="4">
        <f t="shared" si="11"/>
        <v>0</v>
      </c>
      <c r="H46" s="15">
        <f t="shared" si="12"/>
        <v>0</v>
      </c>
      <c r="I46" s="5">
        <v>476626</v>
      </c>
      <c r="J46" s="5">
        <v>597</v>
      </c>
      <c r="K46" s="4">
        <f t="shared" si="13"/>
        <v>0</v>
      </c>
      <c r="L46" s="15">
        <f t="shared" si="14"/>
        <v>0</v>
      </c>
    </row>
    <row r="47" spans="1:12" x14ac:dyDescent="0.2">
      <c r="A47" s="5" t="s">
        <v>1020</v>
      </c>
      <c r="B47" s="5" t="s">
        <v>200</v>
      </c>
      <c r="C47" s="4">
        <v>155990</v>
      </c>
      <c r="D47" s="4">
        <v>3817</v>
      </c>
      <c r="E47" s="4">
        <v>155990</v>
      </c>
      <c r="F47" s="4">
        <v>1350</v>
      </c>
      <c r="G47" s="4">
        <f t="shared" si="11"/>
        <v>0</v>
      </c>
      <c r="H47" s="15">
        <f t="shared" si="12"/>
        <v>0</v>
      </c>
      <c r="I47" s="5">
        <v>155990</v>
      </c>
      <c r="J47" s="5">
        <v>214</v>
      </c>
      <c r="K47" s="4">
        <f t="shared" si="13"/>
        <v>0</v>
      </c>
      <c r="L47" s="15">
        <f t="shared" si="14"/>
        <v>0</v>
      </c>
    </row>
    <row r="48" spans="1:12" x14ac:dyDescent="0.2">
      <c r="A48" s="5" t="s">
        <v>1021</v>
      </c>
      <c r="B48" s="5" t="s">
        <v>993</v>
      </c>
      <c r="C48" s="4">
        <v>146652</v>
      </c>
      <c r="D48" s="4">
        <v>4951</v>
      </c>
      <c r="E48" s="4">
        <v>146652</v>
      </c>
      <c r="F48" s="4">
        <v>1280</v>
      </c>
      <c r="G48" s="4">
        <f t="shared" si="11"/>
        <v>0</v>
      </c>
      <c r="H48" s="15">
        <f t="shared" si="12"/>
        <v>0</v>
      </c>
      <c r="I48" s="5">
        <v>146652</v>
      </c>
      <c r="J48" s="5">
        <v>186</v>
      </c>
      <c r="K48" s="4">
        <f t="shared" si="13"/>
        <v>0</v>
      </c>
      <c r="L48" s="15">
        <f t="shared" si="14"/>
        <v>0</v>
      </c>
    </row>
    <row r="49" spans="1:12" x14ac:dyDescent="0.2">
      <c r="A49" s="5" t="s">
        <v>1022</v>
      </c>
      <c r="B49" s="5" t="s">
        <v>230</v>
      </c>
      <c r="C49" s="4">
        <v>90247</v>
      </c>
      <c r="D49" s="4">
        <v>2645</v>
      </c>
      <c r="E49" s="4">
        <v>90247</v>
      </c>
      <c r="F49" s="4">
        <v>755</v>
      </c>
      <c r="G49" s="4">
        <f t="shared" si="11"/>
        <v>0</v>
      </c>
      <c r="H49" s="15">
        <f t="shared" si="12"/>
        <v>0</v>
      </c>
      <c r="I49" s="5">
        <v>90247</v>
      </c>
      <c r="J49" s="5">
        <v>121</v>
      </c>
      <c r="K49" s="4">
        <f t="shared" si="13"/>
        <v>0</v>
      </c>
      <c r="L49" s="15">
        <f t="shared" si="14"/>
        <v>0</v>
      </c>
    </row>
    <row r="50" spans="1:12" x14ac:dyDescent="0.2">
      <c r="A50" s="5" t="s">
        <v>1023</v>
      </c>
      <c r="B50" s="5" t="s">
        <v>976</v>
      </c>
      <c r="C50" s="4">
        <v>175118</v>
      </c>
      <c r="D50" s="4">
        <v>3766</v>
      </c>
      <c r="E50" s="4">
        <v>175118</v>
      </c>
      <c r="F50" s="4">
        <v>1418</v>
      </c>
      <c r="G50" s="4">
        <f t="shared" si="11"/>
        <v>0</v>
      </c>
      <c r="H50" s="15">
        <f t="shared" si="12"/>
        <v>0</v>
      </c>
      <c r="I50" s="5">
        <v>175118</v>
      </c>
      <c r="J50" s="5">
        <v>239</v>
      </c>
      <c r="K50" s="4">
        <f t="shared" si="13"/>
        <v>0</v>
      </c>
      <c r="L50" s="15">
        <f t="shared" si="14"/>
        <v>0</v>
      </c>
    </row>
    <row r="51" spans="1:12" x14ac:dyDescent="0.2">
      <c r="A51" s="5" t="s">
        <v>1026</v>
      </c>
      <c r="B51" s="5" t="s">
        <v>994</v>
      </c>
      <c r="C51" s="4">
        <v>25533</v>
      </c>
      <c r="D51" s="4">
        <v>964</v>
      </c>
      <c r="E51" s="4">
        <v>25533</v>
      </c>
      <c r="F51" s="4">
        <v>224</v>
      </c>
      <c r="G51" s="4">
        <f t="shared" si="11"/>
        <v>0</v>
      </c>
      <c r="H51" s="15">
        <f t="shared" si="12"/>
        <v>0</v>
      </c>
      <c r="I51" s="5">
        <v>25717</v>
      </c>
      <c r="J51" s="5">
        <v>37</v>
      </c>
      <c r="K51" s="4">
        <f t="shared" si="13"/>
        <v>184</v>
      </c>
      <c r="L51" s="15">
        <f t="shared" si="14"/>
        <v>0.72063603963498224</v>
      </c>
    </row>
    <row r="52" spans="1:12" x14ac:dyDescent="0.2">
      <c r="A52" s="5" t="s">
        <v>1025</v>
      </c>
      <c r="B52" s="5" t="s">
        <v>232</v>
      </c>
      <c r="C52" s="4">
        <v>90720</v>
      </c>
      <c r="D52" s="4">
        <v>2243</v>
      </c>
      <c r="E52" s="4">
        <v>90720</v>
      </c>
      <c r="F52" s="4">
        <v>850</v>
      </c>
      <c r="G52" s="4">
        <f t="shared" si="11"/>
        <v>0</v>
      </c>
      <c r="H52" s="15">
        <f t="shared" si="12"/>
        <v>0</v>
      </c>
      <c r="I52" s="5">
        <v>90720</v>
      </c>
      <c r="J52" s="5">
        <v>121</v>
      </c>
      <c r="K52" s="4">
        <f t="shared" si="13"/>
        <v>0</v>
      </c>
      <c r="L52" s="15">
        <f t="shared" si="14"/>
        <v>0</v>
      </c>
    </row>
    <row r="53" spans="1:12" x14ac:dyDescent="0.2">
      <c r="A53" s="5" t="s">
        <v>1024</v>
      </c>
      <c r="B53" s="5" t="s">
        <v>191</v>
      </c>
      <c r="C53" s="4">
        <v>105026</v>
      </c>
      <c r="D53" s="4">
        <v>2983</v>
      </c>
      <c r="E53" s="4">
        <v>105026</v>
      </c>
      <c r="F53" s="4">
        <v>862</v>
      </c>
      <c r="G53" s="4">
        <f t="shared" si="11"/>
        <v>0</v>
      </c>
      <c r="H53" s="15">
        <f t="shared" si="12"/>
        <v>0</v>
      </c>
      <c r="I53" s="5">
        <v>105026</v>
      </c>
      <c r="J53" s="5">
        <v>130</v>
      </c>
      <c r="K53" s="4">
        <f t="shared" si="13"/>
        <v>0</v>
      </c>
      <c r="L53" s="15">
        <f t="shared" si="14"/>
        <v>0</v>
      </c>
    </row>
    <row r="54" spans="1:12" x14ac:dyDescent="0.2">
      <c r="A54" s="5" t="s">
        <v>1027</v>
      </c>
      <c r="B54" s="5" t="s">
        <v>53</v>
      </c>
      <c r="C54" s="4">
        <v>151324</v>
      </c>
      <c r="D54" s="4">
        <v>6483</v>
      </c>
      <c r="E54" s="4">
        <v>151324</v>
      </c>
      <c r="F54" s="4">
        <v>1326</v>
      </c>
      <c r="G54" s="4">
        <f t="shared" si="11"/>
        <v>0</v>
      </c>
      <c r="H54" s="15">
        <f t="shared" si="12"/>
        <v>0</v>
      </c>
      <c r="I54" s="5">
        <v>151324</v>
      </c>
      <c r="J54" s="5">
        <v>201</v>
      </c>
      <c r="K54" s="4">
        <f t="shared" si="13"/>
        <v>0</v>
      </c>
      <c r="L54" s="15">
        <f t="shared" si="14"/>
        <v>0</v>
      </c>
    </row>
    <row r="55" spans="1:12" x14ac:dyDescent="0.2">
      <c r="A55" s="5" t="s">
        <v>1028</v>
      </c>
      <c r="B55" s="5" t="s">
        <v>995</v>
      </c>
      <c r="C55" s="4">
        <v>122767</v>
      </c>
      <c r="D55" s="4">
        <v>3719</v>
      </c>
      <c r="E55" s="4">
        <v>122767</v>
      </c>
      <c r="F55" s="4">
        <v>1092</v>
      </c>
      <c r="G55" s="4">
        <f t="shared" si="11"/>
        <v>0</v>
      </c>
      <c r="H55" s="15">
        <f t="shared" si="12"/>
        <v>0</v>
      </c>
      <c r="I55" s="5">
        <v>122767</v>
      </c>
      <c r="J55" s="5">
        <v>163</v>
      </c>
      <c r="K55" s="4">
        <f t="shared" si="13"/>
        <v>0</v>
      </c>
      <c r="L55" s="15">
        <f t="shared" si="14"/>
        <v>0</v>
      </c>
    </row>
    <row r="56" spans="1:12" x14ac:dyDescent="0.2">
      <c r="A56" s="5" t="s">
        <v>1029</v>
      </c>
      <c r="B56" s="5" t="s">
        <v>996</v>
      </c>
      <c r="C56" s="4">
        <v>132110</v>
      </c>
      <c r="D56" s="4">
        <v>3665</v>
      </c>
      <c r="E56" s="4">
        <v>132110</v>
      </c>
      <c r="F56" s="4">
        <v>1150</v>
      </c>
      <c r="G56" s="4">
        <f t="shared" si="11"/>
        <v>0</v>
      </c>
      <c r="H56" s="15">
        <f t="shared" si="12"/>
        <v>0</v>
      </c>
      <c r="I56" s="5">
        <v>132110</v>
      </c>
      <c r="J56" s="5">
        <v>177</v>
      </c>
      <c r="K56" s="4">
        <f t="shared" si="13"/>
        <v>0</v>
      </c>
      <c r="L56" s="15">
        <f t="shared" si="14"/>
        <v>0</v>
      </c>
    </row>
    <row r="57" spans="1:12" x14ac:dyDescent="0.2">
      <c r="A57" s="5" t="s">
        <v>1030</v>
      </c>
      <c r="B57" s="5" t="s">
        <v>979</v>
      </c>
      <c r="C57" s="4">
        <v>593245</v>
      </c>
      <c r="D57" s="4">
        <v>14171</v>
      </c>
      <c r="E57" s="4">
        <v>593245</v>
      </c>
      <c r="F57" s="4">
        <v>5486</v>
      </c>
      <c r="G57" s="4">
        <f t="shared" si="11"/>
        <v>0</v>
      </c>
      <c r="H57" s="15">
        <f t="shared" si="12"/>
        <v>0</v>
      </c>
      <c r="I57" s="5">
        <v>593245</v>
      </c>
      <c r="J57" s="5">
        <v>746</v>
      </c>
      <c r="K57" s="4">
        <f t="shared" si="13"/>
        <v>0</v>
      </c>
      <c r="L57" s="15">
        <f t="shared" si="14"/>
        <v>0</v>
      </c>
    </row>
    <row r="58" spans="1:12" x14ac:dyDescent="0.2">
      <c r="A58" s="5" t="s">
        <v>1032</v>
      </c>
      <c r="B58" s="5" t="s">
        <v>194</v>
      </c>
      <c r="C58" s="4">
        <v>90574</v>
      </c>
      <c r="D58" s="4">
        <v>2300</v>
      </c>
      <c r="E58" s="4">
        <v>90574</v>
      </c>
      <c r="F58" s="4">
        <v>728</v>
      </c>
      <c r="G58" s="4">
        <f t="shared" si="11"/>
        <v>0</v>
      </c>
      <c r="H58" s="15">
        <f t="shared" si="12"/>
        <v>0</v>
      </c>
      <c r="I58" s="5">
        <v>90574</v>
      </c>
      <c r="J58" s="5">
        <v>122</v>
      </c>
      <c r="K58" s="4">
        <f t="shared" si="13"/>
        <v>0</v>
      </c>
      <c r="L58" s="15">
        <f t="shared" si="14"/>
        <v>0</v>
      </c>
    </row>
    <row r="59" spans="1:12" x14ac:dyDescent="0.2">
      <c r="A59" s="5" t="s">
        <v>1033</v>
      </c>
      <c r="B59" s="5" t="s">
        <v>997</v>
      </c>
      <c r="C59" s="4">
        <v>174908</v>
      </c>
      <c r="D59" s="4">
        <v>4215</v>
      </c>
      <c r="E59" s="4">
        <v>174908</v>
      </c>
      <c r="F59" s="4">
        <v>1561</v>
      </c>
      <c r="G59" s="4">
        <f t="shared" si="11"/>
        <v>0</v>
      </c>
      <c r="H59" s="15">
        <f t="shared" si="12"/>
        <v>0</v>
      </c>
      <c r="I59" s="5">
        <v>174908</v>
      </c>
      <c r="J59" s="5">
        <v>225</v>
      </c>
      <c r="K59" s="4">
        <f t="shared" si="13"/>
        <v>0</v>
      </c>
      <c r="L59" s="15">
        <f t="shared" si="14"/>
        <v>0</v>
      </c>
    </row>
    <row r="60" spans="1:12" x14ac:dyDescent="0.2">
      <c r="A60" s="5" t="s">
        <v>1031</v>
      </c>
      <c r="B60" s="5" t="s">
        <v>210</v>
      </c>
      <c r="C60" s="4">
        <v>81485</v>
      </c>
      <c r="D60" s="4">
        <v>2161</v>
      </c>
      <c r="E60" s="4">
        <v>81485</v>
      </c>
      <c r="F60" s="4">
        <v>735</v>
      </c>
      <c r="G60" s="4">
        <f t="shared" si="11"/>
        <v>0</v>
      </c>
      <c r="H60" s="15">
        <f t="shared" si="12"/>
        <v>0</v>
      </c>
      <c r="I60" s="5">
        <v>81485</v>
      </c>
      <c r="J60" s="5">
        <v>114</v>
      </c>
      <c r="K60" s="4">
        <f t="shared" si="13"/>
        <v>0</v>
      </c>
      <c r="L60" s="15">
        <f t="shared" si="14"/>
        <v>0</v>
      </c>
    </row>
    <row r="61" spans="1:12" x14ac:dyDescent="0.2">
      <c r="A61" s="5" t="s">
        <v>1034</v>
      </c>
      <c r="B61" s="5" t="s">
        <v>981</v>
      </c>
      <c r="C61" s="4">
        <v>337727</v>
      </c>
      <c r="D61" s="4">
        <v>7286</v>
      </c>
      <c r="E61" s="4">
        <v>337727</v>
      </c>
      <c r="F61" s="4">
        <v>2810</v>
      </c>
      <c r="G61" s="4">
        <f t="shared" si="11"/>
        <v>0</v>
      </c>
      <c r="H61" s="15">
        <f t="shared" si="12"/>
        <v>0</v>
      </c>
      <c r="I61" s="5">
        <v>337727</v>
      </c>
      <c r="J61" s="5">
        <v>447</v>
      </c>
      <c r="K61" s="4">
        <f t="shared" si="13"/>
        <v>0</v>
      </c>
      <c r="L61" s="15">
        <f t="shared" si="14"/>
        <v>0</v>
      </c>
    </row>
    <row r="62" spans="1:12" x14ac:dyDescent="0.2">
      <c r="A62" s="5" t="s">
        <v>1035</v>
      </c>
      <c r="B62" s="5" t="s">
        <v>982</v>
      </c>
      <c r="C62" s="4">
        <v>112799</v>
      </c>
      <c r="D62" s="4">
        <v>3311</v>
      </c>
      <c r="E62" s="4">
        <v>112799</v>
      </c>
      <c r="F62" s="4">
        <v>1001</v>
      </c>
      <c r="G62" s="4">
        <f t="shared" si="11"/>
        <v>0</v>
      </c>
      <c r="H62" s="15">
        <f t="shared" si="12"/>
        <v>0</v>
      </c>
      <c r="I62" s="5">
        <v>112799</v>
      </c>
      <c r="J62" s="5">
        <v>153</v>
      </c>
      <c r="K62" s="4">
        <f t="shared" si="13"/>
        <v>0</v>
      </c>
      <c r="L62" s="15">
        <f t="shared" si="14"/>
        <v>0</v>
      </c>
    </row>
    <row r="63" spans="1:12" x14ac:dyDescent="0.2">
      <c r="A63" s="5" t="s">
        <v>1036</v>
      </c>
      <c r="B63" s="5" t="s">
        <v>983</v>
      </c>
      <c r="C63" s="4">
        <v>313830</v>
      </c>
      <c r="D63" s="4">
        <v>7817</v>
      </c>
      <c r="E63" s="4">
        <v>313830</v>
      </c>
      <c r="F63" s="4">
        <v>2738</v>
      </c>
      <c r="G63" s="4">
        <f t="shared" si="11"/>
        <v>0</v>
      </c>
      <c r="H63" s="15">
        <f t="shared" si="12"/>
        <v>0</v>
      </c>
      <c r="I63" s="5">
        <v>313830</v>
      </c>
      <c r="J63" s="5">
        <v>431</v>
      </c>
      <c r="K63" s="4">
        <f t="shared" si="13"/>
        <v>0</v>
      </c>
      <c r="L63" s="15">
        <f t="shared" si="14"/>
        <v>0</v>
      </c>
    </row>
    <row r="64" spans="1:12" x14ac:dyDescent="0.2">
      <c r="A64" s="5" t="s">
        <v>1037</v>
      </c>
      <c r="B64" s="5" t="s">
        <v>998</v>
      </c>
      <c r="C64" s="4">
        <v>222793</v>
      </c>
      <c r="D64" s="4">
        <v>5542</v>
      </c>
      <c r="E64" s="4">
        <v>222793</v>
      </c>
      <c r="F64" s="4">
        <v>1992</v>
      </c>
      <c r="G64" s="4">
        <f t="shared" si="11"/>
        <v>0</v>
      </c>
      <c r="H64" s="15">
        <f t="shared" si="12"/>
        <v>0</v>
      </c>
      <c r="I64" s="5">
        <v>222793</v>
      </c>
      <c r="J64" s="5">
        <v>283</v>
      </c>
      <c r="K64" s="4">
        <f t="shared" si="13"/>
        <v>0</v>
      </c>
      <c r="L64" s="15">
        <f t="shared" si="14"/>
        <v>0</v>
      </c>
    </row>
    <row r="65" spans="1:12" x14ac:dyDescent="0.2">
      <c r="A65" s="5" t="s">
        <v>1038</v>
      </c>
      <c r="B65" s="5" t="s">
        <v>999</v>
      </c>
      <c r="C65" s="4">
        <v>252973</v>
      </c>
      <c r="D65" s="4">
        <v>9090</v>
      </c>
      <c r="E65" s="4">
        <v>252973</v>
      </c>
      <c r="F65" s="4">
        <v>2033</v>
      </c>
      <c r="G65" s="4">
        <f t="shared" si="11"/>
        <v>0</v>
      </c>
      <c r="H65" s="15">
        <f t="shared" si="12"/>
        <v>0</v>
      </c>
      <c r="I65" s="5">
        <v>252973</v>
      </c>
      <c r="J65" s="5">
        <v>340</v>
      </c>
      <c r="K65" s="4">
        <f t="shared" si="13"/>
        <v>0</v>
      </c>
      <c r="L65" s="15">
        <f t="shared" si="14"/>
        <v>0</v>
      </c>
    </row>
    <row r="66" spans="1:12" x14ac:dyDescent="0.2">
      <c r="A66" s="5" t="s">
        <v>1040</v>
      </c>
      <c r="B66" s="5" t="s">
        <v>1001</v>
      </c>
      <c r="C66" s="4">
        <v>54630</v>
      </c>
      <c r="D66" s="4">
        <v>1734</v>
      </c>
      <c r="E66" s="4">
        <v>54657</v>
      </c>
      <c r="F66" s="4">
        <v>458</v>
      </c>
      <c r="G66" s="4">
        <f t="shared" si="11"/>
        <v>27</v>
      </c>
      <c r="H66" s="15">
        <f t="shared" si="12"/>
        <v>4.9423393739703461E-2</v>
      </c>
      <c r="I66" s="5">
        <v>54503</v>
      </c>
      <c r="J66" s="5">
        <v>72</v>
      </c>
      <c r="K66" s="4">
        <f t="shared" si="13"/>
        <v>-127</v>
      </c>
      <c r="L66" s="15">
        <f t="shared" si="14"/>
        <v>-0.23247300018304959</v>
      </c>
    </row>
    <row r="67" spans="1:12" x14ac:dyDescent="0.2">
      <c r="A67" s="5" t="s">
        <v>1039</v>
      </c>
      <c r="B67" s="5" t="s">
        <v>1000</v>
      </c>
      <c r="C67" s="4">
        <v>39937</v>
      </c>
      <c r="D67" s="4">
        <v>1423</v>
      </c>
      <c r="E67" s="4">
        <v>39937</v>
      </c>
      <c r="F67" s="4">
        <v>356</v>
      </c>
      <c r="G67" s="4">
        <f t="shared" si="11"/>
        <v>0</v>
      </c>
      <c r="H67" s="15">
        <f t="shared" si="12"/>
        <v>0</v>
      </c>
      <c r="I67" s="5">
        <v>39732</v>
      </c>
      <c r="J67" s="5">
        <v>58</v>
      </c>
      <c r="K67" s="4">
        <f t="shared" si="13"/>
        <v>-205</v>
      </c>
      <c r="L67" s="15">
        <f t="shared" si="14"/>
        <v>-0.51330846082580062</v>
      </c>
    </row>
    <row r="68" spans="1:12" x14ac:dyDescent="0.2">
      <c r="A68" s="5" t="s">
        <v>1049</v>
      </c>
      <c r="B68" s="5" t="s">
        <v>1008</v>
      </c>
      <c r="C68" s="4">
        <v>91104</v>
      </c>
      <c r="D68" s="4">
        <v>2220</v>
      </c>
      <c r="E68" s="4">
        <v>91077</v>
      </c>
      <c r="F68" s="4">
        <v>782</v>
      </c>
      <c r="G68" s="4">
        <f t="shared" si="11"/>
        <v>-27</v>
      </c>
      <c r="H68" s="15">
        <f t="shared" si="12"/>
        <v>-2.9636459430979981E-2</v>
      </c>
      <c r="I68" s="5">
        <v>91436</v>
      </c>
      <c r="J68" s="5">
        <v>121</v>
      </c>
      <c r="K68" s="4">
        <f t="shared" si="13"/>
        <v>332</v>
      </c>
      <c r="L68" s="15">
        <f t="shared" si="14"/>
        <v>0.36441868633649455</v>
      </c>
    </row>
    <row r="69" spans="1:12" x14ac:dyDescent="0.2">
      <c r="A69" s="5" t="s">
        <v>1052</v>
      </c>
      <c r="B69" s="5" t="s">
        <v>1011</v>
      </c>
      <c r="C69" s="4">
        <v>13669</v>
      </c>
      <c r="D69" s="4">
        <v>451</v>
      </c>
      <c r="E69" s="4">
        <v>13676</v>
      </c>
      <c r="F69" s="4">
        <v>121</v>
      </c>
      <c r="G69" s="4">
        <f t="shared" si="11"/>
        <v>7</v>
      </c>
      <c r="H69" s="15">
        <f t="shared" si="12"/>
        <v>5.1210768893115814E-2</v>
      </c>
      <c r="I69" s="5">
        <v>13588</v>
      </c>
      <c r="J69" s="5">
        <v>17</v>
      </c>
      <c r="K69" s="4">
        <f t="shared" si="13"/>
        <v>-81</v>
      </c>
      <c r="L69" s="15">
        <f t="shared" si="14"/>
        <v>-0.59258175433462579</v>
      </c>
    </row>
    <row r="70" spans="1:12" x14ac:dyDescent="0.2">
      <c r="A70" s="5" t="s">
        <v>1050</v>
      </c>
      <c r="B70" s="5" t="s">
        <v>1009</v>
      </c>
      <c r="C70" s="4">
        <v>23740</v>
      </c>
      <c r="D70" s="4">
        <v>743</v>
      </c>
      <c r="E70" s="4">
        <v>23693</v>
      </c>
      <c r="F70" s="4">
        <v>211</v>
      </c>
      <c r="G70" s="4">
        <f t="shared" si="11"/>
        <v>-47</v>
      </c>
      <c r="H70" s="15">
        <f t="shared" si="12"/>
        <v>-0.19797809604043806</v>
      </c>
      <c r="I70" s="5">
        <v>23330</v>
      </c>
      <c r="J70" s="5">
        <v>32</v>
      </c>
      <c r="K70" s="4">
        <f t="shared" si="13"/>
        <v>-410</v>
      </c>
      <c r="L70" s="15">
        <f t="shared" si="14"/>
        <v>-1.7270429654591406</v>
      </c>
    </row>
    <row r="71" spans="1:12" x14ac:dyDescent="0.2">
      <c r="A71" s="5" t="s">
        <v>1051</v>
      </c>
      <c r="B71" s="5" t="s">
        <v>1010</v>
      </c>
      <c r="C71" s="4">
        <v>69555</v>
      </c>
      <c r="D71" s="4">
        <v>2285</v>
      </c>
      <c r="E71" s="4">
        <v>69602</v>
      </c>
      <c r="F71" s="4">
        <v>588</v>
      </c>
      <c r="G71" s="4">
        <f t="shared" si="11"/>
        <v>47</v>
      </c>
      <c r="H71" s="15">
        <f t="shared" si="12"/>
        <v>6.7572424699877787E-2</v>
      </c>
      <c r="I71" s="5">
        <v>69965</v>
      </c>
      <c r="J71" s="5">
        <v>94</v>
      </c>
      <c r="K71" s="4">
        <f t="shared" si="13"/>
        <v>410</v>
      </c>
      <c r="L71" s="15">
        <f t="shared" si="14"/>
        <v>0.58946157716914671</v>
      </c>
    </row>
    <row r="72" spans="1:12" x14ac:dyDescent="0.2">
      <c r="A72" s="5" t="s">
        <v>1043</v>
      </c>
      <c r="B72" s="5" t="s">
        <v>1004</v>
      </c>
      <c r="C72" s="4">
        <v>6036</v>
      </c>
      <c r="D72" s="4">
        <v>242</v>
      </c>
      <c r="E72" s="4">
        <v>6036</v>
      </c>
      <c r="F72" s="4">
        <v>64</v>
      </c>
      <c r="G72" s="4">
        <f t="shared" si="11"/>
        <v>0</v>
      </c>
      <c r="H72" s="15">
        <f t="shared" si="12"/>
        <v>0</v>
      </c>
      <c r="I72" s="5">
        <v>6036</v>
      </c>
      <c r="J72" s="5">
        <v>9</v>
      </c>
      <c r="K72" s="4">
        <f t="shared" si="13"/>
        <v>0</v>
      </c>
      <c r="L72" s="15">
        <f t="shared" si="14"/>
        <v>0</v>
      </c>
    </row>
    <row r="73" spans="1:12" x14ac:dyDescent="0.2">
      <c r="A73" s="5" t="s">
        <v>1044</v>
      </c>
      <c r="B73" s="5" t="s">
        <v>1005</v>
      </c>
      <c r="C73" s="4">
        <v>7400</v>
      </c>
      <c r="D73" s="4">
        <v>337</v>
      </c>
      <c r="E73" s="4">
        <v>7400</v>
      </c>
      <c r="F73" s="4">
        <v>71</v>
      </c>
      <c r="G73" s="4">
        <f t="shared" si="11"/>
        <v>0</v>
      </c>
      <c r="H73" s="15">
        <f t="shared" si="12"/>
        <v>0</v>
      </c>
      <c r="I73" s="5">
        <v>7400</v>
      </c>
      <c r="J73" s="5">
        <v>10</v>
      </c>
      <c r="K73" s="4">
        <f t="shared" si="13"/>
        <v>0</v>
      </c>
      <c r="L73" s="15">
        <f t="shared" si="14"/>
        <v>0</v>
      </c>
    </row>
    <row r="74" spans="1:12" x14ac:dyDescent="0.2">
      <c r="A74" s="5" t="s">
        <v>1045</v>
      </c>
      <c r="B74" s="5" t="s">
        <v>1006</v>
      </c>
      <c r="C74" s="4">
        <v>55233</v>
      </c>
      <c r="D74" s="4">
        <v>1793</v>
      </c>
      <c r="E74" s="4">
        <v>55233</v>
      </c>
      <c r="F74" s="4">
        <v>514</v>
      </c>
      <c r="G74" s="4">
        <f t="shared" si="11"/>
        <v>0</v>
      </c>
      <c r="H74" s="15">
        <f t="shared" si="12"/>
        <v>0</v>
      </c>
      <c r="I74" s="5">
        <v>55049</v>
      </c>
      <c r="J74" s="5">
        <v>78</v>
      </c>
      <c r="K74" s="4">
        <f t="shared" si="13"/>
        <v>-184</v>
      </c>
      <c r="L74" s="15">
        <f t="shared" si="14"/>
        <v>-0.33313417703184689</v>
      </c>
    </row>
    <row r="75" spans="1:12" x14ac:dyDescent="0.2">
      <c r="A75" s="5" t="s">
        <v>1041</v>
      </c>
      <c r="B75" s="5" t="s">
        <v>1002</v>
      </c>
      <c r="C75" s="4">
        <v>19904</v>
      </c>
      <c r="D75" s="4">
        <v>635</v>
      </c>
      <c r="E75" s="4">
        <v>19899</v>
      </c>
      <c r="F75" s="4">
        <v>171</v>
      </c>
      <c r="G75" s="4">
        <f t="shared" si="11"/>
        <v>-5</v>
      </c>
      <c r="H75" s="15">
        <f t="shared" si="12"/>
        <v>-2.5120578778135047E-2</v>
      </c>
      <c r="I75" s="5">
        <v>19987</v>
      </c>
      <c r="J75" s="5">
        <v>27</v>
      </c>
      <c r="K75" s="4">
        <f t="shared" si="13"/>
        <v>83</v>
      </c>
      <c r="L75" s="15">
        <f t="shared" si="14"/>
        <v>0.41700160771704181</v>
      </c>
    </row>
    <row r="76" spans="1:12" x14ac:dyDescent="0.2">
      <c r="A76" s="5" t="s">
        <v>1042</v>
      </c>
      <c r="B76" s="5" t="s">
        <v>1003</v>
      </c>
      <c r="C76" s="4">
        <v>12888</v>
      </c>
      <c r="D76" s="4">
        <v>545</v>
      </c>
      <c r="E76" s="4">
        <v>12886</v>
      </c>
      <c r="F76" s="4">
        <v>118</v>
      </c>
      <c r="G76" s="4">
        <f t="shared" si="11"/>
        <v>-2</v>
      </c>
      <c r="H76" s="15">
        <f t="shared" si="12"/>
        <v>-1.5518311607697082E-2</v>
      </c>
      <c r="I76" s="5">
        <v>12886</v>
      </c>
      <c r="J76" s="5">
        <v>17</v>
      </c>
      <c r="K76" s="4">
        <f t="shared" si="13"/>
        <v>-2</v>
      </c>
      <c r="L76" s="15">
        <f t="shared" si="14"/>
        <v>-1.5518311607697082E-2</v>
      </c>
    </row>
    <row r="77" spans="1:12" x14ac:dyDescent="0.2">
      <c r="A77" s="5" t="s">
        <v>1046</v>
      </c>
      <c r="B77" s="5" t="s">
        <v>1007</v>
      </c>
      <c r="C77" s="4">
        <v>27684</v>
      </c>
      <c r="D77" s="4">
        <v>882</v>
      </c>
      <c r="E77" s="4">
        <v>27684</v>
      </c>
      <c r="F77" s="4">
        <v>253</v>
      </c>
      <c r="G77" s="4">
        <f t="shared" si="11"/>
        <v>0</v>
      </c>
      <c r="H77" s="15">
        <f t="shared" si="12"/>
        <v>0</v>
      </c>
      <c r="I77" s="5">
        <v>27684</v>
      </c>
      <c r="J77" s="5">
        <v>36</v>
      </c>
      <c r="K77" s="4">
        <f t="shared" si="13"/>
        <v>0</v>
      </c>
      <c r="L77" s="15">
        <f t="shared" si="14"/>
        <v>0</v>
      </c>
    </row>
    <row r="78" spans="1:12" x14ac:dyDescent="0.2">
      <c r="A78" s="5" t="s">
        <v>1047</v>
      </c>
      <c r="B78" s="5" t="s">
        <v>989</v>
      </c>
      <c r="C78" s="4">
        <v>21349</v>
      </c>
      <c r="D78" s="4">
        <v>663</v>
      </c>
      <c r="E78" s="4">
        <v>21349</v>
      </c>
      <c r="F78" s="4">
        <v>190</v>
      </c>
      <c r="G78" s="4">
        <f t="shared" si="11"/>
        <v>0</v>
      </c>
      <c r="H78" s="15">
        <f t="shared" si="12"/>
        <v>0</v>
      </c>
      <c r="I78" s="5">
        <v>21349</v>
      </c>
      <c r="J78" s="5">
        <v>29</v>
      </c>
      <c r="K78" s="4">
        <f t="shared" si="13"/>
        <v>0</v>
      </c>
      <c r="L78" s="15">
        <f t="shared" si="14"/>
        <v>0</v>
      </c>
    </row>
    <row r="79" spans="1:12" x14ac:dyDescent="0.2">
      <c r="A79" s="5" t="s">
        <v>1048</v>
      </c>
      <c r="B79" s="5" t="s">
        <v>260</v>
      </c>
      <c r="C79" s="4">
        <v>23167</v>
      </c>
      <c r="D79" s="4">
        <v>582</v>
      </c>
      <c r="E79" s="4">
        <v>23167</v>
      </c>
      <c r="F79" s="4">
        <v>200</v>
      </c>
      <c r="G79" s="4">
        <f t="shared" si="11"/>
        <v>0</v>
      </c>
      <c r="H79" s="15">
        <f t="shared" si="12"/>
        <v>0</v>
      </c>
      <c r="I79" s="5">
        <v>23167</v>
      </c>
      <c r="J79" s="5">
        <v>30</v>
      </c>
      <c r="K79" s="4">
        <f t="shared" si="13"/>
        <v>0</v>
      </c>
      <c r="L79" s="15">
        <f t="shared" si="14"/>
        <v>0</v>
      </c>
    </row>
    <row r="80" spans="1:12" x14ac:dyDescent="0.2">
      <c r="A80" s="45" t="s">
        <v>41</v>
      </c>
      <c r="B80" s="45"/>
      <c r="C80" s="9">
        <f>SUM(C39:C79)</f>
        <v>5295403</v>
      </c>
      <c r="D80" s="9">
        <f t="shared" ref="D80:I80" si="15">SUM(D39:D79)</f>
        <v>145690</v>
      </c>
      <c r="E80" s="9">
        <f t="shared" si="15"/>
        <v>5295403</v>
      </c>
      <c r="F80" s="9">
        <f t="shared" si="15"/>
        <v>46351</v>
      </c>
      <c r="G80" s="9">
        <f t="shared" si="15"/>
        <v>0</v>
      </c>
      <c r="H80" s="10">
        <f>G80/C80*100</f>
        <v>0</v>
      </c>
      <c r="I80" s="9">
        <f t="shared" si="15"/>
        <v>5295403</v>
      </c>
      <c r="J80" s="9">
        <f t="shared" ref="J80" si="16">SUM(J39:J79)</f>
        <v>6976</v>
      </c>
      <c r="K80" s="9">
        <f t="shared" ref="K80" si="17">SUM(K39:K79)</f>
        <v>0</v>
      </c>
      <c r="L80" s="10">
        <f>K80/I80*100</f>
        <v>0</v>
      </c>
    </row>
    <row r="82" spans="1:2" x14ac:dyDescent="0.2">
      <c r="A82" s="37" t="s">
        <v>1184</v>
      </c>
      <c r="B82" s="37"/>
    </row>
  </sheetData>
  <sortState ref="A35:B75">
    <sortCondition ref="A35:A75"/>
  </sortState>
  <mergeCells count="7">
    <mergeCell ref="H1:I1"/>
    <mergeCell ref="A82:B82"/>
    <mergeCell ref="A1:G1"/>
    <mergeCell ref="A8:B8"/>
    <mergeCell ref="A34:B34"/>
    <mergeCell ref="A36:E36"/>
    <mergeCell ref="A80:B80"/>
  </mergeCells>
  <hyperlinks>
    <hyperlink ref="H1" location="Contents!A1" display="Back to contents"/>
  </hyperlinks>
  <pageMargins left="0.7" right="0.7" top="0.75" bottom="0.75" header="0.3" footer="0.3"/>
  <ignoredErrors>
    <ignoredError sqref="H8 H34 H8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Metadata</vt:lpstr>
      <vt:lpstr>National Parks</vt:lpstr>
      <vt:lpstr>Community Health Partnerships</vt:lpstr>
      <vt:lpstr>UK Parliamentary Constituencies</vt:lpstr>
      <vt:lpstr>Scottish Parliamentary Const</vt:lpstr>
      <vt:lpstr>Multi-Member Wards</vt:lpstr>
      <vt:lpstr>NUTS &amp; LAU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u417216</dc:creator>
  <cp:lastModifiedBy>u209365</cp:lastModifiedBy>
  <cp:lastPrinted>2015-03-03T11:26:49Z</cp:lastPrinted>
  <dcterms:created xsi:type="dcterms:W3CDTF">2015-03-02T09:49:40Z</dcterms:created>
  <dcterms:modified xsi:type="dcterms:W3CDTF">2015-05-28T08:56:00Z</dcterms:modified>
</cp:coreProperties>
</file>