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7520" windowHeight="11190" tabRatio="856" activeTab="1"/>
  </bookViews>
  <sheets>
    <sheet name="Data 5.2" sheetId="83" r:id="rId1"/>
    <sheet name="Figure 5.2" sheetId="162" r:id="rId2"/>
  </sheets>
  <externalReferences>
    <externalReference r:id="rId3"/>
    <externalReference r:id="rId4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K25" i="83" l="1"/>
  <c r="J25" i="83"/>
  <c r="K24" i="83"/>
  <c r="J24" i="83"/>
  <c r="K23" i="83"/>
  <c r="J23" i="83"/>
  <c r="K22" i="83"/>
  <c r="J22" i="83"/>
  <c r="K21" i="83"/>
  <c r="J21" i="83"/>
  <c r="K20" i="83"/>
  <c r="J20" i="83"/>
  <c r="K19" i="83"/>
  <c r="J19" i="83"/>
  <c r="K18" i="83"/>
  <c r="J18" i="83"/>
  <c r="K17" i="83"/>
  <c r="J17" i="83"/>
  <c r="K16" i="83"/>
  <c r="J16" i="83"/>
  <c r="K15" i="83"/>
  <c r="J15" i="83"/>
  <c r="K14" i="83"/>
  <c r="J14" i="83"/>
  <c r="K13" i="83"/>
  <c r="J13" i="83"/>
  <c r="K12" i="83"/>
  <c r="J12" i="83"/>
  <c r="K11" i="83"/>
  <c r="J11" i="83"/>
  <c r="K10" i="83"/>
  <c r="J10" i="83"/>
  <c r="K9" i="83"/>
  <c r="J9" i="83"/>
  <c r="K8" i="83"/>
  <c r="J8" i="83"/>
  <c r="K7" i="83"/>
  <c r="J7" i="83"/>
  <c r="K6" i="83"/>
  <c r="J6" i="83"/>
  <c r="K5" i="83"/>
  <c r="J5" i="83"/>
</calcChain>
</file>

<file path=xl/sharedStrings.xml><?xml version="1.0" encoding="utf-8"?>
<sst xmlns="http://schemas.openxmlformats.org/spreadsheetml/2006/main" count="35" uniqueCount="35">
  <si>
    <t>© Crown Copyright 2017</t>
  </si>
  <si>
    <t>Notes</t>
  </si>
  <si>
    <t>Figures are the number of migrants in the year to 30 June for each year.</t>
  </si>
  <si>
    <t>Year to 30 June</t>
  </si>
  <si>
    <t>In from the rest of the UK</t>
  </si>
  <si>
    <t xml:space="preserve">Out to the rest of the UK </t>
  </si>
  <si>
    <t>In from overseas</t>
  </si>
  <si>
    <t>Out to overseas</t>
  </si>
  <si>
    <t>IN</t>
  </si>
  <si>
    <t>OUT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</si>
  <si>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</si>
  <si>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</si>
  <si>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</si>
  <si>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</si>
  <si>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</si>
  <si>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</si>
  <si>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</si>
  <si>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</si>
  <si>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</si>
  <si>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</si>
  <si>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</si>
  <si>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</si>
  <si>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</si>
  <si>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</si>
  <si>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</si>
  <si>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</si>
  <si>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</si>
  <si>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</si>
  <si>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</si>
  <si>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</si>
  <si>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</si>
  <si>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Does not include other changes - such as in the number of prisoners and armed forces stationed in Scotland and movements to and from the armed forces.</t>
  </si>
  <si>
    <t>Annual Review 2016 - Chapter 5 - Migration</t>
  </si>
  <si>
    <t>Figure 5.2: Movements to/from the rest of the UK and overseas, 1996 to 2016</t>
  </si>
  <si>
    <t>The overseas figures include asylum seekers and for 2015-2016 also include refugees.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</si>
</sst>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0" formatCode="0_)"/>
    <numFmt numFmtId="177" formatCode="#,##0_);;&quot;- &quot;_);@_)\ "/>
    <numFmt numFmtId="178" formatCode="_(General"/>
    <numFmt numFmtId="179" formatCode="_)#,##0_);_)\-#,##0_);_)0_);_)@_)"/>
  </numFmts>
  <fonts count="57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</borders>
  <cellStyleXfs count="221">
    <xf numFmtId="0" fontId="0" fillId="0" borderId="0"/>
    <xf numFmtId="0" fontId="22" fillId="0" borderId="0"/>
    <xf numFmtId="0" fontId="26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/>
    <xf numFmtId="9" fontId="22" fillId="0" borderId="0" applyFont="0" applyFill="0" applyBorder="0" applyAlignment="0" applyProtection="0"/>
    <xf numFmtId="0" fontId="22" fillId="0" borderId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1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1" fillId="3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1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1" fillId="3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1" fillId="3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1" fillId="3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1" fillId="3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1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1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1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1" fillId="37" borderId="0" applyNumberFormat="0" applyBorder="0" applyAlignment="0" applyProtection="0"/>
    <xf numFmtId="0" fontId="21" fillId="12" borderId="0" applyNumberFormat="0" applyBorder="0" applyAlignment="0" applyProtection="0"/>
    <xf numFmtId="0" fontId="32" fillId="39" borderId="0" applyNumberFormat="0" applyBorder="0" applyAlignment="0" applyProtection="0"/>
    <xf numFmtId="0" fontId="21" fillId="16" borderId="0" applyNumberFormat="0" applyBorder="0" applyAlignment="0" applyProtection="0"/>
    <xf numFmtId="0" fontId="32" fillId="42" borderId="0" applyNumberFormat="0" applyBorder="0" applyAlignment="0" applyProtection="0"/>
    <xf numFmtId="0" fontId="21" fillId="20" borderId="0" applyNumberFormat="0" applyBorder="0" applyAlignment="0" applyProtection="0"/>
    <xf numFmtId="0" fontId="32" fillId="43" borderId="0" applyNumberFormat="0" applyBorder="0" applyAlignment="0" applyProtection="0"/>
    <xf numFmtId="0" fontId="21" fillId="24" borderId="0" applyNumberFormat="0" applyBorder="0" applyAlignment="0" applyProtection="0"/>
    <xf numFmtId="0" fontId="32" fillId="41" borderId="0" applyNumberFormat="0" applyBorder="0" applyAlignment="0" applyProtection="0"/>
    <xf numFmtId="0" fontId="21" fillId="28" borderId="0" applyNumberFormat="0" applyBorder="0" applyAlignment="0" applyProtection="0"/>
    <xf numFmtId="0" fontId="32" fillId="39" borderId="0" applyNumberFormat="0" applyBorder="0" applyAlignment="0" applyProtection="0"/>
    <xf numFmtId="0" fontId="21" fillId="32" borderId="0" applyNumberFormat="0" applyBorder="0" applyAlignment="0" applyProtection="0"/>
    <xf numFmtId="0" fontId="32" fillId="36" borderId="0" applyNumberFormat="0" applyBorder="0" applyAlignment="0" applyProtection="0"/>
    <xf numFmtId="0" fontId="21" fillId="9" borderId="0" applyNumberFormat="0" applyBorder="0" applyAlignment="0" applyProtection="0"/>
    <xf numFmtId="0" fontId="32" fillId="44" borderId="0" applyNumberFormat="0" applyBorder="0" applyAlignment="0" applyProtection="0"/>
    <xf numFmtId="0" fontId="21" fillId="13" borderId="0" applyNumberFormat="0" applyBorder="0" applyAlignment="0" applyProtection="0"/>
    <xf numFmtId="0" fontId="32" fillId="42" borderId="0" applyNumberFormat="0" applyBorder="0" applyAlignment="0" applyProtection="0"/>
    <xf numFmtId="0" fontId="21" fillId="17" borderId="0" applyNumberFormat="0" applyBorder="0" applyAlignment="0" applyProtection="0"/>
    <xf numFmtId="0" fontId="32" fillId="43" borderId="0" applyNumberFormat="0" applyBorder="0" applyAlignment="0" applyProtection="0"/>
    <xf numFmtId="0" fontId="21" fillId="21" borderId="0" applyNumberFormat="0" applyBorder="0" applyAlignment="0" applyProtection="0"/>
    <xf numFmtId="0" fontId="32" fillId="45" borderId="0" applyNumberFormat="0" applyBorder="0" applyAlignment="0" applyProtection="0"/>
    <xf numFmtId="0" fontId="21" fillId="25" borderId="0" applyNumberFormat="0" applyBorder="0" applyAlignment="0" applyProtection="0"/>
    <xf numFmtId="0" fontId="32" fillId="46" borderId="0" applyNumberFormat="0" applyBorder="0" applyAlignment="0" applyProtection="0"/>
    <xf numFmtId="0" fontId="21" fillId="29" borderId="0" applyNumberFormat="0" applyBorder="0" applyAlignment="0" applyProtection="0"/>
    <xf numFmtId="0" fontId="32" fillId="47" borderId="0" applyNumberFormat="0" applyBorder="0" applyAlignment="0" applyProtection="0"/>
    <xf numFmtId="0" fontId="11" fillId="3" borderId="0" applyNumberFormat="0" applyBorder="0" applyAlignment="0" applyProtection="0"/>
    <xf numFmtId="0" fontId="33" fillId="48" borderId="0" applyNumberFormat="0" applyBorder="0" applyAlignment="0" applyProtection="0"/>
    <xf numFmtId="0" fontId="15" fillId="6" borderId="4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2" fillId="50" borderId="0">
      <protection locked="0"/>
    </xf>
    <xf numFmtId="0" fontId="17" fillId="7" borderId="7" applyNumberFormat="0" applyAlignment="0" applyProtection="0"/>
    <xf numFmtId="0" fontId="35" fillId="51" borderId="14" applyNumberFormat="0" applyAlignment="0" applyProtection="0"/>
    <xf numFmtId="0" fontId="22" fillId="52" borderId="15">
      <alignment horizontal="center" vertical="center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52" borderId="0">
      <alignment vertical="center"/>
      <protection locked="0"/>
    </xf>
    <xf numFmtId="0" fontId="10" fillId="2" borderId="0" applyNumberFormat="0" applyBorder="0" applyAlignment="0" applyProtection="0"/>
    <xf numFmtId="0" fontId="38" fillId="39" borderId="0" applyNumberFormat="0" applyBorder="0" applyAlignment="0" applyProtection="0"/>
    <xf numFmtId="0" fontId="7" fillId="0" borderId="1" applyNumberFormat="0" applyFill="0" applyAlignment="0" applyProtection="0"/>
    <xf numFmtId="0" fontId="39" fillId="0" borderId="16" applyNumberFormat="0" applyFill="0" applyAlignment="0" applyProtection="0"/>
    <xf numFmtId="0" fontId="8" fillId="0" borderId="2" applyNumberFormat="0" applyFill="0" applyAlignment="0" applyProtection="0"/>
    <xf numFmtId="0" fontId="40" fillId="0" borderId="17" applyNumberFormat="0" applyFill="0" applyAlignment="0" applyProtection="0"/>
    <xf numFmtId="0" fontId="9" fillId="0" borderId="3" applyNumberFormat="0" applyFill="0" applyAlignment="0" applyProtection="0"/>
    <xf numFmtId="0" fontId="41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3" fillId="5" borderId="4" applyNumberFormat="0" applyAlignment="0" applyProtection="0"/>
    <xf numFmtId="0" fontId="42" fillId="40" borderId="13" applyNumberFormat="0" applyAlignment="0" applyProtection="0"/>
    <xf numFmtId="0" fontId="42" fillId="40" borderId="13" applyNumberFormat="0" applyAlignment="0" applyProtection="0"/>
    <xf numFmtId="0" fontId="16" fillId="0" borderId="6" applyNumberFormat="0" applyFill="0" applyAlignment="0" applyProtection="0"/>
    <xf numFmtId="0" fontId="43" fillId="0" borderId="19" applyNumberFormat="0" applyFill="0" applyAlignment="0" applyProtection="0"/>
    <xf numFmtId="0" fontId="12" fillId="4" borderId="0" applyNumberFormat="0" applyBorder="0" applyAlignment="0" applyProtection="0"/>
    <xf numFmtId="0" fontId="44" fillId="40" borderId="0" applyNumberFormat="0" applyBorder="0" applyAlignment="0" applyProtection="0"/>
    <xf numFmtId="0" fontId="4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 applyFill="0"/>
    <xf numFmtId="0" fontId="5" fillId="0" borderId="0"/>
    <xf numFmtId="3" fontId="22" fillId="0" borderId="0"/>
    <xf numFmtId="3" fontId="22" fillId="0" borderId="0"/>
    <xf numFmtId="3" fontId="22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8" fillId="37" borderId="20" applyNumberFormat="0" applyFont="0" applyAlignment="0" applyProtection="0"/>
    <xf numFmtId="0" fontId="14" fillId="6" borderId="5" applyNumberFormat="0" applyAlignment="0" applyProtection="0"/>
    <xf numFmtId="0" fontId="46" fillId="49" borderId="21" applyNumberForma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52" borderId="22">
      <alignment vertical="center"/>
      <protection locked="0"/>
    </xf>
    <xf numFmtId="0" fontId="27" fillId="0" borderId="0">
      <alignment horizontal="left"/>
    </xf>
    <xf numFmtId="0" fontId="28" fillId="0" borderId="0">
      <alignment horizontal="left"/>
    </xf>
    <xf numFmtId="0" fontId="28" fillId="0" borderId="0">
      <alignment horizontal="center" vertical="center" wrapText="1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8" fillId="0" borderId="0">
      <alignment horizontal="left" vertical="center" wrapText="1"/>
    </xf>
    <xf numFmtId="0" fontId="28" fillId="0" borderId="0">
      <alignment horizontal="right"/>
    </xf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22" fillId="0" borderId="0" applyFont="0" applyFill="0" applyBorder="0" applyAlignment="0" applyProtection="0"/>
    <xf numFmtId="177" fontId="51" fillId="0" borderId="10" applyFill="0" applyBorder="0" applyProtection="0">
      <alignment horizontal="right"/>
    </xf>
    <xf numFmtId="0" fontId="52" fillId="0" borderId="0" applyNumberFormat="0" applyFill="0" applyBorder="0" applyProtection="0">
      <alignment horizontal="center" vertical="center" wrapText="1"/>
    </xf>
    <xf numFmtId="1" fontId="53" fillId="0" borderId="0" applyNumberFormat="0" applyFill="0" applyBorder="0" applyProtection="0">
      <alignment horizontal="right" vertical="top"/>
    </xf>
    <xf numFmtId="178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 vertical="top"/>
    </xf>
    <xf numFmtId="0" fontId="4" fillId="0" borderId="0"/>
    <xf numFmtId="0" fontId="30" fillId="0" borderId="0"/>
    <xf numFmtId="43" fontId="54" fillId="0" borderId="0" applyFont="0" applyFill="0" applyBorder="0" applyAlignment="0" applyProtection="0"/>
    <xf numFmtId="0" fontId="22" fillId="0" borderId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5" fillId="0" borderId="24" applyNumberFormat="0" applyFill="0" applyBorder="0" applyProtection="0">
      <alignment horizontal="centerContinuous" vertical="center" wrapText="1"/>
    </xf>
    <xf numFmtId="0" fontId="56" fillId="0" borderId="25" applyNumberFormat="0" applyFill="0" applyAlignment="0" applyProtection="0"/>
    <xf numFmtId="0" fontId="36" fillId="0" borderId="0"/>
    <xf numFmtId="0" fontId="28" fillId="0" borderId="0">
      <alignment horizontal="left" vertical="center" wrapText="1"/>
    </xf>
    <xf numFmtId="0" fontId="28" fillId="0" borderId="0">
      <alignment horizontal="right"/>
    </xf>
    <xf numFmtId="177" fontId="51" fillId="0" borderId="0" applyFill="0" applyBorder="0" applyProtection="0">
      <alignment horizontal="right"/>
    </xf>
    <xf numFmtId="0" fontId="53" fillId="0" borderId="0" applyNumberFormat="0" applyFill="0" applyBorder="0" applyProtection="0">
      <alignment horizontal="right" vertical="top"/>
    </xf>
    <xf numFmtId="0" fontId="51" fillId="0" borderId="0" applyNumberFormat="0" applyFill="0" applyBorder="0" applyProtection="0">
      <alignment horizontal="left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34" borderId="0" xfId="0" applyFill="1"/>
    <xf numFmtId="0" fontId="29" fillId="34" borderId="0" xfId="0" applyFont="1" applyFill="1"/>
    <xf numFmtId="0" fontId="25" fillId="34" borderId="12" xfId="0" applyFont="1" applyFill="1" applyBorder="1" applyAlignment="1">
      <alignment horizontal="right" wrapText="1"/>
    </xf>
    <xf numFmtId="0" fontId="21" fillId="34" borderId="0" xfId="0" applyFont="1" applyFill="1"/>
    <xf numFmtId="0" fontId="22" fillId="34" borderId="0" xfId="0" applyFont="1" applyFill="1" applyAlignment="1">
      <alignment horizontal="right"/>
    </xf>
    <xf numFmtId="3" fontId="22" fillId="34" borderId="0" xfId="0" applyNumberFormat="1" applyFont="1" applyFill="1"/>
    <xf numFmtId="3" fontId="0" fillId="34" borderId="0" xfId="0" applyNumberFormat="1" applyFill="1"/>
    <xf numFmtId="3" fontId="21" fillId="34" borderId="0" xfId="0" applyNumberFormat="1" applyFont="1" applyFill="1"/>
    <xf numFmtId="0" fontId="22" fillId="34" borderId="11" xfId="0" applyFont="1" applyFill="1" applyBorder="1" applyAlignment="1">
      <alignment horizontal="right"/>
    </xf>
    <xf numFmtId="3" fontId="22" fillId="34" borderId="11" xfId="0" applyNumberFormat="1" applyFont="1" applyFill="1" applyBorder="1"/>
    <xf numFmtId="3" fontId="22" fillId="0" borderId="11" xfId="0" applyNumberFormat="1" applyFont="1" applyFill="1" applyBorder="1"/>
    <xf numFmtId="3" fontId="0" fillId="34" borderId="11" xfId="0" applyNumberFormat="1" applyFill="1" applyBorder="1"/>
    <xf numFmtId="0" fontId="22" fillId="34" borderId="0" xfId="0" applyFont="1" applyFill="1"/>
    <xf numFmtId="0" fontId="27" fillId="33" borderId="0" xfId="121" applyFont="1" applyFill="1"/>
    <xf numFmtId="0" fontId="22" fillId="33" borderId="0" xfId="121" applyFont="1" applyFill="1"/>
    <xf numFmtId="0" fontId="29" fillId="33" borderId="0" xfId="121" applyFont="1" applyFill="1"/>
    <xf numFmtId="0" fontId="24" fillId="33" borderId="0" xfId="107" applyFont="1" applyFill="1" applyBorder="1" applyAlignment="1" applyProtection="1">
      <alignment horizontal="left"/>
    </xf>
    <xf numFmtId="0" fontId="23" fillId="33" borderId="0" xfId="4" applyFont="1" applyFill="1" applyBorder="1" applyAlignment="1">
      <alignment horizontal="left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23" fillId="34" borderId="0" xfId="0" applyFont="1" applyFill="1" applyAlignment="1">
      <alignment horizontal="left" wrapText="1"/>
    </xf>
    <xf numFmtId="0" fontId="24" fillId="33" borderId="0" xfId="107" applyFill="1" applyAlignment="1" applyProtection="1">
      <alignment horizontal="left" wrapText="1"/>
    </xf>
    <xf numFmtId="0" fontId="28" fillId="33" borderId="0" xfId="121" applyFont="1" applyFill="1" applyAlignment="1">
      <alignment wrapText="1"/>
    </xf>
    <xf numFmtId="0" fontId="28" fillId="33" borderId="0" xfId="121" applyFont="1" applyFill="1" applyAlignment="1">
      <alignment horizontal="left"/>
    </xf>
    <xf numFmtId="0" fontId="28" fillId="33" borderId="0" xfId="121" applyFont="1" applyFill="1" applyAlignment="1"/>
    <xf numFmtId="0" fontId="0" fillId="0" borderId="0" xfId="0" applyAlignment="1"/>
  </cellXfs>
  <cellStyles count="221">
    <cellStyle name="% 2" xfId="202"/>
    <cellStyle name="20% - Accent1 2" xfId="13"/>
    <cellStyle name="20% - Accent1 2 2" xfId="14"/>
    <cellStyle name="20% - Accent1 3" xfId="15"/>
    <cellStyle name="20% - Accent2 2" xfId="16"/>
    <cellStyle name="20% - Accent2 2 2" xfId="17"/>
    <cellStyle name="20% - Accent2 3" xfId="18"/>
    <cellStyle name="20% - Accent3 2" xfId="19"/>
    <cellStyle name="20% - Accent3 2 2" xfId="20"/>
    <cellStyle name="20% - Accent3 3" xfId="21"/>
    <cellStyle name="20% - Accent4 2" xfId="22"/>
    <cellStyle name="20% - Accent4 2 2" xfId="23"/>
    <cellStyle name="20% - Accent4 3" xfId="24"/>
    <cellStyle name="20% - Accent5 2" xfId="25"/>
    <cellStyle name="20% - Accent5 2 2" xfId="26"/>
    <cellStyle name="20% - Accent5 3" xfId="27"/>
    <cellStyle name="20% - Accent6 2" xfId="28"/>
    <cellStyle name="20% - Accent6 2 2" xfId="29"/>
    <cellStyle name="20% - Accent6 3" xfId="30"/>
    <cellStyle name="40% - Accent1 2" xfId="31"/>
    <cellStyle name="40% - Accent1 2 2" xfId="32"/>
    <cellStyle name="40% - Accent1 3" xfId="33"/>
    <cellStyle name="40% - Accent2 2" xfId="34"/>
    <cellStyle name="40% - Accent2 2 2" xfId="35"/>
    <cellStyle name="40% - Accent2 3" xfId="36"/>
    <cellStyle name="40% - Accent3 2" xfId="37"/>
    <cellStyle name="40% - Accent3 2 2" xfId="38"/>
    <cellStyle name="40% - Accent3 3" xfId="39"/>
    <cellStyle name="40% - Accent4 2" xfId="40"/>
    <cellStyle name="40% - Accent4 2 2" xfId="41"/>
    <cellStyle name="40% - Accent4 3" xfId="42"/>
    <cellStyle name="40% - Accent5 2" xfId="43"/>
    <cellStyle name="40% - Accent5 2 2" xfId="44"/>
    <cellStyle name="40% - Accent5 3" xfId="45"/>
    <cellStyle name="40% - Accent6 2" xfId="46"/>
    <cellStyle name="40% - Accent6 2 2" xfId="47"/>
    <cellStyle name="40% - Accent6 3" xfId="48"/>
    <cellStyle name="60% - Accent1 2" xfId="49"/>
    <cellStyle name="60% - Accent1 3" xfId="50"/>
    <cellStyle name="60% - Accent2 2" xfId="51"/>
    <cellStyle name="60% - Accent2 3" xfId="52"/>
    <cellStyle name="60% - Accent3 2" xfId="53"/>
    <cellStyle name="60% - Accent3 3" xfId="54"/>
    <cellStyle name="60% - Accent4 2" xfId="55"/>
    <cellStyle name="60% - Accent4 3" xfId="56"/>
    <cellStyle name="60% - Accent5 2" xfId="57"/>
    <cellStyle name="60% - Accent5 3" xfId="58"/>
    <cellStyle name="60% - Accent6 2" xfId="59"/>
    <cellStyle name="60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Bad 2" xfId="73"/>
    <cellStyle name="Bad 3" xfId="74"/>
    <cellStyle name="Bulletin Cells" xfId="203"/>
    <cellStyle name="Bulletin Cells 2" xfId="204"/>
    <cellStyle name="Calculation 2" xfId="75"/>
    <cellStyle name="Calculation 3" xfId="76"/>
    <cellStyle name="Calculation 4" xfId="77"/>
    <cellStyle name="cells" xfId="78"/>
    <cellStyle name="Check Cell 2" xfId="79"/>
    <cellStyle name="Check Cell 3" xfId="80"/>
    <cellStyle name="column field" xfId="81"/>
    <cellStyle name="Comma 2" xfId="82"/>
    <cellStyle name="Comma 2 2" xfId="83"/>
    <cellStyle name="Comma 2 3" xfId="84"/>
    <cellStyle name="Comma 2 4" xfId="201"/>
    <cellStyle name="Comma 3" xfId="85"/>
    <cellStyle name="Comma 4" xfId="86"/>
    <cellStyle name="Comma 4 2" xfId="87"/>
    <cellStyle name="Comma 4 3" xfId="190"/>
    <cellStyle name="Comma 4 3 2" xfId="219"/>
    <cellStyle name="Comma 5" xfId="88"/>
    <cellStyle name="Comma 5 2" xfId="89"/>
    <cellStyle name="Comma 6" xfId="90"/>
    <cellStyle name="Comma 6 2" xfId="91"/>
    <cellStyle name="Comma 7" xfId="92"/>
    <cellStyle name="Comma 7 2" xfId="216"/>
    <cellStyle name="Comma 8" xfId="189"/>
    <cellStyle name="Explanatory Text 2" xfId="93"/>
    <cellStyle name="Explanatory Text 3" xfId="94"/>
    <cellStyle name="field names" xfId="95"/>
    <cellStyle name="Good 2" xfId="96"/>
    <cellStyle name="Good 3" xfId="97"/>
    <cellStyle name="Heading" xfId="205"/>
    <cellStyle name="Heading 1 1" xfId="206"/>
    <cellStyle name="Heading 1 2" xfId="98"/>
    <cellStyle name="Heading 1 3" xfId="99"/>
    <cellStyle name="Heading 2 2" xfId="100"/>
    <cellStyle name="Heading 2 3" xfId="101"/>
    <cellStyle name="Heading 3 2" xfId="102"/>
    <cellStyle name="Heading 3 3" xfId="103"/>
    <cellStyle name="Heading 4 2" xfId="104"/>
    <cellStyle name="Heading 4 3" xfId="105"/>
    <cellStyle name="Headings" xfId="106"/>
    <cellStyle name="Hyperlink 2" xfId="107"/>
    <cellStyle name="Hyperlink 2 2" xfId="108"/>
    <cellStyle name="Hyperlink 2 3" xfId="191"/>
    <cellStyle name="Hyperlink 3" xfId="109"/>
    <cellStyle name="Hyperlink 3 2" xfId="110"/>
    <cellStyle name="Hyperlink 4" xfId="111"/>
    <cellStyle name="Input 2" xfId="112"/>
    <cellStyle name="Input 3" xfId="113"/>
    <cellStyle name="Input 4" xfId="114"/>
    <cellStyle name="Linked Cell 2" xfId="115"/>
    <cellStyle name="Linked Cell 3" xfId="116"/>
    <cellStyle name="Neutral 2" xfId="117"/>
    <cellStyle name="Neutral 3" xfId="118"/>
    <cellStyle name="Normal" xfId="0" builtinId="0"/>
    <cellStyle name="Normal 10" xfId="119"/>
    <cellStyle name="Normal 10 2" xfId="183"/>
    <cellStyle name="Normal 10 2 2" xfId="214"/>
    <cellStyle name="Normal 10 3" xfId="184"/>
    <cellStyle name="Normal 11" xfId="182"/>
    <cellStyle name="Normal 12" xfId="199"/>
    <cellStyle name="Normal 13" xfId="213"/>
    <cellStyle name="Normal 14" xfId="220"/>
    <cellStyle name="Normal 15" xfId="207"/>
    <cellStyle name="Normal 2" xfId="2"/>
    <cellStyle name="Normal 2 2" xfId="120"/>
    <cellStyle name="Normal 2 2 2" xfId="121"/>
    <cellStyle name="Normal 2 2 2 2" xfId="4"/>
    <cellStyle name="Normal 2 2 2 2 2" xfId="7"/>
    <cellStyle name="Normal 2 2 2 2 2 2" xfId="122"/>
    <cellStyle name="Normal 2 2 2 2 3" xfId="5"/>
    <cellStyle name="Normal 2 2 2 2 3 2" xfId="218"/>
    <cellStyle name="Normal 2 2 2 3" xfId="123"/>
    <cellStyle name="Normal 2 2 2 4" xfId="124"/>
    <cellStyle name="Normal 2 2 3" xfId="125"/>
    <cellStyle name="Normal 2 2 4" xfId="126"/>
    <cellStyle name="Normal 2 3" xfId="10"/>
    <cellStyle name="Normal 2 3 2" xfId="192"/>
    <cellStyle name="Normal 2 4" xfId="185"/>
    <cellStyle name="Normal 3" xfId="127"/>
    <cellStyle name="Normal 3 2" xfId="128"/>
    <cellStyle name="Normal 3 3" xfId="129"/>
    <cellStyle name="Normal 3 3 2" xfId="130"/>
    <cellStyle name="Normal 3 4" xfId="131"/>
    <cellStyle name="Normal 3 4 2" xfId="132"/>
    <cellStyle name="Normal 3 5" xfId="133"/>
    <cellStyle name="Normal 3 6" xfId="134"/>
    <cellStyle name="Normal 3 7" xfId="135"/>
    <cellStyle name="Normal 3 8" xfId="136"/>
    <cellStyle name="Normal 4" xfId="137"/>
    <cellStyle name="Normal 4 2" xfId="138"/>
    <cellStyle name="Normal 4 2 2" xfId="139"/>
    <cellStyle name="Normal 4 2 2 2" xfId="186"/>
    <cellStyle name="Normal 4 3" xfId="1"/>
    <cellStyle name="Normal 4 3 2" xfId="6"/>
    <cellStyle name="Normal 4 4" xfId="200"/>
    <cellStyle name="Normal 5" xfId="140"/>
    <cellStyle name="Normal 5 2" xfId="141"/>
    <cellStyle name="Normal 6" xfId="142"/>
    <cellStyle name="Normal 6 2" xfId="143"/>
    <cellStyle name="Normal 6 3" xfId="187"/>
    <cellStyle name="Normal 7" xfId="144"/>
    <cellStyle name="Normal 8" xfId="8"/>
    <cellStyle name="Normal 8 2" xfId="145"/>
    <cellStyle name="Normal 9" xfId="146"/>
    <cellStyle name="Normal10" xfId="147"/>
    <cellStyle name="Normal10 2" xfId="148"/>
    <cellStyle name="Normal10 3" xfId="149"/>
    <cellStyle name="Note 2" xfId="150"/>
    <cellStyle name="Note 2 2" xfId="151"/>
    <cellStyle name="Note 3" xfId="152"/>
    <cellStyle name="Note 4" xfId="153"/>
    <cellStyle name="Output 2" xfId="154"/>
    <cellStyle name="Output 3" xfId="155"/>
    <cellStyle name="Percent 2" xfId="11"/>
    <cellStyle name="Percent 2 2" xfId="9"/>
    <cellStyle name="Percent 2 3" xfId="188"/>
    <cellStyle name="Percent 2 3 2" xfId="217"/>
    <cellStyle name="Percent 3" xfId="156"/>
    <cellStyle name="Percent 3 2" xfId="157"/>
    <cellStyle name="Percent 3 2 2" xfId="158"/>
    <cellStyle name="Percent 3 3" xfId="3"/>
    <cellStyle name="Percent 4" xfId="12"/>
    <cellStyle name="Percent 4 2" xfId="181"/>
    <cellStyle name="Percent 5" xfId="159"/>
    <cellStyle name="Percent 5 2" xfId="160"/>
    <cellStyle name="Percent 5 3" xfId="193"/>
    <cellStyle name="Percent 6" xfId="161"/>
    <cellStyle name="Percent 7" xfId="162"/>
    <cellStyle name="Percent 7 2" xfId="215"/>
    <cellStyle name="rowfield" xfId="163"/>
    <cellStyle name="Style1" xfId="164"/>
    <cellStyle name="Style2" xfId="165"/>
    <cellStyle name="Style3" xfId="166"/>
    <cellStyle name="Style4" xfId="167"/>
    <cellStyle name="Style5" xfId="168"/>
    <cellStyle name="Style6" xfId="169"/>
    <cellStyle name="Style6 2" xfId="208"/>
    <cellStyle name="Style7" xfId="170"/>
    <cellStyle name="Style7 2" xfId="209"/>
    <cellStyle name="Table Cells" xfId="194"/>
    <cellStyle name="Table Cells 2" xfId="210"/>
    <cellStyle name="Table Column Headings" xfId="195"/>
    <cellStyle name="Table Number" xfId="196"/>
    <cellStyle name="Table Number 2" xfId="211"/>
    <cellStyle name="Table Row Headings" xfId="197"/>
    <cellStyle name="Table Row Headings 2" xfId="212"/>
    <cellStyle name="Table Title" xfId="198"/>
    <cellStyle name="Title 2" xfId="171"/>
    <cellStyle name="Title 3" xfId="172"/>
    <cellStyle name="Total 2" xfId="173"/>
    <cellStyle name="Total 3" xfId="174"/>
    <cellStyle name="Warning Text 2" xfId="175"/>
    <cellStyle name="Warning Text 3" xfId="176"/>
    <cellStyle name="whole number" xfId="177"/>
    <cellStyle name="whole number 2" xfId="178"/>
    <cellStyle name="whole number 2 2" xfId="179"/>
    <cellStyle name="whole number 3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5.2: Movements to/from the rest of the UK and overseas, 1996 to 2016</a:t>
            </a:r>
            <a:endParaRPr lang="en-GB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4072923246511819E-2"/>
          <c:y val="7.3498418507714949E-2"/>
          <c:w val="0.83654059789400337"/>
          <c:h val="0.83762421271559573"/>
        </c:manualLayout>
      </c:layout>
      <c:lineChart>
        <c:grouping val="standard"/>
        <c:varyColors val="0"/>
        <c:ser>
          <c:idx val="0"/>
          <c:order val="0"/>
          <c:tx>
            <c:strRef>
              <c:f>'Data 5.2'!$B$4</c:f>
              <c:strCache>
                <c:ptCount val="1"/>
                <c:pt idx="0">
                  <c:v>In from the rest of the UK</c:v>
                </c:pt>
              </c:strCache>
            </c:strRef>
          </c:tx>
          <c:spPr>
            <a:ln w="47625">
              <a:solidFill>
                <a:srgbClr val="90278E"/>
              </a:solidFill>
            </a:ln>
          </c:spPr>
          <c:marker>
            <c:symbol val="none"/>
          </c:marker>
          <c:dPt>
            <c:idx val="20"/>
            <c:marker>
              <c:symbol val="circle"/>
              <c:size val="12"/>
              <c:spPr>
                <a:solidFill>
                  <a:srgbClr val="90278E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46k 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rgbClr val="90278E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5.2'!$A$5:$A$25</c:f>
              <c:strCache>
                <c:ptCount val="21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  <c:pt idx="7">
                  <c:v>2002-2003</c:v>
                </c:pt>
                <c:pt idx="8">
                  <c:v>2003-2004</c:v>
                </c:pt>
                <c:pt idx="9">
                  <c:v>2004-2005</c:v>
                </c:pt>
                <c:pt idx="10">
                  <c:v>2005-2006</c:v>
                </c:pt>
                <c:pt idx="11">
                  <c:v>2006-2007</c:v>
                </c:pt>
                <c:pt idx="12">
                  <c:v>2007-2008</c:v>
                </c:pt>
                <c:pt idx="13">
                  <c:v>2008-2009</c:v>
                </c:pt>
                <c:pt idx="14">
                  <c:v>2009-2010</c:v>
                </c:pt>
                <c:pt idx="15">
                  <c:v>2010-2011</c:v>
                </c:pt>
                <c:pt idx="16">
                  <c:v>2011-2012</c:v>
                </c:pt>
                <c:pt idx="17">
                  <c:v>2012-2013</c:v>
                </c:pt>
                <c:pt idx="18">
                  <c:v>2013-2014</c:v>
                </c:pt>
                <c:pt idx="19">
                  <c:v>2014-2015</c:v>
                </c:pt>
                <c:pt idx="20">
                  <c:v>2015-2016</c:v>
                </c:pt>
              </c:strCache>
            </c:strRef>
          </c:cat>
          <c:val>
            <c:numRef>
              <c:f>'Data 5.2'!$B$5:$B$25</c:f>
              <c:numCache>
                <c:formatCode>#,##0</c:formatCode>
                <c:ptCount val="21"/>
                <c:pt idx="0">
                  <c:v>47900</c:v>
                </c:pt>
                <c:pt idx="1">
                  <c:v>49500</c:v>
                </c:pt>
                <c:pt idx="2">
                  <c:v>54600</c:v>
                </c:pt>
                <c:pt idx="3">
                  <c:v>50400</c:v>
                </c:pt>
                <c:pt idx="4">
                  <c:v>48700</c:v>
                </c:pt>
                <c:pt idx="5">
                  <c:v>54900</c:v>
                </c:pt>
                <c:pt idx="6">
                  <c:v>54400</c:v>
                </c:pt>
                <c:pt idx="7">
                  <c:v>54300</c:v>
                </c:pt>
                <c:pt idx="8">
                  <c:v>61900</c:v>
                </c:pt>
                <c:pt idx="9">
                  <c:v>57300</c:v>
                </c:pt>
                <c:pt idx="10">
                  <c:v>53300</c:v>
                </c:pt>
                <c:pt idx="11">
                  <c:v>51500</c:v>
                </c:pt>
                <c:pt idx="12">
                  <c:v>53300</c:v>
                </c:pt>
                <c:pt idx="13">
                  <c:v>45400</c:v>
                </c:pt>
                <c:pt idx="14">
                  <c:v>45000</c:v>
                </c:pt>
                <c:pt idx="15">
                  <c:v>43700</c:v>
                </c:pt>
                <c:pt idx="16">
                  <c:v>45100</c:v>
                </c:pt>
                <c:pt idx="17">
                  <c:v>47700</c:v>
                </c:pt>
                <c:pt idx="18">
                  <c:v>49200</c:v>
                </c:pt>
                <c:pt idx="19">
                  <c:v>47200</c:v>
                </c:pt>
                <c:pt idx="20">
                  <c:v>46300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5.2'!$C$4</c:f>
              <c:strCache>
                <c:ptCount val="1"/>
                <c:pt idx="0">
                  <c:v>Out to the rest of the UK </c:v>
                </c:pt>
              </c:strCache>
            </c:strRef>
          </c:tx>
          <c:spPr>
            <a:ln w="19050">
              <a:solidFill>
                <a:srgbClr val="90278E"/>
              </a:solidFill>
            </a:ln>
          </c:spPr>
          <c:marker>
            <c:symbol val="none"/>
          </c:marker>
          <c:dPt>
            <c:idx val="20"/>
            <c:marker>
              <c:symbol val="circle"/>
              <c:size val="11"/>
              <c:spPr>
                <a:solidFill>
                  <a:sysClr val="window" lastClr="FFFFFF"/>
                </a:solidFill>
                <a:ln w="38100">
                  <a:solidFill>
                    <a:srgbClr val="90278E"/>
                  </a:solidFill>
                </a:ln>
              </c:spPr>
            </c:marker>
            <c:bubble3D val="0"/>
          </c:dPt>
          <c:dLbls>
            <c:dLbl>
              <c:idx val="20"/>
              <c:layout/>
              <c:tx>
                <c:rich>
                  <a:bodyPr/>
                  <a:lstStyle/>
                  <a:p>
                    <a:pPr>
                      <a:defRPr sz="1200" b="0">
                        <a:solidFill>
                          <a:srgbClr val="90278E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200" b="0">
                        <a:solidFill>
                          <a:srgbClr val="90278E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38k OUT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5.2'!$A$5:$A$25</c:f>
              <c:strCache>
                <c:ptCount val="21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  <c:pt idx="7">
                  <c:v>2002-2003</c:v>
                </c:pt>
                <c:pt idx="8">
                  <c:v>2003-2004</c:v>
                </c:pt>
                <c:pt idx="9">
                  <c:v>2004-2005</c:v>
                </c:pt>
                <c:pt idx="10">
                  <c:v>2005-2006</c:v>
                </c:pt>
                <c:pt idx="11">
                  <c:v>2006-2007</c:v>
                </c:pt>
                <c:pt idx="12">
                  <c:v>2007-2008</c:v>
                </c:pt>
                <c:pt idx="13">
                  <c:v>2008-2009</c:v>
                </c:pt>
                <c:pt idx="14">
                  <c:v>2009-2010</c:v>
                </c:pt>
                <c:pt idx="15">
                  <c:v>2010-2011</c:v>
                </c:pt>
                <c:pt idx="16">
                  <c:v>2011-2012</c:v>
                </c:pt>
                <c:pt idx="17">
                  <c:v>2012-2013</c:v>
                </c:pt>
                <c:pt idx="18">
                  <c:v>2013-2014</c:v>
                </c:pt>
                <c:pt idx="19">
                  <c:v>2014-2015</c:v>
                </c:pt>
                <c:pt idx="20">
                  <c:v>2015-2016</c:v>
                </c:pt>
              </c:strCache>
            </c:strRef>
          </c:cat>
          <c:val>
            <c:numRef>
              <c:f>'Data 5.2'!$C$5:$C$25</c:f>
              <c:numCache>
                <c:formatCode>#,##0</c:formatCode>
                <c:ptCount val="21"/>
                <c:pt idx="0">
                  <c:v>53100</c:v>
                </c:pt>
                <c:pt idx="1">
                  <c:v>54100</c:v>
                </c:pt>
                <c:pt idx="2">
                  <c:v>53400</c:v>
                </c:pt>
                <c:pt idx="3">
                  <c:v>53500</c:v>
                </c:pt>
                <c:pt idx="4">
                  <c:v>55400</c:v>
                </c:pt>
                <c:pt idx="5">
                  <c:v>51500</c:v>
                </c:pt>
                <c:pt idx="6">
                  <c:v>49700</c:v>
                </c:pt>
                <c:pt idx="7">
                  <c:v>47300</c:v>
                </c:pt>
                <c:pt idx="8">
                  <c:v>46400</c:v>
                </c:pt>
                <c:pt idx="9">
                  <c:v>44800</c:v>
                </c:pt>
                <c:pt idx="10">
                  <c:v>44400</c:v>
                </c:pt>
                <c:pt idx="11">
                  <c:v>42700</c:v>
                </c:pt>
                <c:pt idx="12">
                  <c:v>41800</c:v>
                </c:pt>
                <c:pt idx="13">
                  <c:v>41300</c:v>
                </c:pt>
                <c:pt idx="14">
                  <c:v>41700</c:v>
                </c:pt>
                <c:pt idx="15">
                  <c:v>40800</c:v>
                </c:pt>
                <c:pt idx="16">
                  <c:v>42100</c:v>
                </c:pt>
                <c:pt idx="17">
                  <c:v>39800</c:v>
                </c:pt>
                <c:pt idx="18">
                  <c:v>39700</c:v>
                </c:pt>
                <c:pt idx="19">
                  <c:v>38800</c:v>
                </c:pt>
                <c:pt idx="20">
                  <c:v>37500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5.2'!$D$4</c:f>
              <c:strCache>
                <c:ptCount val="1"/>
                <c:pt idx="0">
                  <c:v>In from overseas</c:v>
                </c:pt>
              </c:strCache>
            </c:strRef>
          </c:tx>
          <c:spPr>
            <a:ln w="47625">
              <a:solidFill>
                <a:sysClr val="window" lastClr="FFFFFF">
                  <a:lumMod val="50000"/>
                </a:sysClr>
              </a:solidFill>
              <a:prstDash val="dash"/>
            </a:ln>
          </c:spPr>
          <c:marker>
            <c:symbol val="none"/>
          </c:marker>
          <c:dPt>
            <c:idx val="20"/>
            <c:marker>
              <c:symbol val="circle"/>
              <c:size val="12"/>
              <c:spPr>
                <a:solidFill>
                  <a:sysClr val="window" lastClr="FFFFFF">
                    <a:lumMod val="50000"/>
                  </a:sys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40k 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5.2'!$A$5:$A$25</c:f>
              <c:strCache>
                <c:ptCount val="21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  <c:pt idx="7">
                  <c:v>2002-2003</c:v>
                </c:pt>
                <c:pt idx="8">
                  <c:v>2003-2004</c:v>
                </c:pt>
                <c:pt idx="9">
                  <c:v>2004-2005</c:v>
                </c:pt>
                <c:pt idx="10">
                  <c:v>2005-2006</c:v>
                </c:pt>
                <c:pt idx="11">
                  <c:v>2006-2007</c:v>
                </c:pt>
                <c:pt idx="12">
                  <c:v>2007-2008</c:v>
                </c:pt>
                <c:pt idx="13">
                  <c:v>2008-2009</c:v>
                </c:pt>
                <c:pt idx="14">
                  <c:v>2009-2010</c:v>
                </c:pt>
                <c:pt idx="15">
                  <c:v>2010-2011</c:v>
                </c:pt>
                <c:pt idx="16">
                  <c:v>2011-2012</c:v>
                </c:pt>
                <c:pt idx="17">
                  <c:v>2012-2013</c:v>
                </c:pt>
                <c:pt idx="18">
                  <c:v>2013-2014</c:v>
                </c:pt>
                <c:pt idx="19">
                  <c:v>2014-2015</c:v>
                </c:pt>
                <c:pt idx="20">
                  <c:v>2015-2016</c:v>
                </c:pt>
              </c:strCache>
            </c:strRef>
          </c:cat>
          <c:val>
            <c:numRef>
              <c:f>'Data 5.2'!$D$5:$D$25</c:f>
              <c:numCache>
                <c:formatCode>#,##0</c:formatCode>
                <c:ptCount val="21"/>
                <c:pt idx="0">
                  <c:v>12000</c:v>
                </c:pt>
                <c:pt idx="1">
                  <c:v>16000</c:v>
                </c:pt>
                <c:pt idx="2">
                  <c:v>17000</c:v>
                </c:pt>
                <c:pt idx="3">
                  <c:v>21000</c:v>
                </c:pt>
                <c:pt idx="4">
                  <c:v>27000</c:v>
                </c:pt>
                <c:pt idx="5">
                  <c:v>30000</c:v>
                </c:pt>
                <c:pt idx="6">
                  <c:v>27800</c:v>
                </c:pt>
                <c:pt idx="7">
                  <c:v>25500</c:v>
                </c:pt>
                <c:pt idx="8">
                  <c:v>28500</c:v>
                </c:pt>
                <c:pt idx="9">
                  <c:v>41800</c:v>
                </c:pt>
                <c:pt idx="10">
                  <c:v>41300</c:v>
                </c:pt>
                <c:pt idx="11">
                  <c:v>45100</c:v>
                </c:pt>
                <c:pt idx="12">
                  <c:v>45200</c:v>
                </c:pt>
                <c:pt idx="13">
                  <c:v>45100</c:v>
                </c:pt>
                <c:pt idx="14">
                  <c:v>47400</c:v>
                </c:pt>
                <c:pt idx="15">
                  <c:v>44200</c:v>
                </c:pt>
                <c:pt idx="16">
                  <c:v>35900</c:v>
                </c:pt>
                <c:pt idx="17">
                  <c:v>28200</c:v>
                </c:pt>
                <c:pt idx="18">
                  <c:v>33200</c:v>
                </c:pt>
                <c:pt idx="19">
                  <c:v>37800</c:v>
                </c:pt>
                <c:pt idx="20">
                  <c:v>40400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5.2'!$E$4</c:f>
              <c:strCache>
                <c:ptCount val="1"/>
                <c:pt idx="0">
                  <c:v>Out to overseas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  <a:prstDash val="dash"/>
            </a:ln>
          </c:spPr>
          <c:marker>
            <c:symbol val="none"/>
          </c:marker>
          <c:dPt>
            <c:idx val="20"/>
            <c:marker>
              <c:symbol val="circle"/>
              <c:size val="11"/>
              <c:spPr>
                <a:solidFill>
                  <a:sysClr val="window" lastClr="FFFFFF"/>
                </a:solidFill>
                <a:ln w="41275">
                  <a:solidFill>
                    <a:sysClr val="window" lastClr="FFFFFF">
                      <a:lumMod val="50000"/>
                    </a:sysClr>
                  </a:solidFill>
                </a:ln>
              </c:spPr>
            </c:marker>
            <c:bubble3D val="0"/>
          </c:dPt>
          <c:dLbls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 b="0"/>
                      <a:t>18k OUT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5.2'!$A$5:$A$25</c:f>
              <c:strCache>
                <c:ptCount val="21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  <c:pt idx="7">
                  <c:v>2002-2003</c:v>
                </c:pt>
                <c:pt idx="8">
                  <c:v>2003-2004</c:v>
                </c:pt>
                <c:pt idx="9">
                  <c:v>2004-2005</c:v>
                </c:pt>
                <c:pt idx="10">
                  <c:v>2005-2006</c:v>
                </c:pt>
                <c:pt idx="11">
                  <c:v>2006-2007</c:v>
                </c:pt>
                <c:pt idx="12">
                  <c:v>2007-2008</c:v>
                </c:pt>
                <c:pt idx="13">
                  <c:v>2008-2009</c:v>
                </c:pt>
                <c:pt idx="14">
                  <c:v>2009-2010</c:v>
                </c:pt>
                <c:pt idx="15">
                  <c:v>2010-2011</c:v>
                </c:pt>
                <c:pt idx="16">
                  <c:v>2011-2012</c:v>
                </c:pt>
                <c:pt idx="17">
                  <c:v>2012-2013</c:v>
                </c:pt>
                <c:pt idx="18">
                  <c:v>2013-2014</c:v>
                </c:pt>
                <c:pt idx="19">
                  <c:v>2014-2015</c:v>
                </c:pt>
                <c:pt idx="20">
                  <c:v>2015-2016</c:v>
                </c:pt>
              </c:strCache>
            </c:strRef>
          </c:cat>
          <c:val>
            <c:numRef>
              <c:f>'Data 5.2'!$E$5:$E$25</c:f>
              <c:numCache>
                <c:formatCode>#,##0</c:formatCode>
                <c:ptCount val="21"/>
                <c:pt idx="0">
                  <c:v>16000</c:v>
                </c:pt>
                <c:pt idx="1">
                  <c:v>22000</c:v>
                </c:pt>
                <c:pt idx="2">
                  <c:v>26000</c:v>
                </c:pt>
                <c:pt idx="3">
                  <c:v>20000</c:v>
                </c:pt>
                <c:pt idx="4">
                  <c:v>15000</c:v>
                </c:pt>
                <c:pt idx="5">
                  <c:v>22000</c:v>
                </c:pt>
                <c:pt idx="6">
                  <c:v>26200</c:v>
                </c:pt>
                <c:pt idx="7">
                  <c:v>26900</c:v>
                </c:pt>
                <c:pt idx="8">
                  <c:v>25400</c:v>
                </c:pt>
                <c:pt idx="9">
                  <c:v>29000</c:v>
                </c:pt>
                <c:pt idx="10">
                  <c:v>31400</c:v>
                </c:pt>
                <c:pt idx="11">
                  <c:v>20900</c:v>
                </c:pt>
                <c:pt idx="12">
                  <c:v>30300</c:v>
                </c:pt>
                <c:pt idx="13">
                  <c:v>24800</c:v>
                </c:pt>
                <c:pt idx="14">
                  <c:v>24600</c:v>
                </c:pt>
                <c:pt idx="15">
                  <c:v>16900</c:v>
                </c:pt>
                <c:pt idx="16">
                  <c:v>26200</c:v>
                </c:pt>
                <c:pt idx="17">
                  <c:v>26100</c:v>
                </c:pt>
                <c:pt idx="18">
                  <c:v>25200</c:v>
                </c:pt>
                <c:pt idx="19">
                  <c:v>18200</c:v>
                </c:pt>
                <c:pt idx="20">
                  <c:v>17500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84736"/>
        <c:axId val="108886656"/>
      </c:lineChart>
      <c:dateAx>
        <c:axId val="10888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100" b="1" i="0"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7640559632120338"/>
              <c:y val="0.948191110966122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tailEnd type="triangle" w="sm" len="lg"/>
          </a:ln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8886656"/>
        <c:crossesAt val="0"/>
        <c:auto val="0"/>
        <c:lblOffset val="100"/>
        <c:baseTimeUnit val="days"/>
        <c:majorUnit val="2"/>
        <c:minorUnit val="2"/>
      </c:dateAx>
      <c:valAx>
        <c:axId val="1088866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 i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100" b="1" i="0">
                    <a:latin typeface="Arial" panose="020B0604020202020204" pitchFamily="34" charset="0"/>
                    <a:cs typeface="Arial" panose="020B0604020202020204" pitchFamily="34" charset="0"/>
                  </a:rPr>
                  <a:t>People</a:t>
                </a:r>
                <a:r>
                  <a:rPr lang="en-GB" sz="1100" b="1" i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(Thousands)</a:t>
                </a:r>
                <a:endParaRPr lang="en-GB" sz="1100" b="1" i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0538691608092817E-2"/>
              <c:y val="0.3536163605571995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8884736"/>
        <c:crossesAt val="1"/>
        <c:crossBetween val="midCat"/>
        <c:dispUnits>
          <c:builtInUnit val="thousands"/>
        </c:dispUnits>
      </c:valAx>
      <c:spPr>
        <a:solidFill>
          <a:schemeClr val="bg1"/>
        </a:solidFill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0.09139</cdr:x>
      <cdr:y>0.35428</cdr:y>
    </cdr:from>
    <cdr:to>
      <cdr:x>0.28435</cdr:x>
      <cdr:y>0.41445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9555" y="2649821"/>
          <a:ext cx="2047010" cy="4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90278E"/>
              </a:solidFill>
              <a:latin typeface="Arial" panose="020B0604020202020204" pitchFamily="34" charset="0"/>
              <a:cs typeface="Arial" panose="020B0604020202020204" pitchFamily="34" charset="0"/>
            </a:rPr>
            <a:t>In from Rest of UK</a:t>
          </a:r>
        </a:p>
      </cdr:txBody>
    </cdr:sp>
  </cdr:relSizeAnchor>
  <cdr:relSizeAnchor xmlns:cdr="http://schemas.openxmlformats.org/drawingml/2006/chartDrawing">
    <cdr:from>
      <cdr:x>0.09791</cdr:x>
      <cdr:y>0.18765</cdr:y>
    </cdr:from>
    <cdr:to>
      <cdr:x>0.28042</cdr:x>
      <cdr:y>0.26907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38692" y="1403540"/>
          <a:ext cx="1936152" cy="608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0">
              <a:solidFill>
                <a:srgbClr val="90278E"/>
              </a:solidFill>
              <a:latin typeface="Arial" panose="020B0604020202020204" pitchFamily="34" charset="0"/>
              <a:cs typeface="Arial" panose="020B0604020202020204" pitchFamily="34" charset="0"/>
            </a:rPr>
            <a:t>Out to Rest of UK</a:t>
          </a:r>
        </a:p>
      </cdr:txBody>
    </cdr:sp>
  </cdr:relSizeAnchor>
  <cdr:relSizeAnchor xmlns:cdr="http://schemas.openxmlformats.org/drawingml/2006/chartDrawing">
    <cdr:from>
      <cdr:x>0.10345</cdr:x>
      <cdr:y>0.73786</cdr:y>
    </cdr:from>
    <cdr:to>
      <cdr:x>0.25459</cdr:x>
      <cdr:y>0.83874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97480" y="5518853"/>
          <a:ext cx="1603364" cy="754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 from Overseas</a:t>
          </a:r>
        </a:p>
      </cdr:txBody>
    </cdr:sp>
  </cdr:relSizeAnchor>
  <cdr:relSizeAnchor xmlns:cdr="http://schemas.openxmlformats.org/drawingml/2006/chartDrawing">
    <cdr:from>
      <cdr:x>0.09731</cdr:x>
      <cdr:y>0.55254</cdr:y>
    </cdr:from>
    <cdr:to>
      <cdr:x>0.24845</cdr:x>
      <cdr:y>0.61448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32355" y="4132714"/>
          <a:ext cx="1603364" cy="46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Out to Overseas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0.06036</cdr:x>
      <cdr:y>0.62525</cdr:y>
    </cdr:from>
    <cdr:to>
      <cdr:x>0.2115</cdr:x>
      <cdr:y>0.72613</cdr:y>
    </cdr:to>
    <cdr:sp macro="" textlink="">
      <cdr:nvSpPr>
        <cdr:cNvPr id="16" name="TextBox 3"/>
        <cdr:cNvSpPr txBox="1"/>
      </cdr:nvSpPr>
      <cdr:spPr>
        <a:xfrm xmlns:a="http://schemas.openxmlformats.org/drawingml/2006/main">
          <a:off x="647148" y="3299358"/>
          <a:ext cx="1620360" cy="532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D1"/>
    </sheetView>
  </sheetViews>
  <sheetFormatPr defaultRowHeight="12.75"/>
  <cols>
    <col min="1" max="1" width="10.5703125" style="1" customWidth="1"/>
    <col min="2" max="3" width="15.28515625" style="1" customWidth="1"/>
    <col min="4" max="4" width="11.5703125" style="1" customWidth="1"/>
    <col min="5" max="5" width="11.7109375" style="2" customWidth="1"/>
    <col min="6" max="6" width="9.140625" style="1"/>
    <col min="7" max="7" width="9.85546875" style="1" customWidth="1"/>
    <col min="8" max="9" width="9.140625" style="1"/>
    <col min="10" max="10" width="10" style="1" customWidth="1"/>
    <col min="11" max="16384" width="9.140625" style="1"/>
  </cols>
  <sheetData>
    <row r="1" spans="1:12" ht="15.75">
      <c r="A1" s="18" t="s">
        <v>32</v>
      </c>
      <c r="B1" s="18"/>
      <c r="C1" s="18"/>
      <c r="D1" s="18"/>
      <c r="H1" s="17"/>
      <c r="I1" s="17"/>
    </row>
    <row r="2" spans="1:12" ht="15.75">
      <c r="A2" s="21" t="s">
        <v>33</v>
      </c>
      <c r="B2" s="21"/>
      <c r="C2" s="21"/>
      <c r="D2" s="21"/>
      <c r="E2" s="21"/>
      <c r="F2" s="21"/>
      <c r="G2" s="21"/>
      <c r="H2" s="21"/>
      <c r="J2" s="22"/>
      <c r="K2" s="22"/>
    </row>
    <row r="4" spans="1:12" ht="25.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/>
      <c r="G4" s="4"/>
      <c r="H4" s="4"/>
      <c r="I4" s="4"/>
      <c r="J4" s="4" t="s">
        <v>8</v>
      </c>
      <c r="K4" s="4" t="s">
        <v>9</v>
      </c>
      <c r="L4" s="4"/>
    </row>
    <row r="5" spans="1:12">
      <c r="A5" s="5" t="s">
        <v>10</v>
      </c>
      <c r="B5" s="6">
        <v>47900</v>
      </c>
      <c r="C5" s="6">
        <v>53100</v>
      </c>
      <c r="D5" s="7">
        <v>12000</v>
      </c>
      <c r="E5" s="6">
        <v>16000</v>
      </c>
      <c r="F5" s="4"/>
      <c r="G5" s="4"/>
      <c r="H5" s="4"/>
      <c r="I5" s="4"/>
      <c r="J5" s="8">
        <f>SUM(B5,D5)</f>
        <v>59900</v>
      </c>
      <c r="K5" s="8">
        <f>E5+C5</f>
        <v>69100</v>
      </c>
      <c r="L5" s="4"/>
    </row>
    <row r="6" spans="1:12">
      <c r="A6" s="5" t="s">
        <v>11</v>
      </c>
      <c r="B6" s="6">
        <v>49500</v>
      </c>
      <c r="C6" s="6">
        <v>54100</v>
      </c>
      <c r="D6" s="7">
        <v>16000</v>
      </c>
      <c r="E6" s="6">
        <v>22000</v>
      </c>
      <c r="F6" s="4"/>
      <c r="G6" s="4"/>
      <c r="H6" s="4"/>
      <c r="I6" s="4"/>
      <c r="J6" s="8">
        <f t="shared" ref="J6:J25" si="0">SUM(B6,D6)</f>
        <v>65500</v>
      </c>
      <c r="K6" s="8">
        <f t="shared" ref="K6:K25" si="1">E6+C6</f>
        <v>76100</v>
      </c>
      <c r="L6" s="4"/>
    </row>
    <row r="7" spans="1:12">
      <c r="A7" s="5" t="s">
        <v>12</v>
      </c>
      <c r="B7" s="6">
        <v>54600</v>
      </c>
      <c r="C7" s="6">
        <v>53400</v>
      </c>
      <c r="D7" s="7">
        <v>17000</v>
      </c>
      <c r="E7" s="6">
        <v>26000</v>
      </c>
      <c r="F7" s="4"/>
      <c r="G7" s="4"/>
      <c r="H7" s="4"/>
      <c r="I7" s="4"/>
      <c r="J7" s="8">
        <f t="shared" si="0"/>
        <v>71600</v>
      </c>
      <c r="K7" s="8">
        <f t="shared" si="1"/>
        <v>79400</v>
      </c>
      <c r="L7" s="4"/>
    </row>
    <row r="8" spans="1:12">
      <c r="A8" s="5" t="s">
        <v>13</v>
      </c>
      <c r="B8" s="6">
        <v>50400</v>
      </c>
      <c r="C8" s="6">
        <v>53500</v>
      </c>
      <c r="D8" s="7">
        <v>21000</v>
      </c>
      <c r="E8" s="6">
        <v>20000</v>
      </c>
      <c r="F8" s="4"/>
      <c r="G8" s="4"/>
      <c r="H8" s="4"/>
      <c r="I8" s="4"/>
      <c r="J8" s="8">
        <f t="shared" si="0"/>
        <v>71400</v>
      </c>
      <c r="K8" s="8">
        <f t="shared" si="1"/>
        <v>73500</v>
      </c>
      <c r="L8" s="4"/>
    </row>
    <row r="9" spans="1:12">
      <c r="A9" s="5" t="s">
        <v>14</v>
      </c>
      <c r="B9" s="6">
        <v>48700</v>
      </c>
      <c r="C9" s="6">
        <v>55400</v>
      </c>
      <c r="D9" s="7">
        <v>27000</v>
      </c>
      <c r="E9" s="6">
        <v>15000</v>
      </c>
      <c r="F9" s="4"/>
      <c r="G9" s="4"/>
      <c r="H9" s="4"/>
      <c r="I9" s="4"/>
      <c r="J9" s="8">
        <f t="shared" si="0"/>
        <v>75700</v>
      </c>
      <c r="K9" s="8">
        <f t="shared" si="1"/>
        <v>70400</v>
      </c>
      <c r="L9" s="4"/>
    </row>
    <row r="10" spans="1:12">
      <c r="A10" s="5" t="s">
        <v>15</v>
      </c>
      <c r="B10" s="6">
        <v>54900</v>
      </c>
      <c r="C10" s="6">
        <v>51500</v>
      </c>
      <c r="D10" s="7">
        <v>30000</v>
      </c>
      <c r="E10" s="6">
        <v>22000</v>
      </c>
      <c r="F10" s="4"/>
      <c r="G10" s="4"/>
      <c r="H10" s="4"/>
      <c r="I10" s="4"/>
      <c r="J10" s="8">
        <f t="shared" si="0"/>
        <v>84900</v>
      </c>
      <c r="K10" s="8">
        <f t="shared" si="1"/>
        <v>73500</v>
      </c>
      <c r="L10" s="4"/>
    </row>
    <row r="11" spans="1:12">
      <c r="A11" s="5" t="s">
        <v>16</v>
      </c>
      <c r="B11" s="6">
        <v>54400</v>
      </c>
      <c r="C11" s="6">
        <v>49700</v>
      </c>
      <c r="D11" s="7">
        <v>27800</v>
      </c>
      <c r="E11" s="6">
        <v>26200</v>
      </c>
      <c r="F11" s="4"/>
      <c r="G11" s="4"/>
      <c r="H11" s="4"/>
      <c r="I11" s="4"/>
      <c r="J11" s="8">
        <f t="shared" si="0"/>
        <v>82200</v>
      </c>
      <c r="K11" s="8">
        <f t="shared" si="1"/>
        <v>75900</v>
      </c>
      <c r="L11" s="4"/>
    </row>
    <row r="12" spans="1:12">
      <c r="A12" s="5" t="s">
        <v>17</v>
      </c>
      <c r="B12" s="6">
        <v>54300</v>
      </c>
      <c r="C12" s="6">
        <v>47300</v>
      </c>
      <c r="D12" s="7">
        <v>25500</v>
      </c>
      <c r="E12" s="6">
        <v>26900</v>
      </c>
      <c r="F12" s="4"/>
      <c r="G12" s="4"/>
      <c r="H12" s="4"/>
      <c r="I12" s="4"/>
      <c r="J12" s="8">
        <f t="shared" si="0"/>
        <v>79800</v>
      </c>
      <c r="K12" s="8">
        <f t="shared" si="1"/>
        <v>74200</v>
      </c>
      <c r="L12" s="4"/>
    </row>
    <row r="13" spans="1:12">
      <c r="A13" s="5" t="s">
        <v>18</v>
      </c>
      <c r="B13" s="6">
        <v>61900</v>
      </c>
      <c r="C13" s="6">
        <v>46400</v>
      </c>
      <c r="D13" s="7">
        <v>28500</v>
      </c>
      <c r="E13" s="6">
        <v>25400</v>
      </c>
      <c r="F13" s="4"/>
      <c r="G13" s="4"/>
      <c r="H13" s="4"/>
      <c r="I13" s="4"/>
      <c r="J13" s="8">
        <f t="shared" si="0"/>
        <v>90400</v>
      </c>
      <c r="K13" s="8">
        <f t="shared" si="1"/>
        <v>71800</v>
      </c>
      <c r="L13" s="4"/>
    </row>
    <row r="14" spans="1:12">
      <c r="A14" s="5" t="s">
        <v>19</v>
      </c>
      <c r="B14" s="6">
        <v>57300</v>
      </c>
      <c r="C14" s="6">
        <v>44800</v>
      </c>
      <c r="D14" s="7">
        <v>41800</v>
      </c>
      <c r="E14" s="6">
        <v>29000</v>
      </c>
      <c r="F14" s="4"/>
      <c r="G14" s="4"/>
      <c r="H14" s="4"/>
      <c r="I14" s="4"/>
      <c r="J14" s="8">
        <f t="shared" si="0"/>
        <v>99100</v>
      </c>
      <c r="K14" s="8">
        <f t="shared" si="1"/>
        <v>73800</v>
      </c>
      <c r="L14" s="4"/>
    </row>
    <row r="15" spans="1:12">
      <c r="A15" s="5" t="s">
        <v>20</v>
      </c>
      <c r="B15" s="6">
        <v>53300</v>
      </c>
      <c r="C15" s="6">
        <v>44400</v>
      </c>
      <c r="D15" s="7">
        <v>41300</v>
      </c>
      <c r="E15" s="6">
        <v>31400</v>
      </c>
      <c r="F15" s="4"/>
      <c r="G15" s="4"/>
      <c r="H15" s="4"/>
      <c r="I15" s="4"/>
      <c r="J15" s="8">
        <f t="shared" si="0"/>
        <v>94600</v>
      </c>
      <c r="K15" s="8">
        <f t="shared" si="1"/>
        <v>75800</v>
      </c>
      <c r="L15" s="4"/>
    </row>
    <row r="16" spans="1:12">
      <c r="A16" s="5" t="s">
        <v>21</v>
      </c>
      <c r="B16" s="6">
        <v>51500</v>
      </c>
      <c r="C16" s="6">
        <v>42700</v>
      </c>
      <c r="D16" s="7">
        <v>45100</v>
      </c>
      <c r="E16" s="6">
        <v>20900</v>
      </c>
      <c r="F16" s="4"/>
      <c r="G16" s="4"/>
      <c r="H16" s="4"/>
      <c r="I16" s="4"/>
      <c r="J16" s="8">
        <f t="shared" si="0"/>
        <v>96600</v>
      </c>
      <c r="K16" s="8">
        <f t="shared" si="1"/>
        <v>63600</v>
      </c>
      <c r="L16" s="4"/>
    </row>
    <row r="17" spans="1:12">
      <c r="A17" s="5" t="s">
        <v>22</v>
      </c>
      <c r="B17" s="6">
        <v>53300</v>
      </c>
      <c r="C17" s="6">
        <v>41800</v>
      </c>
      <c r="D17" s="7">
        <v>45200</v>
      </c>
      <c r="E17" s="6">
        <v>30300</v>
      </c>
      <c r="F17" s="4"/>
      <c r="G17" s="4"/>
      <c r="H17" s="4"/>
      <c r="I17" s="4"/>
      <c r="J17" s="8">
        <f t="shared" si="0"/>
        <v>98500</v>
      </c>
      <c r="K17" s="8">
        <f t="shared" si="1"/>
        <v>72100</v>
      </c>
      <c r="L17" s="4"/>
    </row>
    <row r="18" spans="1:12">
      <c r="A18" s="5" t="s">
        <v>23</v>
      </c>
      <c r="B18" s="6">
        <v>45400</v>
      </c>
      <c r="C18" s="6">
        <v>41300</v>
      </c>
      <c r="D18" s="7">
        <v>45100</v>
      </c>
      <c r="E18" s="6">
        <v>24800</v>
      </c>
      <c r="F18" s="4"/>
      <c r="G18" s="4"/>
      <c r="H18" s="4"/>
      <c r="I18" s="4"/>
      <c r="J18" s="8">
        <f t="shared" si="0"/>
        <v>90500</v>
      </c>
      <c r="K18" s="8">
        <f t="shared" si="1"/>
        <v>66100</v>
      </c>
      <c r="L18" s="4"/>
    </row>
    <row r="19" spans="1:12">
      <c r="A19" s="5" t="s">
        <v>24</v>
      </c>
      <c r="B19" s="6">
        <v>45000</v>
      </c>
      <c r="C19" s="6">
        <v>41700</v>
      </c>
      <c r="D19" s="7">
        <v>47400</v>
      </c>
      <c r="E19" s="6">
        <v>24600</v>
      </c>
      <c r="F19" s="4"/>
      <c r="G19" s="4"/>
      <c r="H19" s="4"/>
      <c r="I19" s="4"/>
      <c r="J19" s="8">
        <f t="shared" si="0"/>
        <v>92400</v>
      </c>
      <c r="K19" s="8">
        <f t="shared" si="1"/>
        <v>66300</v>
      </c>
      <c r="L19" s="4"/>
    </row>
    <row r="20" spans="1:12">
      <c r="A20" s="5" t="s">
        <v>25</v>
      </c>
      <c r="B20" s="6">
        <v>43700</v>
      </c>
      <c r="C20" s="6">
        <v>40800</v>
      </c>
      <c r="D20" s="7">
        <v>44200</v>
      </c>
      <c r="E20" s="6">
        <v>16900</v>
      </c>
      <c r="F20" s="4"/>
      <c r="G20" s="4"/>
      <c r="H20" s="4"/>
      <c r="I20" s="4"/>
      <c r="J20" s="8">
        <f t="shared" si="0"/>
        <v>87900</v>
      </c>
      <c r="K20" s="8">
        <f t="shared" si="1"/>
        <v>57700</v>
      </c>
      <c r="L20" s="4"/>
    </row>
    <row r="21" spans="1:12">
      <c r="A21" s="5" t="s">
        <v>26</v>
      </c>
      <c r="B21" s="6">
        <v>45100</v>
      </c>
      <c r="C21" s="6">
        <v>42100</v>
      </c>
      <c r="D21" s="7">
        <v>35900</v>
      </c>
      <c r="E21" s="6">
        <v>26200</v>
      </c>
      <c r="F21" s="4"/>
      <c r="G21" s="4"/>
      <c r="H21" s="4"/>
      <c r="I21" s="4"/>
      <c r="J21" s="8">
        <f t="shared" si="0"/>
        <v>81000</v>
      </c>
      <c r="K21" s="8">
        <f t="shared" si="1"/>
        <v>68300</v>
      </c>
      <c r="L21" s="4"/>
    </row>
    <row r="22" spans="1:12">
      <c r="A22" s="5" t="s">
        <v>27</v>
      </c>
      <c r="B22" s="6">
        <v>47700</v>
      </c>
      <c r="C22" s="6">
        <v>39800</v>
      </c>
      <c r="D22" s="7">
        <v>28200</v>
      </c>
      <c r="E22" s="6">
        <v>26100</v>
      </c>
      <c r="F22" s="4"/>
      <c r="G22" s="4"/>
      <c r="H22" s="4"/>
      <c r="I22" s="4"/>
      <c r="J22" s="8">
        <f t="shared" si="0"/>
        <v>75900</v>
      </c>
      <c r="K22" s="8">
        <f t="shared" si="1"/>
        <v>65900</v>
      </c>
      <c r="L22" s="4"/>
    </row>
    <row r="23" spans="1:12">
      <c r="A23" s="5" t="s">
        <v>28</v>
      </c>
      <c r="B23" s="6">
        <v>49200</v>
      </c>
      <c r="C23" s="6">
        <v>39700</v>
      </c>
      <c r="D23" s="7">
        <v>33200</v>
      </c>
      <c r="E23" s="6">
        <v>25200</v>
      </c>
      <c r="F23" s="4"/>
      <c r="G23" s="4"/>
      <c r="H23" s="4"/>
      <c r="I23" s="4"/>
      <c r="J23" s="8">
        <f t="shared" si="0"/>
        <v>82400</v>
      </c>
      <c r="K23" s="8">
        <f t="shared" si="1"/>
        <v>64900</v>
      </c>
      <c r="L23" s="4"/>
    </row>
    <row r="24" spans="1:12">
      <c r="A24" s="5" t="s">
        <v>29</v>
      </c>
      <c r="B24" s="6">
        <v>47200</v>
      </c>
      <c r="C24" s="6">
        <v>38800</v>
      </c>
      <c r="D24" s="7">
        <v>37800</v>
      </c>
      <c r="E24" s="6">
        <v>18200</v>
      </c>
      <c r="F24" s="4"/>
      <c r="G24" s="4"/>
      <c r="H24" s="4"/>
      <c r="I24" s="4"/>
      <c r="J24" s="8">
        <f t="shared" si="0"/>
        <v>85000</v>
      </c>
      <c r="K24" s="8">
        <f t="shared" si="1"/>
        <v>57000</v>
      </c>
      <c r="L24" s="4"/>
    </row>
    <row r="25" spans="1:12">
      <c r="A25" s="9" t="s">
        <v>30</v>
      </c>
      <c r="B25" s="10">
        <v>46300</v>
      </c>
      <c r="C25" s="11">
        <v>37500</v>
      </c>
      <c r="D25" s="12">
        <v>40400</v>
      </c>
      <c r="E25" s="10">
        <v>17500</v>
      </c>
      <c r="F25" s="4"/>
      <c r="G25" s="4"/>
      <c r="H25" s="4"/>
      <c r="I25" s="4"/>
      <c r="J25" s="8">
        <f t="shared" si="0"/>
        <v>86700</v>
      </c>
      <c r="K25" s="8">
        <f t="shared" si="1"/>
        <v>55000</v>
      </c>
      <c r="L25" s="4"/>
    </row>
    <row r="26" spans="1:12">
      <c r="B26" s="13"/>
      <c r="C26" s="13"/>
      <c r="F26" s="4"/>
      <c r="G26" s="4"/>
      <c r="H26" s="4"/>
      <c r="I26" s="4"/>
      <c r="J26" s="4"/>
      <c r="K26" s="4"/>
      <c r="L26" s="4"/>
    </row>
    <row r="27" spans="1:12">
      <c r="A27" s="14" t="s">
        <v>1</v>
      </c>
      <c r="B27" s="15"/>
      <c r="C27" s="15"/>
      <c r="D27" s="15"/>
      <c r="E27" s="16"/>
    </row>
    <row r="28" spans="1:12">
      <c r="A28" s="23" t="s">
        <v>31</v>
      </c>
      <c r="B28" s="23"/>
      <c r="C28" s="23"/>
      <c r="D28" s="23"/>
      <c r="E28" s="23"/>
    </row>
    <row r="29" spans="1:12">
      <c r="A29" s="23"/>
      <c r="B29" s="23"/>
      <c r="C29" s="23"/>
      <c r="D29" s="23"/>
      <c r="E29" s="23"/>
    </row>
    <row r="30" spans="1:12">
      <c r="A30" s="24" t="s">
        <v>2</v>
      </c>
      <c r="B30" s="24"/>
      <c r="C30" s="24"/>
      <c r="D30" s="24"/>
      <c r="E30" s="24"/>
    </row>
    <row r="31" spans="1:12">
      <c r="A31" s="25" t="s">
        <v>34</v>
      </c>
      <c r="B31" s="25"/>
      <c r="C31" s="25"/>
      <c r="D31" s="25"/>
      <c r="E31" s="26"/>
    </row>
    <row r="32" spans="1:12">
      <c r="A32" s="13"/>
      <c r="B32" s="13"/>
      <c r="C32" s="13"/>
    </row>
    <row r="33" spans="1:5">
      <c r="A33" s="19" t="s">
        <v>0</v>
      </c>
      <c r="B33" s="20"/>
      <c r="C33" s="13"/>
    </row>
    <row r="34" spans="1:5">
      <c r="A34" s="13"/>
      <c r="B34" s="13"/>
      <c r="C34" s="13"/>
      <c r="E34" s="1"/>
    </row>
  </sheetData>
  <mergeCells count="8">
    <mergeCell ref="H1:I1"/>
    <mergeCell ref="A33:B33"/>
    <mergeCell ref="A2:H2"/>
    <mergeCell ref="J2:K2"/>
    <mergeCell ref="A28:E29"/>
    <mergeCell ref="A30:E30"/>
    <mergeCell ref="A31:E31"/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A18412212</value>
    </field>
    <field name="Objective-Title">
      <value order="0">RGAR 2016 - All figures</value>
    </field>
    <field name="Objective-Description">
      <value order="0"/>
    </field>
    <field name="Objective-CreationStamp">
      <value order="0">2017-07-10T09:46:44Z</value>
    </field>
    <field name="Objective-IsApproved">
      <value order="0">false</value>
    </field>
    <field name="Objective-IsPublished">
      <value order="0">true</value>
    </field>
    <field name="Objective-DatePublished">
      <value order="0">2017-07-19T08:11:18Z</value>
    </field>
    <field name="Objective-ModificationStamp">
      <value order="0">2017-07-19T08:11:18Z</value>
    </field>
    <field name="Objective-Owner">
      <value order="0">Macfie, Martin M (U207329)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(RGAR): (2017-2018): 2017-2022</value>
    </field>
    <field name="Objective-Parent">
      <value order="0">National Records of Scotland (NRS): Demographic Statistics: The Registrar Generals Annual Review of Demographic Trends (RGAR): (2017-2018): 2017-2022</value>
    </field>
    <field name="Objective-State">
      <value order="0">Published</value>
    </field>
    <field name="Objective-VersionId">
      <value order="0">vA25605331</value>
    </field>
    <field name="Objective-Version">
      <value order="0">5.0</value>
    </field>
    <field name="Objective-VersionNumber">
      <value order="0">23</value>
    </field>
    <field name="Objective-VersionComment">
      <value order="0"/>
    </field>
    <field name="Objective-FileNumber">
      <value order="0">qA636280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5.2</vt:lpstr>
      <vt:lpstr>Figure 5.2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Z612184</cp:lastModifiedBy>
  <cp:lastPrinted>2017-07-17T14:39:18Z</cp:lastPrinted>
  <dcterms:created xsi:type="dcterms:W3CDTF">2017-07-10T09:43:58Z</dcterms:created>
  <dcterms:modified xsi:type="dcterms:W3CDTF">2017-07-24T10:57:47Z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A18412212</vt:lpwstr>
  </property>
  <property fmtid="{D5CDD505-2E9C-101B-9397-08002B2CF9AE}" pid="4" name="Objective-Title">
    <vt:lpwstr>RGAR 2016 - All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2017-07-10T09:46:44Z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2017-07-19T08:11:18Z</vt:filetime>
  </property>
  <property fmtid="{D5CDD505-2E9C-101B-9397-08002B2CF9AE}" pid="10" name="Objective-ModificationStamp">
    <vt:filetime>2017-07-19T08:11:18Z</vt:filetime>
  </property>
  <property fmtid="{D5CDD505-2E9C-101B-9397-08002B2CF9AE}" pid="11" name="Objective-Owner">
    <vt:lpwstr>Macfie, Martin M (U207329)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(RGAR): (2017-2018): 2017-2022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vA25605331</vt:lpwstr>
  </property>
  <property fmtid="{D5CDD505-2E9C-101B-9397-08002B2CF9AE}" pid="16" name="Objective-Version">
    <vt:lpwstr>5.0</vt:lpwstr>
  </property>
  <property fmtid="{D5CDD505-2E9C-101B-9397-08002B2CF9AE}" pid="17" name="Objective-VersionNumber">
    <vt:r8>23</vt:r8>
  </property>
  <property fmtid="{D5CDD505-2E9C-101B-9397-08002B2CF9AE}" pid="18" name="Objective-VersionComment">
    <vt:lpwstr/>
  </property>
  <property fmtid="{D5CDD505-2E9C-101B-9397-08002B2CF9AE}" pid="19" name="Objective-FileNumber">
    <vt:lpwstr>qA636280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Received">
    <vt:lpwstr/>
  </property>
  <property fmtid="{D5CDD505-2E9C-101B-9397-08002B2CF9AE}" pid="23" name="Objective-Date of Original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mment">
    <vt:lpwstr/>
  </property>
  <property fmtid="{D5CDD505-2E9C-101B-9397-08002B2CF9AE}" pid="27" name="Objective-Date of Original [system]">
    <vt:lpwstr/>
  </property>
  <property fmtid="{D5CDD505-2E9C-101B-9397-08002B2CF9AE}" pid="28" name="Objective-Date Received [system]">
    <vt:lpwstr/>
  </property>
  <property fmtid="{D5CDD505-2E9C-101B-9397-08002B2CF9AE}" pid="29" name="Objective-SG Web Publication - Category [system]">
    <vt:lpwstr/>
  </property>
  <property fmtid="{D5CDD505-2E9C-101B-9397-08002B2CF9AE}" pid="30" name="Objective-SG Web Publication - Category 2 Classification [system]">
    <vt:lpwstr/>
  </property>
</Properties>
</file>