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665" tabRatio="778"/>
  </bookViews>
  <sheets>
    <sheet name="Table 3.1" sheetId="8" r:id="rId1"/>
  </sheets>
  <externalReferences>
    <externalReference r:id="rId2"/>
    <externalReference r:id="rId3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'Table 3.1'!$A$1:$L$15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J10" i="8" l="1"/>
  <c r="K10" i="8" s="1"/>
  <c r="I10" i="8"/>
  <c r="H10" i="8"/>
  <c r="J8" i="8"/>
  <c r="J7" i="8"/>
  <c r="J6" i="8"/>
</calcChain>
</file>

<file path=xl/sharedStrings.xml><?xml version="1.0" encoding="utf-8"?>
<sst xmlns="http://schemas.openxmlformats.org/spreadsheetml/2006/main" count="27" uniqueCount="19">
  <si>
    <t>Year</t>
  </si>
  <si>
    <t>© Crown Copyright 2017</t>
  </si>
  <si>
    <t>Table 3.1: Number of deaths from selected causes, by sex, 1980-2016</t>
  </si>
  <si>
    <t>Cancer</t>
  </si>
  <si>
    <t>Coronary (Ischaemic) heart disease</t>
  </si>
  <si>
    <t>Cerebrovascular disease</t>
  </si>
  <si>
    <t>Total deaths from these causes</t>
  </si>
  <si>
    <t>These causes as a per cent of all deaths</t>
  </si>
  <si>
    <t>All deaths</t>
  </si>
  <si>
    <t xml:space="preserve">Males </t>
  </si>
  <si>
    <t>Females</t>
  </si>
  <si>
    <t>Persons</t>
  </si>
  <si>
    <r>
      <t>1980-82</t>
    </r>
    <r>
      <rPr>
        <vertAlign val="superscript"/>
        <sz val="10"/>
        <rFont val="Arial"/>
        <family val="2"/>
      </rPr>
      <t>1</t>
    </r>
  </si>
  <si>
    <r>
      <t>1990-92</t>
    </r>
    <r>
      <rPr>
        <vertAlign val="superscript"/>
        <sz val="10"/>
        <rFont val="Arial"/>
        <family val="2"/>
      </rPr>
      <t>1</t>
    </r>
  </si>
  <si>
    <r>
      <t>2000-02</t>
    </r>
    <r>
      <rPr>
        <vertAlign val="superscript"/>
        <sz val="10"/>
        <rFont val="Arial"/>
        <family val="2"/>
      </rPr>
      <t>1</t>
    </r>
  </si>
  <si>
    <r>
      <t>2010-12</t>
    </r>
    <r>
      <rPr>
        <vertAlign val="superscript"/>
        <sz val="10"/>
        <rFont val="Arial"/>
        <family val="2"/>
      </rPr>
      <t>1</t>
    </r>
  </si>
  <si>
    <t>Footnote</t>
  </si>
  <si>
    <t>1) Average over three year period.</t>
  </si>
  <si>
    <t>Annual Review 2016 - Chapter 3 -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</si>
</sst>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0" formatCode="_)#,##0_);_)\-#,##0_);_)0_);_)@_)"/>
    <numFmt numFmtId="171" formatCode="#,##0_);;&quot;- &quot;_);@_)\ "/>
    <numFmt numFmtId="172" formatCode="_(General"/>
  </numFmts>
  <fonts count="5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charset val="136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1">
    <xf numFmtId="0" fontId="0" fillId="0" borderId="0"/>
    <xf numFmtId="0" fontId="18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8" fillId="34" borderId="0">
      <protection locked="0"/>
    </xf>
    <xf numFmtId="0" fontId="13" fillId="7" borderId="7" applyNumberFormat="0" applyAlignment="0" applyProtection="0"/>
    <xf numFmtId="0" fontId="18" fillId="35" borderId="13">
      <alignment horizontal="center" vertical="center"/>
      <protection locked="0"/>
    </xf>
    <xf numFmtId="4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35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8" fillId="0" borderId="0" applyFill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5" borderId="11">
      <alignment vertical="center"/>
      <protection locked="0"/>
    </xf>
    <xf numFmtId="0" fontId="24" fillId="0" borderId="0">
      <alignment horizontal="left"/>
    </xf>
    <xf numFmtId="0" fontId="25" fillId="0" borderId="0">
      <alignment horizontal="left"/>
    </xf>
    <xf numFmtId="0" fontId="25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25" fillId="0" borderId="0">
      <alignment horizontal="left" vertical="center" wrapText="1"/>
    </xf>
    <xf numFmtId="0" fontId="25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40" borderId="0" applyNumberFormat="0" applyBorder="0" applyAlignment="0" applyProtection="0"/>
    <xf numFmtId="0" fontId="29" fillId="37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40" borderId="0" applyNumberFormat="0" applyBorder="0" applyAlignment="0" applyProtection="0"/>
    <xf numFmtId="0" fontId="30" fillId="37" borderId="0" applyNumberFormat="0" applyBorder="0" applyAlignment="0" applyProtection="0"/>
    <xf numFmtId="0" fontId="30" fillId="45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3" fillId="50" borderId="14" applyNumberFormat="0" applyAlignment="0" applyProtection="0"/>
    <xf numFmtId="0" fontId="33" fillId="50" borderId="14" applyNumberFormat="0" applyAlignment="0" applyProtection="0"/>
    <xf numFmtId="0" fontId="34" fillId="51" borderId="15" applyNumberFormat="0" applyAlignment="0" applyProtection="0"/>
    <xf numFmtId="40" fontId="2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7" fillId="0" borderId="16" applyNumberFormat="0" applyFill="0" applyBorder="0" applyProtection="0">
      <alignment horizontal="centerContinuous" vertical="center" wrapText="1"/>
    </xf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3" fillId="41" borderId="14" applyNumberFormat="0" applyAlignment="0" applyProtection="0"/>
    <xf numFmtId="0" fontId="43" fillId="41" borderId="14" applyNumberFormat="0" applyAlignment="0" applyProtection="0"/>
    <xf numFmtId="0" fontId="44" fillId="0" borderId="21" applyNumberFormat="0" applyFill="0" applyAlignment="0" applyProtection="0"/>
    <xf numFmtId="0" fontId="45" fillId="41" borderId="0" applyNumberFormat="0" applyBorder="0" applyAlignment="0" applyProtection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8" fillId="0" borderId="0" applyFill="0"/>
    <xf numFmtId="0" fontId="1" fillId="0" borderId="0"/>
    <xf numFmtId="0" fontId="1" fillId="8" borderId="8" applyNumberFormat="0" applyFont="0" applyAlignment="0" applyProtection="0"/>
    <xf numFmtId="0" fontId="25" fillId="38" borderId="22" applyNumberFormat="0" applyFont="0" applyAlignment="0" applyProtection="0"/>
    <xf numFmtId="0" fontId="47" fillId="50" borderId="23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0" borderId="0">
      <alignment horizontal="left" vertical="center" wrapText="1"/>
    </xf>
    <xf numFmtId="0" fontId="25" fillId="0" borderId="0">
      <alignment horizontal="right"/>
    </xf>
    <xf numFmtId="171" fontId="46" fillId="0" borderId="10" applyFill="0" applyBorder="0" applyProtection="0">
      <alignment horizontal="right"/>
    </xf>
    <xf numFmtId="171" fontId="46" fillId="0" borderId="0" applyFill="0" applyBorder="0" applyProtection="0">
      <alignment horizontal="right"/>
    </xf>
    <xf numFmtId="0" fontId="48" fillId="0" borderId="0" applyNumberFormat="0" applyFill="0" applyBorder="0" applyProtection="0">
      <alignment horizontal="center" vertical="center" wrapText="1"/>
    </xf>
    <xf numFmtId="1" fontId="49" fillId="0" borderId="0" applyNumberFormat="0" applyFill="0" applyBorder="0" applyProtection="0">
      <alignment horizontal="right" vertical="top"/>
    </xf>
    <xf numFmtId="0" fontId="49" fillId="0" borderId="0" applyNumberFormat="0" applyFill="0" applyBorder="0" applyProtection="0">
      <alignment horizontal="right" vertical="top"/>
    </xf>
    <xf numFmtId="172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/>
    <xf numFmtId="0" fontId="20" fillId="33" borderId="0" xfId="190" applyFont="1" applyFill="1"/>
    <xf numFmtId="0" fontId="18" fillId="33" borderId="0" xfId="190" applyFont="1" applyFill="1"/>
    <xf numFmtId="0" fontId="21" fillId="33" borderId="25" xfId="190" applyFont="1" applyFill="1" applyBorder="1" applyAlignment="1">
      <alignment wrapText="1"/>
    </xf>
    <xf numFmtId="0" fontId="21" fillId="33" borderId="25" xfId="190" applyFont="1" applyFill="1" applyBorder="1" applyAlignment="1">
      <alignment horizontal="center" wrapText="1"/>
    </xf>
    <xf numFmtId="0" fontId="18" fillId="33" borderId="0" xfId="190" applyFont="1" applyFill="1" applyAlignment="1">
      <alignment wrapText="1"/>
    </xf>
    <xf numFmtId="0" fontId="21" fillId="33" borderId="12" xfId="190" applyFont="1" applyFill="1" applyBorder="1" applyAlignment="1">
      <alignment wrapText="1"/>
    </xf>
    <xf numFmtId="0" fontId="21" fillId="33" borderId="12" xfId="190" applyFont="1" applyFill="1" applyBorder="1" applyAlignment="1">
      <alignment horizontal="center" wrapText="1"/>
    </xf>
    <xf numFmtId="3" fontId="18" fillId="33" borderId="0" xfId="190" applyNumberFormat="1" applyFont="1" applyFill="1" applyAlignment="1">
      <alignment horizontal="center"/>
    </xf>
    <xf numFmtId="9" fontId="18" fillId="33" borderId="0" xfId="204" applyFont="1" applyFill="1" applyAlignment="1">
      <alignment horizontal="center"/>
    </xf>
    <xf numFmtId="0" fontId="18" fillId="33" borderId="27" xfId="190" applyFont="1" applyFill="1" applyBorder="1" applyAlignment="1">
      <alignment horizontal="left"/>
    </xf>
    <xf numFmtId="3" fontId="18" fillId="33" borderId="27" xfId="190" applyNumberFormat="1" applyFont="1" applyFill="1" applyBorder="1" applyAlignment="1">
      <alignment horizontal="center"/>
    </xf>
    <xf numFmtId="9" fontId="18" fillId="33" borderId="27" xfId="204" applyFont="1" applyFill="1" applyBorder="1" applyAlignment="1">
      <alignment horizontal="center"/>
    </xf>
    <xf numFmtId="0" fontId="24" fillId="33" borderId="0" xfId="190" applyFont="1" applyFill="1"/>
    <xf numFmtId="0" fontId="25" fillId="33" borderId="0" xfId="190" applyFont="1" applyFill="1"/>
    <xf numFmtId="0" fontId="52" fillId="33" borderId="0" xfId="190" applyFont="1" applyFill="1"/>
    <xf numFmtId="3" fontId="25" fillId="33" borderId="0" xfId="190" applyNumberFormat="1" applyFont="1" applyFill="1"/>
    <xf numFmtId="3" fontId="18" fillId="33" borderId="0" xfId="190" applyNumberFormat="1" applyFont="1" applyFill="1"/>
    <xf numFmtId="0" fontId="27" fillId="33" borderId="0" xfId="62" applyFont="1" applyFill="1" applyBorder="1" applyAlignment="1" applyProtection="1">
      <alignment horizontal="left"/>
    </xf>
    <xf numFmtId="0" fontId="25" fillId="33" borderId="0" xfId="190" applyFont="1" applyFill="1"/>
    <xf numFmtId="0" fontId="19" fillId="33" borderId="0" xfId="190" applyFont="1" applyFill="1" applyBorder="1" applyAlignment="1">
      <alignment horizontal="left"/>
    </xf>
    <xf numFmtId="0" fontId="19" fillId="33" borderId="0" xfId="190" applyFont="1" applyFill="1"/>
    <xf numFmtId="0" fontId="21" fillId="33" borderId="25" xfId="190" applyFont="1" applyFill="1" applyBorder="1" applyAlignment="1">
      <alignment horizontal="center" wrapText="1"/>
    </xf>
    <xf numFmtId="0" fontId="21" fillId="33" borderId="26" xfId="190" applyFont="1" applyFill="1" applyBorder="1" applyAlignment="1">
      <alignment horizontal="center" wrapText="1"/>
    </xf>
  </cellXfs>
  <cellStyles count="221">
    <cellStyle name="% 2" xfId="125"/>
    <cellStyle name="20% - Accent1 2" xfId="3"/>
    <cellStyle name="20% - Accent1 2 2" xfId="4"/>
    <cellStyle name="20% - Accent1 3" xfId="126"/>
    <cellStyle name="20% - Accent2 2" xfId="5"/>
    <cellStyle name="20% - Accent2 2 2" xfId="6"/>
    <cellStyle name="20% - Accent2 3" xfId="127"/>
    <cellStyle name="20% - Accent3 2" xfId="7"/>
    <cellStyle name="20% - Accent3 2 2" xfId="8"/>
    <cellStyle name="20% - Accent3 3" xfId="128"/>
    <cellStyle name="20% - Accent4 2" xfId="9"/>
    <cellStyle name="20% - Accent4 2 2" xfId="10"/>
    <cellStyle name="20% - Accent4 3" xfId="129"/>
    <cellStyle name="20% - Accent5 2" xfId="11"/>
    <cellStyle name="20% - Accent5 2 2" xfId="12"/>
    <cellStyle name="20% - Accent5 3" xfId="130"/>
    <cellStyle name="20% - Accent6 2" xfId="13"/>
    <cellStyle name="20% - Accent6 2 2" xfId="14"/>
    <cellStyle name="20% - Accent6 3" xfId="131"/>
    <cellStyle name="40% - Accent1 2" xfId="15"/>
    <cellStyle name="40% - Accent1 2 2" xfId="16"/>
    <cellStyle name="40% - Accent1 3" xfId="132"/>
    <cellStyle name="40% - Accent2 2" xfId="17"/>
    <cellStyle name="40% - Accent2 2 2" xfId="18"/>
    <cellStyle name="40% - Accent2 3" xfId="133"/>
    <cellStyle name="40% - Accent3 2" xfId="19"/>
    <cellStyle name="40% - Accent3 2 2" xfId="20"/>
    <cellStyle name="40% - Accent3 3" xfId="134"/>
    <cellStyle name="40% - Accent4 2" xfId="21"/>
    <cellStyle name="40% - Accent4 2 2" xfId="22"/>
    <cellStyle name="40% - Accent4 3" xfId="135"/>
    <cellStyle name="40% - Accent5 2" xfId="23"/>
    <cellStyle name="40% - Accent5 2 2" xfId="24"/>
    <cellStyle name="40% - Accent5 3" xfId="136"/>
    <cellStyle name="40% - Accent6 2" xfId="25"/>
    <cellStyle name="40% - Accent6 2 2" xfId="26"/>
    <cellStyle name="40% - Accent6 3" xfId="137"/>
    <cellStyle name="60% - Accent1 2" xfId="27"/>
    <cellStyle name="60% - Accent1 3" xfId="138"/>
    <cellStyle name="60% - Accent2 2" xfId="28"/>
    <cellStyle name="60% - Accent2 3" xfId="139"/>
    <cellStyle name="60% - Accent3 2" xfId="29"/>
    <cellStyle name="60% - Accent3 3" xfId="140"/>
    <cellStyle name="60% - Accent4 2" xfId="30"/>
    <cellStyle name="60% - Accent4 3" xfId="141"/>
    <cellStyle name="60% - Accent5 2" xfId="31"/>
    <cellStyle name="60% - Accent5 3" xfId="142"/>
    <cellStyle name="60% - Accent6 2" xfId="32"/>
    <cellStyle name="60% - Accent6 3" xfId="143"/>
    <cellStyle name="Accent1 2" xfId="33"/>
    <cellStyle name="Accent1 3" xfId="144"/>
    <cellStyle name="Accent2 2" xfId="34"/>
    <cellStyle name="Accent2 3" xfId="145"/>
    <cellStyle name="Accent3 2" xfId="35"/>
    <cellStyle name="Accent3 3" xfId="146"/>
    <cellStyle name="Accent4 2" xfId="36"/>
    <cellStyle name="Accent4 3" xfId="147"/>
    <cellStyle name="Accent5 2" xfId="37"/>
    <cellStyle name="Accent5 3" xfId="148"/>
    <cellStyle name="Accent6 2" xfId="38"/>
    <cellStyle name="Accent6 3" xfId="149"/>
    <cellStyle name="Bad 2" xfId="39"/>
    <cellStyle name="Bad 3" xfId="150"/>
    <cellStyle name="Bulletin Cells" xfId="151"/>
    <cellStyle name="Bulletin Cells 2" xfId="152"/>
    <cellStyle name="Calculation 2" xfId="40"/>
    <cellStyle name="Calculation 3" xfId="153"/>
    <cellStyle name="Calculation 4" xfId="154"/>
    <cellStyle name="cells" xfId="41"/>
    <cellStyle name="Check Cell 2" xfId="42"/>
    <cellStyle name="Check Cell 3" xfId="155"/>
    <cellStyle name="column field" xfId="43"/>
    <cellStyle name="Comma 2" xfId="44"/>
    <cellStyle name="Comma 2 2" xfId="45"/>
    <cellStyle name="Comma 2 3" xfId="156"/>
    <cellStyle name="Comma 2 4" xfId="157"/>
    <cellStyle name="Comma 3" xfId="46"/>
    <cellStyle name="Comma 4" xfId="47"/>
    <cellStyle name="Comma 4 2" xfId="48"/>
    <cellStyle name="Comma 4 3" xfId="158"/>
    <cellStyle name="Comma 4 3 2" xfId="159"/>
    <cellStyle name="Comma 5" xfId="49"/>
    <cellStyle name="Comma 5 2" xfId="50"/>
    <cellStyle name="Comma 6" xfId="51"/>
    <cellStyle name="Comma 6 2" xfId="52"/>
    <cellStyle name="Comma 7" xfId="53"/>
    <cellStyle name="Comma 7 2" xfId="160"/>
    <cellStyle name="Comma 8" xfId="161"/>
    <cellStyle name="Explanatory Text 2" xfId="54"/>
    <cellStyle name="Explanatory Text 3" xfId="162"/>
    <cellStyle name="field names" xfId="55"/>
    <cellStyle name="Good 2" xfId="56"/>
    <cellStyle name="Good 3" xfId="163"/>
    <cellStyle name="Heading" xfId="164"/>
    <cellStyle name="Heading 1 1" xfId="165"/>
    <cellStyle name="Heading 1 2" xfId="57"/>
    <cellStyle name="Heading 1 3" xfId="166"/>
    <cellStyle name="Heading 2 2" xfId="58"/>
    <cellStyle name="Heading 2 3" xfId="167"/>
    <cellStyle name="Heading 3 2" xfId="59"/>
    <cellStyle name="Heading 3 3" xfId="168"/>
    <cellStyle name="Heading 4 2" xfId="60"/>
    <cellStyle name="Heading 4 3" xfId="169"/>
    <cellStyle name="Headings" xfId="61"/>
    <cellStyle name="Hyperlink 2" xfId="62"/>
    <cellStyle name="Hyperlink 2 2" xfId="63"/>
    <cellStyle name="Hyperlink 2 3" xfId="170"/>
    <cellStyle name="Hyperlink 3" xfId="64"/>
    <cellStyle name="Hyperlink 3 2" xfId="65"/>
    <cellStyle name="Hyperlink 4" xfId="171"/>
    <cellStyle name="Input 2" xfId="66"/>
    <cellStyle name="Input 3" xfId="172"/>
    <cellStyle name="Input 4" xfId="173"/>
    <cellStyle name="Linked Cell 2" xfId="67"/>
    <cellStyle name="Linked Cell 3" xfId="174"/>
    <cellStyle name="Neutral 2" xfId="68"/>
    <cellStyle name="Neutral 3" xfId="175"/>
    <cellStyle name="Normal" xfId="0" builtinId="0"/>
    <cellStyle name="Normal 10" xfId="176"/>
    <cellStyle name="Normal 10 2" xfId="177"/>
    <cellStyle name="Normal 10 2 2" xfId="178"/>
    <cellStyle name="Normal 10 3" xfId="179"/>
    <cellStyle name="Normal 11" xfId="180"/>
    <cellStyle name="Normal 12" xfId="181"/>
    <cellStyle name="Normal 13" xfId="124"/>
    <cellStyle name="Normal 14" xfId="182"/>
    <cellStyle name="Normal 15" xfId="183"/>
    <cellStyle name="Normal 2" xfId="2"/>
    <cellStyle name="Normal 2 2" xfId="69"/>
    <cellStyle name="Normal 2 2 2" xfId="70"/>
    <cellStyle name="Normal 2 2 2 2" xfId="71"/>
    <cellStyle name="Normal 2 2 2 2 2" xfId="72"/>
    <cellStyle name="Normal 2 2 2 2 2 2" xfId="184"/>
    <cellStyle name="Normal 2 2 2 2 3" xfId="185"/>
    <cellStyle name="Normal 2 2 2 2 3 2" xfId="186"/>
    <cellStyle name="Normal 2 2 2 3" xfId="73"/>
    <cellStyle name="Normal 2 2 2 4" xfId="187"/>
    <cellStyle name="Normal 2 2 3" xfId="74"/>
    <cellStyle name="Normal 2 2 4" xfId="75"/>
    <cellStyle name="Normal 2 3" xfId="76"/>
    <cellStyle name="Normal 2 3 2" xfId="188"/>
    <cellStyle name="Normal 2 4" xfId="189"/>
    <cellStyle name="Normal 3" xfId="1"/>
    <cellStyle name="Normal 3 2" xfId="77"/>
    <cellStyle name="Normal 3 3" xfId="78"/>
    <cellStyle name="Normal 3 3 2" xfId="79"/>
    <cellStyle name="Normal 3 4" xfId="80"/>
    <cellStyle name="Normal 3 4 2" xfId="81"/>
    <cellStyle name="Normal 3 5" xfId="82"/>
    <cellStyle name="Normal 3 6" xfId="190"/>
    <cellStyle name="Normal 3 7" xfId="191"/>
    <cellStyle name="Normal 3 8" xfId="192"/>
    <cellStyle name="Normal 4" xfId="83"/>
    <cellStyle name="Normal 4 2" xfId="84"/>
    <cellStyle name="Normal 4 2 2" xfId="85"/>
    <cellStyle name="Normal 4 2 2 2" xfId="193"/>
    <cellStyle name="Normal 4 3" xfId="86"/>
    <cellStyle name="Normal 4 3 2" xfId="194"/>
    <cellStyle name="Normal 4 4" xfId="195"/>
    <cellStyle name="Normal 5" xfId="87"/>
    <cellStyle name="Normal 5 2" xfId="88"/>
    <cellStyle name="Normal 6" xfId="89"/>
    <cellStyle name="Normal 6 2" xfId="90"/>
    <cellStyle name="Normal 6 3" xfId="196"/>
    <cellStyle name="Normal 7" xfId="91"/>
    <cellStyle name="Normal 8" xfId="92"/>
    <cellStyle name="Normal 8 2" xfId="197"/>
    <cellStyle name="Normal 9" xfId="198"/>
    <cellStyle name="Normal10" xfId="93"/>
    <cellStyle name="Normal10 2" xfId="94"/>
    <cellStyle name="Normal10 3" xfId="95"/>
    <cellStyle name="Note 2" xfId="96"/>
    <cellStyle name="Note 2 2" xfId="97"/>
    <cellStyle name="Note 3" xfId="199"/>
    <cellStyle name="Note 4" xfId="200"/>
    <cellStyle name="Output 2" xfId="98"/>
    <cellStyle name="Output 3" xfId="201"/>
    <cellStyle name="Percent 2" xfId="99"/>
    <cellStyle name="Percent 2 2" xfId="100"/>
    <cellStyle name="Percent 2 3" xfId="202"/>
    <cellStyle name="Percent 2 3 2" xfId="203"/>
    <cellStyle name="Percent 3" xfId="101"/>
    <cellStyle name="Percent 3 2" xfId="102"/>
    <cellStyle name="Percent 3 2 2" xfId="103"/>
    <cellStyle name="Percent 3 3" xfId="104"/>
    <cellStyle name="Percent 4" xfId="105"/>
    <cellStyle name="Percent 4 2" xfId="204"/>
    <cellStyle name="Percent 5" xfId="106"/>
    <cellStyle name="Percent 5 2" xfId="107"/>
    <cellStyle name="Percent 5 3" xfId="205"/>
    <cellStyle name="Percent 6" xfId="108"/>
    <cellStyle name="Percent 7" xfId="206"/>
    <cellStyle name="Percent 7 2" xfId="207"/>
    <cellStyle name="rowfield" xfId="109"/>
    <cellStyle name="Style1" xfId="110"/>
    <cellStyle name="Style2" xfId="111"/>
    <cellStyle name="Style3" xfId="112"/>
    <cellStyle name="Style4" xfId="113"/>
    <cellStyle name="Style5" xfId="114"/>
    <cellStyle name="Style6" xfId="115"/>
    <cellStyle name="Style6 2" xfId="208"/>
    <cellStyle name="Style7" xfId="116"/>
    <cellStyle name="Style7 2" xfId="209"/>
    <cellStyle name="Table Cells" xfId="210"/>
    <cellStyle name="Table Cells 2" xfId="211"/>
    <cellStyle name="Table Column Headings" xfId="212"/>
    <cellStyle name="Table Number" xfId="213"/>
    <cellStyle name="Table Number 2" xfId="214"/>
    <cellStyle name="Table Row Headings" xfId="215"/>
    <cellStyle name="Table Row Headings 2" xfId="216"/>
    <cellStyle name="Table Title" xfId="217"/>
    <cellStyle name="Title 2" xfId="117"/>
    <cellStyle name="Title 3" xfId="218"/>
    <cellStyle name="Total 2" xfId="118"/>
    <cellStyle name="Total 3" xfId="219"/>
    <cellStyle name="Warning Text 2" xfId="119"/>
    <cellStyle name="Warning Text 3" xfId="220"/>
    <cellStyle name="whole number" xfId="120"/>
    <cellStyle name="whole number 2" xfId="121"/>
    <cellStyle name="whole number 2 2" xfId="122"/>
    <cellStyle name="whole number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sqref="A1:E1"/>
    </sheetView>
  </sheetViews>
  <sheetFormatPr defaultColWidth="9.140625" defaultRowHeight="12.75"/>
  <cols>
    <col min="1" max="1" width="8.42578125" style="2" customWidth="1"/>
    <col min="2" max="9" width="9.5703125" style="2" customWidth="1"/>
    <col min="10" max="10" width="9.85546875" style="2" customWidth="1"/>
    <col min="11" max="11" width="14.5703125" style="2" customWidth="1"/>
    <col min="12" max="12" width="9.5703125" style="2" customWidth="1"/>
    <col min="13" max="16384" width="9.140625" style="2"/>
  </cols>
  <sheetData>
    <row r="1" spans="1:14" s="1" customFormat="1" ht="18" customHeight="1">
      <c r="A1" s="20" t="s">
        <v>18</v>
      </c>
      <c r="B1" s="20"/>
      <c r="C1" s="20"/>
      <c r="D1" s="20"/>
      <c r="E1" s="20"/>
      <c r="M1" s="18"/>
      <c r="N1" s="18"/>
    </row>
    <row r="2" spans="1:14" ht="15.75" customHeight="1">
      <c r="A2" s="21" t="s">
        <v>2</v>
      </c>
      <c r="B2" s="21"/>
      <c r="C2" s="21"/>
      <c r="D2" s="21"/>
      <c r="E2" s="21"/>
      <c r="F2" s="21"/>
      <c r="G2" s="21"/>
      <c r="H2" s="21"/>
      <c r="I2" s="21"/>
    </row>
    <row r="3" spans="1:14" ht="13.5" thickBot="1"/>
    <row r="4" spans="1:14" s="5" customFormat="1" ht="42" customHeight="1">
      <c r="A4" s="3"/>
      <c r="B4" s="22" t="s">
        <v>3</v>
      </c>
      <c r="C4" s="22"/>
      <c r="D4" s="22" t="s">
        <v>4</v>
      </c>
      <c r="E4" s="22"/>
      <c r="F4" s="22" t="s">
        <v>5</v>
      </c>
      <c r="G4" s="22"/>
      <c r="H4" s="23" t="s">
        <v>6</v>
      </c>
      <c r="I4" s="23"/>
      <c r="J4" s="23"/>
      <c r="K4" s="4" t="s">
        <v>7</v>
      </c>
      <c r="L4" s="4" t="s">
        <v>8</v>
      </c>
    </row>
    <row r="5" spans="1:14" s="5" customFormat="1" ht="19.5" customHeight="1">
      <c r="A5" s="6" t="s">
        <v>0</v>
      </c>
      <c r="B5" s="7" t="s">
        <v>9</v>
      </c>
      <c r="C5" s="7" t="s">
        <v>10</v>
      </c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11</v>
      </c>
      <c r="K5" s="7" t="s">
        <v>11</v>
      </c>
      <c r="L5" s="7" t="s">
        <v>11</v>
      </c>
    </row>
    <row r="6" spans="1:14" ht="23.25" customHeight="1">
      <c r="A6" s="2" t="s">
        <v>12</v>
      </c>
      <c r="B6" s="8">
        <v>7269</v>
      </c>
      <c r="C6" s="8">
        <v>6634</v>
      </c>
      <c r="D6" s="8">
        <v>10173</v>
      </c>
      <c r="E6" s="8">
        <v>8150</v>
      </c>
      <c r="F6" s="8">
        <v>3470</v>
      </c>
      <c r="G6" s="8">
        <v>5638</v>
      </c>
      <c r="H6" s="8">
        <v>20912</v>
      </c>
      <c r="I6" s="8">
        <v>20422</v>
      </c>
      <c r="J6" s="8">
        <f>I6+H6</f>
        <v>41334</v>
      </c>
      <c r="K6" s="9">
        <v>0.6453429369916055</v>
      </c>
      <c r="L6" s="8">
        <v>64049.666666666664</v>
      </c>
    </row>
    <row r="7" spans="1:14" ht="23.25" customHeight="1">
      <c r="A7" s="2" t="s">
        <v>13</v>
      </c>
      <c r="B7" s="8">
        <v>7664</v>
      </c>
      <c r="C7" s="8">
        <v>7324</v>
      </c>
      <c r="D7" s="8">
        <v>8964</v>
      </c>
      <c r="E7" s="8">
        <v>7846</v>
      </c>
      <c r="F7" s="8">
        <v>2913</v>
      </c>
      <c r="G7" s="8">
        <v>5029</v>
      </c>
      <c r="H7" s="8">
        <v>19541</v>
      </c>
      <c r="I7" s="8">
        <v>20199</v>
      </c>
      <c r="J7" s="8">
        <f>I7+H7</f>
        <v>39740</v>
      </c>
      <c r="K7" s="9">
        <v>0.64968256995722196</v>
      </c>
      <c r="L7" s="8">
        <v>61168.333333333328</v>
      </c>
    </row>
    <row r="8" spans="1:14" ht="23.25" customHeight="1">
      <c r="A8" s="2" t="s">
        <v>14</v>
      </c>
      <c r="B8" s="8">
        <v>7674</v>
      </c>
      <c r="C8" s="8">
        <v>7394</v>
      </c>
      <c r="D8" s="8">
        <v>6342</v>
      </c>
      <c r="E8" s="8">
        <v>5664</v>
      </c>
      <c r="F8" s="8">
        <v>2465</v>
      </c>
      <c r="G8" s="8">
        <v>4250</v>
      </c>
      <c r="H8" s="8">
        <v>16481</v>
      </c>
      <c r="I8" s="8">
        <v>17308</v>
      </c>
      <c r="J8" s="8">
        <f>I8+H8</f>
        <v>33789</v>
      </c>
      <c r="K8" s="9">
        <v>0.58497610858475113</v>
      </c>
      <c r="L8" s="8">
        <v>57761.333333333328</v>
      </c>
    </row>
    <row r="9" spans="1:14" ht="23.25" customHeight="1">
      <c r="A9" s="2" t="s">
        <v>15</v>
      </c>
      <c r="B9" s="8">
        <v>7930</v>
      </c>
      <c r="C9" s="8">
        <v>7618</v>
      </c>
      <c r="D9" s="8">
        <v>4392</v>
      </c>
      <c r="E9" s="8">
        <v>3379</v>
      </c>
      <c r="F9" s="8">
        <v>1780</v>
      </c>
      <c r="G9" s="8">
        <v>2831</v>
      </c>
      <c r="H9" s="8">
        <v>14102</v>
      </c>
      <c r="I9" s="8">
        <v>13828</v>
      </c>
      <c r="J9" s="8">
        <v>27930</v>
      </c>
      <c r="K9" s="9">
        <v>0.52</v>
      </c>
      <c r="L9" s="8">
        <v>54188</v>
      </c>
    </row>
    <row r="10" spans="1:14" ht="23.25" customHeight="1" thickBot="1">
      <c r="A10" s="10">
        <v>2016</v>
      </c>
      <c r="B10" s="11">
        <v>8303</v>
      </c>
      <c r="C10" s="11">
        <v>7598</v>
      </c>
      <c r="D10" s="11">
        <v>3917</v>
      </c>
      <c r="E10" s="11">
        <v>2780</v>
      </c>
      <c r="F10" s="11">
        <v>1712</v>
      </c>
      <c r="G10" s="11">
        <v>2430</v>
      </c>
      <c r="H10" s="11">
        <f>SUM(B10,D10,F10)</f>
        <v>13932</v>
      </c>
      <c r="I10" s="11">
        <f>SUM(C10,E10,G10)</f>
        <v>12808</v>
      </c>
      <c r="J10" s="11">
        <f>SUM(H10:I10)</f>
        <v>26740</v>
      </c>
      <c r="K10" s="12">
        <f>J10/L10</f>
        <v>0.4713721618953603</v>
      </c>
      <c r="L10" s="11">
        <v>56728</v>
      </c>
    </row>
    <row r="12" spans="1:14" s="14" customFormat="1" ht="11.25">
      <c r="A12" s="13" t="s">
        <v>16</v>
      </c>
    </row>
    <row r="13" spans="1:14" s="14" customFormat="1" ht="11.25">
      <c r="A13" s="19" t="s">
        <v>17</v>
      </c>
      <c r="B13" s="19"/>
      <c r="C13" s="19"/>
    </row>
    <row r="14" spans="1:14" s="14" customFormat="1" ht="11.25">
      <c r="A14" s="15"/>
    </row>
    <row r="15" spans="1:14" s="14" customFormat="1" ht="11.25">
      <c r="A15" s="19" t="s">
        <v>1</v>
      </c>
      <c r="B15" s="19"/>
      <c r="C15" s="19"/>
      <c r="F15" s="16"/>
    </row>
    <row r="16" spans="1:14">
      <c r="B16" s="17"/>
      <c r="F16" s="17"/>
    </row>
    <row r="19" spans="6:6">
      <c r="F19" s="17"/>
    </row>
    <row r="20" spans="6:6">
      <c r="F20" s="17"/>
    </row>
  </sheetData>
  <mergeCells count="9">
    <mergeCell ref="M1:N1"/>
    <mergeCell ref="A13:C13"/>
    <mergeCell ref="A15:C15"/>
    <mergeCell ref="A1:E1"/>
    <mergeCell ref="A2:I2"/>
    <mergeCell ref="B4:C4"/>
    <mergeCell ref="D4:E4"/>
    <mergeCell ref="F4:G4"/>
    <mergeCell ref="H4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A18473891</value>
    </field>
    <field name="Objective-Title">
      <value order="0">RGAR 2016 - List of Tables</value>
    </field>
    <field name="Objective-Description">
      <value order="0"/>
    </field>
    <field name="Objective-CreationStamp">
      <value order="0">2017-07-18T10:29:53Z</value>
    </field>
    <field name="Objective-IsApproved">
      <value order="0">false</value>
    </field>
    <field name="Objective-IsPublished">
      <value order="0">true</value>
    </field>
    <field name="Objective-DatePublished">
      <value order="0">2017-07-18T16:22:51Z</value>
    </field>
    <field name="Objective-ModificationStamp">
      <value order="0">2017-07-18T16:22:51Z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vA25602416</value>
    </field>
    <field name="Objective-Version">
      <value order="0">1.0</value>
    </field>
    <field name="Objective-VersionNumber">
      <value order="0">5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dcterms:created xsi:type="dcterms:W3CDTF">2017-07-18T10:29:20Z</dcterms:created>
  <dcterms:modified xsi:type="dcterms:W3CDTF">2017-07-21T15:42:54Z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A18473891</vt:lpwstr>
  </property>
  <property fmtid="{D5CDD505-2E9C-101B-9397-08002B2CF9AE}" pid="4" name="Objective-Title">
    <vt:lpwstr>RGAR 2016 - List of Tables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2017-07-18T10:29:53Z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2017-07-18T16:22:51Z</vt:filetime>
  </property>
  <property fmtid="{D5CDD505-2E9C-101B-9397-08002B2CF9AE}" pid="10" name="Objective-ModificationStamp">
    <vt:filetime>2017-07-18T16:22:51Z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vA25602416</vt:lpwstr>
  </property>
  <property fmtid="{D5CDD505-2E9C-101B-9397-08002B2CF9AE}" pid="16" name="Objective-Version">
    <vt:lpwstr>1.0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