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Data 1.3 " sheetId="1" r:id="rId1"/>
    <sheet name="Figure 1.3 " sheetId="2" r:id="rId2"/>
  </sheets>
  <calcPr calcId="145621"/>
</workbook>
</file>

<file path=xl/calcChain.xml><?xml version="1.0" encoding="utf-8"?>
<calcChain xmlns="http://schemas.openxmlformats.org/spreadsheetml/2006/main">
  <c r="D102" i="1" l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7" i="1"/>
  <c r="B6" i="1"/>
  <c r="B5" i="1"/>
</calcChain>
</file>

<file path=xl/sharedStrings.xml><?xml version="1.0" encoding="utf-8"?>
<sst xmlns="http://schemas.openxmlformats.org/spreadsheetml/2006/main" count="13" uniqueCount="13">
  <si>
    <t>Annual Review 2015 - Chapter 1 Population</t>
  </si>
  <si>
    <t>Figure 1.3 data: Estimated population by age and sex, 30 June 2015</t>
  </si>
  <si>
    <t>Percentage of the population</t>
  </si>
  <si>
    <t>aged 15 and under</t>
  </si>
  <si>
    <t>aged 16 to 64</t>
  </si>
  <si>
    <t>aged 65 and over</t>
  </si>
  <si>
    <t>(The figures below are in 1,000s)</t>
  </si>
  <si>
    <t>Age</t>
  </si>
  <si>
    <r>
      <t>Males</t>
    </r>
    <r>
      <rPr>
        <b/>
        <sz val="10"/>
        <rFont val="Arial"/>
        <family val="2"/>
      </rPr>
      <t xml:space="preserve"> </t>
    </r>
  </si>
  <si>
    <t>Females</t>
  </si>
  <si>
    <t>For population chart</t>
  </si>
  <si>
    <t>90+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</si>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</sst>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;[Red]0"/>
    <numFmt numFmtId="165" formatCode="0.000"/>
  </numFmts>
  <fonts count="29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8" fillId="34" borderId="0">
      <protection locked="0"/>
    </xf>
    <xf numFmtId="0" fontId="13" fillId="7" borderId="7" applyNumberFormat="0" applyAlignment="0" applyProtection="0"/>
    <xf numFmtId="0" fontId="18" fillId="35" borderId="17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ill="0"/>
    <xf numFmtId="0" fontId="18" fillId="0" borderId="0" applyFill="0"/>
    <xf numFmtId="0" fontId="1" fillId="0" borderId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5" borderId="16">
      <alignment vertical="center"/>
      <protection locked="0"/>
    </xf>
    <xf numFmtId="0" fontId="28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36">
    <xf numFmtId="0" fontId="0" fillId="0" borderId="0" xfId="0"/>
    <xf numFmtId="0" fontId="20" fillId="33" borderId="0" xfId="1" applyFont="1" applyFill="1"/>
    <xf numFmtId="0" fontId="21" fillId="33" borderId="0" xfId="1" applyFont="1" applyFill="1"/>
    <xf numFmtId="0" fontId="14" fillId="33" borderId="0" xfId="1" applyFont="1" applyFill="1"/>
    <xf numFmtId="0" fontId="18" fillId="33" borderId="0" xfId="1" applyFont="1" applyFill="1"/>
    <xf numFmtId="0" fontId="23" fillId="33" borderId="0" xfId="1" applyFont="1" applyFill="1" applyAlignment="1">
      <alignment horizontal="left" vertical="center" wrapText="1"/>
    </xf>
    <xf numFmtId="0" fontId="23" fillId="33" borderId="10" xfId="1" applyFont="1" applyFill="1" applyBorder="1" applyAlignment="1">
      <alignment horizontal="left" vertical="center" wrapText="1"/>
    </xf>
    <xf numFmtId="0" fontId="23" fillId="33" borderId="11" xfId="1" applyFont="1" applyFill="1" applyBorder="1" applyAlignment="1">
      <alignment horizontal="left" vertical="center" wrapText="1"/>
    </xf>
    <xf numFmtId="0" fontId="23" fillId="33" borderId="13" xfId="1" applyFont="1" applyFill="1" applyBorder="1" applyAlignment="1">
      <alignment horizontal="left" vertical="center" wrapText="1"/>
    </xf>
    <xf numFmtId="0" fontId="23" fillId="33" borderId="0" xfId="1" applyFont="1" applyFill="1" applyBorder="1" applyAlignment="1">
      <alignment horizontal="left" vertical="center" wrapText="1"/>
    </xf>
    <xf numFmtId="9" fontId="18" fillId="33" borderId="0" xfId="1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33" borderId="16" xfId="1" applyFont="1" applyFill="1" applyBorder="1" applyAlignment="1">
      <alignment horizontal="right"/>
    </xf>
    <xf numFmtId="1" fontId="17" fillId="33" borderId="0" xfId="1" applyNumberFormat="1" applyFont="1" applyFill="1"/>
    <xf numFmtId="164" fontId="18" fillId="33" borderId="0" xfId="1" applyNumberFormat="1" applyFont="1" applyFill="1"/>
    <xf numFmtId="1" fontId="18" fillId="33" borderId="0" xfId="1" applyNumberFormat="1" applyFont="1" applyFill="1" applyAlignment="1">
      <alignment horizontal="right" vertical="center" wrapText="1"/>
    </xf>
    <xf numFmtId="165" fontId="18" fillId="33" borderId="0" xfId="1" applyNumberFormat="1" applyFont="1" applyFill="1"/>
    <xf numFmtId="1" fontId="14" fillId="33" borderId="0" xfId="1" applyNumberFormat="1" applyFont="1" applyFill="1"/>
    <xf numFmtId="1" fontId="18" fillId="33" borderId="0" xfId="1" applyNumberFormat="1" applyFont="1" applyFill="1"/>
    <xf numFmtId="1" fontId="18" fillId="33" borderId="0" xfId="1" applyNumberFormat="1" applyFont="1" applyFill="1" applyAlignment="1">
      <alignment horizontal="left" indent="2"/>
    </xf>
    <xf numFmtId="165" fontId="24" fillId="33" borderId="0" xfId="1" applyNumberFormat="1" applyFont="1" applyFill="1"/>
    <xf numFmtId="0" fontId="18" fillId="33" borderId="15" xfId="1" quotePrefix="1" applyFont="1" applyFill="1" applyBorder="1" applyAlignment="1">
      <alignment horizontal="right"/>
    </xf>
    <xf numFmtId="1" fontId="18" fillId="33" borderId="15" xfId="1" applyNumberFormat="1" applyFont="1" applyFill="1" applyBorder="1" applyAlignment="1">
      <alignment horizontal="right" vertical="center" wrapText="1"/>
    </xf>
    <xf numFmtId="0" fontId="18" fillId="33" borderId="0" xfId="1" quotePrefix="1" applyFont="1" applyFill="1" applyBorder="1" applyAlignment="1">
      <alignment horizontal="right"/>
    </xf>
    <xf numFmtId="1" fontId="18" fillId="33" borderId="0" xfId="1" applyNumberFormat="1" applyFont="1" applyFill="1" applyBorder="1" applyAlignment="1">
      <alignment horizontal="right" vertical="center" wrapText="1"/>
    </xf>
    <xf numFmtId="9" fontId="18" fillId="33" borderId="14" xfId="1" applyNumberFormat="1" applyFont="1" applyFill="1" applyBorder="1" applyAlignment="1">
      <alignment horizontal="center" vertical="center" wrapText="1"/>
    </xf>
    <xf numFmtId="9" fontId="18" fillId="33" borderId="15" xfId="1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5" fillId="33" borderId="0" xfId="1" applyFont="1" applyFill="1" applyAlignment="1">
      <alignment horizontal="left"/>
    </xf>
    <xf numFmtId="0" fontId="19" fillId="33" borderId="0" xfId="1" applyFont="1" applyFill="1" applyBorder="1" applyAlignment="1">
      <alignment horizontal="left"/>
    </xf>
    <xf numFmtId="0" fontId="22" fillId="33" borderId="0" xfId="2" applyFont="1" applyFill="1" applyBorder="1" applyAlignment="1" applyProtection="1">
      <alignment horizontal="left"/>
    </xf>
    <xf numFmtId="0" fontId="19" fillId="33" borderId="0" xfId="1" applyFont="1" applyFill="1" applyAlignment="1">
      <alignment horizontal="left" vertical="center"/>
    </xf>
    <xf numFmtId="0" fontId="23" fillId="33" borderId="0" xfId="1" applyFont="1" applyFill="1" applyBorder="1" applyAlignment="1">
      <alignment horizontal="center" vertical="center" wrapText="1"/>
    </xf>
    <xf numFmtId="9" fontId="18" fillId="33" borderId="12" xfId="1" applyNumberFormat="1" applyFont="1" applyFill="1" applyBorder="1" applyAlignment="1">
      <alignment horizontal="center" vertical="center" wrapText="1"/>
    </xf>
    <xf numFmtId="9" fontId="18" fillId="33" borderId="0" xfId="1" applyNumberFormat="1" applyFont="1" applyFill="1" applyBorder="1" applyAlignment="1">
      <alignment horizontal="center" vertical="center" wrapText="1"/>
    </xf>
  </cellXfs>
  <cellStyles count="133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ells" xfId="41"/>
    <cellStyle name="Check Cell 2" xfId="42"/>
    <cellStyle name="column field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Explanatory Text 2" xfId="54"/>
    <cellStyle name="field names" xfId="55"/>
    <cellStyle name="Good 2" xfId="56"/>
    <cellStyle name="Heading 1 2" xfId="57"/>
    <cellStyle name="Heading 2 2" xfId="58"/>
    <cellStyle name="Heading 3 2" xfId="59"/>
    <cellStyle name="Heading 4 2" xfId="60"/>
    <cellStyle name="Headings" xfId="61"/>
    <cellStyle name="Hyperlink" xfId="2" builtinId="8"/>
    <cellStyle name="Hyperlink 2" xfId="62"/>
    <cellStyle name="Hyperlink 2 2" xfId="63"/>
    <cellStyle name="Hyperlink 3" xfId="64"/>
    <cellStyle name="Hyperlink 3 2" xfId="65"/>
    <cellStyle name="Input 2" xfId="66"/>
    <cellStyle name="Linked Cell 2" xfId="67"/>
    <cellStyle name="Neutral 2" xfId="68"/>
    <cellStyle name="Normal" xfId="0" builtinId="0"/>
    <cellStyle name="Normal 10" xfId="69"/>
    <cellStyle name="Normal 2" xfId="70"/>
    <cellStyle name="Normal 2 2" xfId="71"/>
    <cellStyle name="Normal 2 2 2" xfId="72"/>
    <cellStyle name="Normal 2 2 2 2" xfId="1"/>
    <cellStyle name="Normal 2 2 2 2 2" xfId="73"/>
    <cellStyle name="Normal 2 2 2 2 3" xfId="74"/>
    <cellStyle name="Normal 2 2 2 3" xfId="75"/>
    <cellStyle name="Normal 2 2 2 4" xfId="76"/>
    <cellStyle name="Normal 2 2 3" xfId="77"/>
    <cellStyle name="Normal 2 2 4" xfId="78"/>
    <cellStyle name="Normal 2 3" xfId="79"/>
    <cellStyle name="Normal 3" xfId="80"/>
    <cellStyle name="Normal 3 2" xfId="81"/>
    <cellStyle name="Normal 3 3" xfId="82"/>
    <cellStyle name="Normal 3 3 2" xfId="83"/>
    <cellStyle name="Normal 3 4" xfId="84"/>
    <cellStyle name="Normal 3 4 2" xfId="85"/>
    <cellStyle name="Normal 3 5" xfId="86"/>
    <cellStyle name="Normal 3 6" xfId="87"/>
    <cellStyle name="Normal 4" xfId="88"/>
    <cellStyle name="Normal 4 2" xfId="89"/>
    <cellStyle name="Normal 4 2 2" xfId="90"/>
    <cellStyle name="Normal 4 3" xfId="91"/>
    <cellStyle name="Normal 4 3 2" xfId="92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 8 2" xfId="99"/>
    <cellStyle name="Normal 9" xfId="100"/>
    <cellStyle name="Normal10" xfId="101"/>
    <cellStyle name="Normal10 2" xfId="102"/>
    <cellStyle name="Normal10 3" xfId="103"/>
    <cellStyle name="Note 2" xfId="104"/>
    <cellStyle name="Note 2 2" xfId="105"/>
    <cellStyle name="Note 3" xfId="106"/>
    <cellStyle name="Output 2" xfId="107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4" xfId="114"/>
    <cellStyle name="Percent 5" xfId="115"/>
    <cellStyle name="Percent 5 2" xfId="116"/>
    <cellStyle name="Percent 6" xfId="117"/>
    <cellStyle name="rowfield" xfId="118"/>
    <cellStyle name="Style1" xfId="119"/>
    <cellStyle name="Style2" xfId="120"/>
    <cellStyle name="Style3" xfId="121"/>
    <cellStyle name="Style4" xfId="122"/>
    <cellStyle name="Style5" xfId="123"/>
    <cellStyle name="Style6" xfId="124"/>
    <cellStyle name="Style7" xfId="125"/>
    <cellStyle name="Title 2" xfId="126"/>
    <cellStyle name="Total 2" xfId="127"/>
    <cellStyle name="Warning Text 2" xfId="128"/>
    <cellStyle name="whole number" xfId="129"/>
    <cellStyle name="whole number 2" xfId="130"/>
    <cellStyle name="whole number 2 2" xfId="131"/>
    <cellStyle name="whole number 3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1" i="0" u="none" strike="noStrike" baseline="0">
                <a:effectLst/>
              </a:rPr>
              <a:t>Figure 1.3:</a:t>
            </a:r>
            <a:r>
              <a:rPr lang="en-GB" sz="1400" b="0" i="0" u="none" strike="noStrike" baseline="0">
                <a:effectLst/>
              </a:rPr>
              <a:t> </a:t>
            </a:r>
            <a:r>
              <a:rPr lang="en-GB" sz="1400" b="1" i="0" u="none" strike="noStrike" baseline="0">
                <a:effectLst/>
              </a:rPr>
              <a:t>Estimated population by age and sex, 30 June 2015</a:t>
            </a:r>
            <a:endParaRPr lang="en-GB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580471170476618E-2"/>
          <c:y val="9.777862744395191E-2"/>
          <c:w val="0.76932131008376414"/>
          <c:h val="0.78587570621468927"/>
        </c:manualLayout>
      </c:layout>
      <c:barChart>
        <c:barDir val="bar"/>
        <c:grouping val="clustered"/>
        <c:varyColors val="0"/>
        <c:ser>
          <c:idx val="0"/>
          <c:order val="0"/>
          <c:tx>
            <c:v>Males </c:v>
          </c:tx>
          <c:spPr>
            <a:solidFill>
              <a:srgbClr val="1C625B"/>
            </a:solidFill>
            <a:ln w="25400">
              <a:noFill/>
            </a:ln>
          </c:spPr>
          <c:invertIfNegative val="0"/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formatCode>General</c:formatCode>
              <c:ptCount val="91"/>
              <c:pt idx="0">
                <c:v>-28.765000000000001</c:v>
              </c:pt>
              <c:pt idx="1">
                <c:v>-29.135000000000002</c:v>
              </c:pt>
              <c:pt idx="2">
                <c:v>-29.527000000000001</c:v>
              </c:pt>
              <c:pt idx="3">
                <c:v>-30.503</c:v>
              </c:pt>
              <c:pt idx="4">
                <c:v>-31.353999999999999</c:v>
              </c:pt>
              <c:pt idx="5">
                <c:v>-29.800999999999998</c:v>
              </c:pt>
              <c:pt idx="6">
                <c:v>-30.513000000000002</c:v>
              </c:pt>
              <c:pt idx="7">
                <c:v>-30.452999999999999</c:v>
              </c:pt>
              <c:pt idx="8">
                <c:v>-29.437999999999999</c:v>
              </c:pt>
              <c:pt idx="9">
                <c:v>-28.689</c:v>
              </c:pt>
              <c:pt idx="10">
                <c:v>-28.779</c:v>
              </c:pt>
              <c:pt idx="11">
                <c:v>-28.216000000000001</c:v>
              </c:pt>
              <c:pt idx="12">
                <c:v>-27.119</c:v>
              </c:pt>
              <c:pt idx="13">
                <c:v>-26.995000000000001</c:v>
              </c:pt>
              <c:pt idx="14">
                <c:v>-28.05</c:v>
              </c:pt>
              <c:pt idx="15">
                <c:v>-29.132999999999999</c:v>
              </c:pt>
              <c:pt idx="16">
                <c:v>-30.163</c:v>
              </c:pt>
              <c:pt idx="17">
                <c:v>-30.795999999999999</c:v>
              </c:pt>
              <c:pt idx="18">
                <c:v>-32.040999999999997</c:v>
              </c:pt>
              <c:pt idx="19">
                <c:v>-33.634</c:v>
              </c:pt>
              <c:pt idx="20">
                <c:v>-34.514000000000003</c:v>
              </c:pt>
              <c:pt idx="21">
                <c:v>-35.637999999999998</c:v>
              </c:pt>
              <c:pt idx="22">
                <c:v>-36.142000000000003</c:v>
              </c:pt>
              <c:pt idx="23">
                <c:v>-38.305</c:v>
              </c:pt>
              <c:pt idx="24">
                <c:v>-38.561999999999998</c:v>
              </c:pt>
              <c:pt idx="25">
                <c:v>-37.082999999999998</c:v>
              </c:pt>
              <c:pt idx="26">
                <c:v>-36.676000000000002</c:v>
              </c:pt>
              <c:pt idx="27">
                <c:v>-36.683</c:v>
              </c:pt>
              <c:pt idx="28">
                <c:v>-35.204999999999998</c:v>
              </c:pt>
              <c:pt idx="29">
                <c:v>-35.146000000000001</c:v>
              </c:pt>
              <c:pt idx="30">
                <c:v>-34.548000000000002</c:v>
              </c:pt>
              <c:pt idx="31">
                <c:v>-33.488</c:v>
              </c:pt>
              <c:pt idx="32">
                <c:v>-33.813000000000002</c:v>
              </c:pt>
              <c:pt idx="33">
                <c:v>-34.009</c:v>
              </c:pt>
              <c:pt idx="34">
                <c:v>-34.142000000000003</c:v>
              </c:pt>
              <c:pt idx="35">
                <c:v>-33.487000000000002</c:v>
              </c:pt>
              <c:pt idx="36">
                <c:v>-32.707999999999998</c:v>
              </c:pt>
              <c:pt idx="37">
                <c:v>-29.893999999999998</c:v>
              </c:pt>
              <c:pt idx="38">
                <c:v>-29.942</c:v>
              </c:pt>
              <c:pt idx="39">
                <c:v>-31.434000000000001</c:v>
              </c:pt>
              <c:pt idx="40">
                <c:v>-31.39</c:v>
              </c:pt>
              <c:pt idx="41">
                <c:v>-32.143999999999998</c:v>
              </c:pt>
              <c:pt idx="42">
                <c:v>-33.994</c:v>
              </c:pt>
              <c:pt idx="43">
                <c:v>-35.762999999999998</c:v>
              </c:pt>
              <c:pt idx="44">
                <c:v>-36.869</c:v>
              </c:pt>
              <c:pt idx="45">
                <c:v>-36.545999999999999</c:v>
              </c:pt>
              <c:pt idx="46">
                <c:v>-37.963000000000001</c:v>
              </c:pt>
              <c:pt idx="47">
                <c:v>-38.692</c:v>
              </c:pt>
              <c:pt idx="48">
                <c:v>-39.457000000000001</c:v>
              </c:pt>
              <c:pt idx="49">
                <c:v>-38.906999999999996</c:v>
              </c:pt>
              <c:pt idx="50">
                <c:v>-40.49</c:v>
              </c:pt>
              <c:pt idx="51">
                <c:v>-39.634999999999998</c:v>
              </c:pt>
              <c:pt idx="52">
                <c:v>-39.710999999999999</c:v>
              </c:pt>
              <c:pt idx="53">
                <c:v>-39.209000000000003</c:v>
              </c:pt>
              <c:pt idx="54">
                <c:v>-38.177</c:v>
              </c:pt>
              <c:pt idx="55">
                <c:v>-37.015000000000001</c:v>
              </c:pt>
              <c:pt idx="56">
                <c:v>-36.387999999999998</c:v>
              </c:pt>
              <c:pt idx="57">
                <c:v>-35.448</c:v>
              </c:pt>
              <c:pt idx="58">
                <c:v>-34.652999999999999</c:v>
              </c:pt>
              <c:pt idx="59">
                <c:v>-33.567</c:v>
              </c:pt>
              <c:pt idx="60">
                <c:v>-31.963000000000001</c:v>
              </c:pt>
              <c:pt idx="61">
                <c:v>-31.625</c:v>
              </c:pt>
              <c:pt idx="62">
                <c:v>-30.952000000000002</c:v>
              </c:pt>
              <c:pt idx="63">
                <c:v>-29.766999999999999</c:v>
              </c:pt>
              <c:pt idx="64">
                <c:v>-29.94</c:v>
              </c:pt>
              <c:pt idx="65">
                <c:v>-30.116</c:v>
              </c:pt>
              <c:pt idx="66">
                <c:v>-30.667999999999999</c:v>
              </c:pt>
              <c:pt idx="67">
                <c:v>-31.495999999999999</c:v>
              </c:pt>
              <c:pt idx="68">
                <c:v>-33.786000000000001</c:v>
              </c:pt>
              <c:pt idx="69">
                <c:v>-25.420999999999999</c:v>
              </c:pt>
              <c:pt idx="70">
                <c:v>-23.449000000000002</c:v>
              </c:pt>
              <c:pt idx="71">
                <c:v>-23.965</c:v>
              </c:pt>
              <c:pt idx="72">
                <c:v>-22.259</c:v>
              </c:pt>
              <c:pt idx="73">
                <c:v>-20.047999999999998</c:v>
              </c:pt>
              <c:pt idx="74">
                <c:v>-18.201000000000001</c:v>
              </c:pt>
              <c:pt idx="75">
                <c:v>-18.332999999999998</c:v>
              </c:pt>
              <c:pt idx="76">
                <c:v>-17.681999999999999</c:v>
              </c:pt>
              <c:pt idx="77">
                <c:v>-16.943999999999999</c:v>
              </c:pt>
              <c:pt idx="78">
                <c:v>-15.27</c:v>
              </c:pt>
              <c:pt idx="79">
                <c:v>-14.474</c:v>
              </c:pt>
              <c:pt idx="80">
                <c:v>-13.378</c:v>
              </c:pt>
              <c:pt idx="81">
                <c:v>-11.994999999999999</c:v>
              </c:pt>
              <c:pt idx="82">
                <c:v>-10.877000000000001</c:v>
              </c:pt>
              <c:pt idx="83">
                <c:v>-10.003</c:v>
              </c:pt>
              <c:pt idx="84">
                <c:v>-8.7669999999999995</c:v>
              </c:pt>
              <c:pt idx="85">
                <c:v>-7.4119999999999999</c:v>
              </c:pt>
              <c:pt idx="86">
                <c:v>-6.4349999999999996</c:v>
              </c:pt>
              <c:pt idx="87">
                <c:v>-5.1749999999999998</c:v>
              </c:pt>
              <c:pt idx="88">
                <c:v>-4.3890000000000002</c:v>
              </c:pt>
              <c:pt idx="89">
                <c:v>-3.7149999999999999</c:v>
              </c:pt>
              <c:pt idx="90">
                <c:v>-11.423</c:v>
              </c:pt>
            </c:numLit>
          </c:val>
        </c:ser>
        <c:ser>
          <c:idx val="1"/>
          <c:order val="1"/>
          <c:tx>
            <c:v>Females</c:v>
          </c:tx>
          <c:spPr>
            <a:solidFill>
              <a:srgbClr val="2DA197"/>
            </a:solidFill>
            <a:ln w="25400">
              <a:noFill/>
            </a:ln>
          </c:spPr>
          <c:invertIfNegative val="0"/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Lit>
              <c:formatCode>General</c:formatCode>
              <c:ptCount val="91"/>
              <c:pt idx="0">
                <c:v>27.236000000000001</c:v>
              </c:pt>
              <c:pt idx="1">
                <c:v>27.542999999999999</c:v>
              </c:pt>
              <c:pt idx="2">
                <c:v>28.286000000000001</c:v>
              </c:pt>
              <c:pt idx="3">
                <c:v>28.838000000000001</c:v>
              </c:pt>
              <c:pt idx="4">
                <c:v>29.986999999999998</c:v>
              </c:pt>
              <c:pt idx="5">
                <c:v>28.696000000000002</c:v>
              </c:pt>
              <c:pt idx="6">
                <c:v>29.516999999999999</c:v>
              </c:pt>
              <c:pt idx="7">
                <c:v>29.452000000000002</c:v>
              </c:pt>
              <c:pt idx="8">
                <c:v>28.132999999999999</c:v>
              </c:pt>
              <c:pt idx="9">
                <c:v>27.664000000000001</c:v>
              </c:pt>
              <c:pt idx="10">
                <c:v>27.181000000000001</c:v>
              </c:pt>
              <c:pt idx="11">
                <c:v>26.648</c:v>
              </c:pt>
              <c:pt idx="12">
                <c:v>26.071999999999999</c:v>
              </c:pt>
              <c:pt idx="13">
                <c:v>25.94</c:v>
              </c:pt>
              <c:pt idx="14">
                <c:v>27.141999999999999</c:v>
              </c:pt>
              <c:pt idx="15">
                <c:v>27.457000000000001</c:v>
              </c:pt>
              <c:pt idx="16">
                <c:v>28.597000000000001</c:v>
              </c:pt>
              <c:pt idx="17">
                <c:v>29.277999999999999</c:v>
              </c:pt>
              <c:pt idx="18">
                <c:v>30.535</c:v>
              </c:pt>
              <c:pt idx="19">
                <c:v>32.348999999999997</c:v>
              </c:pt>
              <c:pt idx="20">
                <c:v>33.917000000000002</c:v>
              </c:pt>
              <c:pt idx="21">
                <c:v>35.728999999999999</c:v>
              </c:pt>
              <c:pt idx="22">
                <c:v>36.999000000000002</c:v>
              </c:pt>
              <c:pt idx="23">
                <c:v>39.18</c:v>
              </c:pt>
              <c:pt idx="24">
                <c:v>38.683999999999997</c:v>
              </c:pt>
              <c:pt idx="25">
                <c:v>37.064</c:v>
              </c:pt>
              <c:pt idx="26">
                <c:v>36.850999999999999</c:v>
              </c:pt>
              <c:pt idx="27">
                <c:v>37.155999999999999</c:v>
              </c:pt>
              <c:pt idx="28">
                <c:v>36.203000000000003</c:v>
              </c:pt>
              <c:pt idx="29">
                <c:v>35.819000000000003</c:v>
              </c:pt>
              <c:pt idx="30">
                <c:v>35.984999999999999</c:v>
              </c:pt>
              <c:pt idx="31">
                <c:v>34.787999999999997</c:v>
              </c:pt>
              <c:pt idx="32">
                <c:v>35.445</c:v>
              </c:pt>
              <c:pt idx="33">
                <c:v>36.122999999999998</c:v>
              </c:pt>
              <c:pt idx="34">
                <c:v>35.558999999999997</c:v>
              </c:pt>
              <c:pt idx="35">
                <c:v>34.826999999999998</c:v>
              </c:pt>
              <c:pt idx="36">
                <c:v>33.371000000000002</c:v>
              </c:pt>
              <c:pt idx="37">
                <c:v>31.469000000000001</c:v>
              </c:pt>
              <c:pt idx="38">
                <c:v>30.486000000000001</c:v>
              </c:pt>
              <c:pt idx="39">
                <c:v>32.518999999999998</c:v>
              </c:pt>
              <c:pt idx="40">
                <c:v>33.069000000000003</c:v>
              </c:pt>
              <c:pt idx="41">
                <c:v>33.203000000000003</c:v>
              </c:pt>
              <c:pt idx="42">
                <c:v>35.427</c:v>
              </c:pt>
              <c:pt idx="43">
                <c:v>38.1</c:v>
              </c:pt>
              <c:pt idx="44">
                <c:v>39.866</c:v>
              </c:pt>
              <c:pt idx="45">
                <c:v>39.186</c:v>
              </c:pt>
              <c:pt idx="46">
                <c:v>40.756999999999998</c:v>
              </c:pt>
              <c:pt idx="47">
                <c:v>41.536000000000001</c:v>
              </c:pt>
              <c:pt idx="48">
                <c:v>41.359000000000002</c:v>
              </c:pt>
              <c:pt idx="49">
                <c:v>41.414999999999999</c:v>
              </c:pt>
              <c:pt idx="50">
                <c:v>42.71</c:v>
              </c:pt>
              <c:pt idx="51">
                <c:v>42.506999999999998</c:v>
              </c:pt>
              <c:pt idx="52">
                <c:v>42.095999999999997</c:v>
              </c:pt>
              <c:pt idx="53">
                <c:v>40.747999999999998</c:v>
              </c:pt>
              <c:pt idx="54">
                <c:v>40.01</c:v>
              </c:pt>
              <c:pt idx="55">
                <c:v>38.491</c:v>
              </c:pt>
              <c:pt idx="56">
                <c:v>38.543999999999997</c:v>
              </c:pt>
              <c:pt idx="57">
                <c:v>37.401000000000003</c:v>
              </c:pt>
              <c:pt idx="58">
                <c:v>36.225000000000001</c:v>
              </c:pt>
              <c:pt idx="59">
                <c:v>35.088000000000001</c:v>
              </c:pt>
              <c:pt idx="60">
                <c:v>33.756999999999998</c:v>
              </c:pt>
              <c:pt idx="61">
                <c:v>33.156999999999996</c:v>
              </c:pt>
              <c:pt idx="62">
                <c:v>32.625</c:v>
              </c:pt>
              <c:pt idx="63">
                <c:v>31.416</c:v>
              </c:pt>
              <c:pt idx="64">
                <c:v>31.795999999999999</c:v>
              </c:pt>
              <c:pt idx="65">
                <c:v>31.652000000000001</c:v>
              </c:pt>
              <c:pt idx="66">
                <c:v>32.521999999999998</c:v>
              </c:pt>
              <c:pt idx="67">
                <c:v>33.509</c:v>
              </c:pt>
              <c:pt idx="68">
                <c:v>36.395000000000003</c:v>
              </c:pt>
              <c:pt idx="69">
                <c:v>27.39</c:v>
              </c:pt>
              <c:pt idx="70">
                <c:v>26.145</c:v>
              </c:pt>
              <c:pt idx="71">
                <c:v>26.437000000000001</c:v>
              </c:pt>
              <c:pt idx="72">
                <c:v>25.808</c:v>
              </c:pt>
              <c:pt idx="73">
                <c:v>23.817</c:v>
              </c:pt>
              <c:pt idx="74">
                <c:v>22.196999999999999</c:v>
              </c:pt>
              <c:pt idx="75">
                <c:v>22.466999999999999</c:v>
              </c:pt>
              <c:pt idx="76">
                <c:v>21.827999999999999</c:v>
              </c:pt>
              <c:pt idx="77">
                <c:v>21.053999999999998</c:v>
              </c:pt>
              <c:pt idx="78">
                <c:v>20.222999999999999</c:v>
              </c:pt>
              <c:pt idx="79">
                <c:v>19.294</c:v>
              </c:pt>
              <c:pt idx="80">
                <c:v>18.099</c:v>
              </c:pt>
              <c:pt idx="81">
                <c:v>16.861999999999998</c:v>
              </c:pt>
              <c:pt idx="82">
                <c:v>15.52</c:v>
              </c:pt>
              <c:pt idx="83">
                <c:v>15.113</c:v>
              </c:pt>
              <c:pt idx="84">
                <c:v>13.727</c:v>
              </c:pt>
              <c:pt idx="85">
                <c:v>12.409000000000001</c:v>
              </c:pt>
              <c:pt idx="86">
                <c:v>10.99</c:v>
              </c:pt>
              <c:pt idx="87">
                <c:v>9.4969999999999999</c:v>
              </c:pt>
              <c:pt idx="88">
                <c:v>8.4659999999999993</c:v>
              </c:pt>
              <c:pt idx="89">
                <c:v>7.524</c:v>
              </c:pt>
              <c:pt idx="90">
                <c:v>28.372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5672576"/>
        <c:axId val="115674496"/>
      </c:barChart>
      <c:catAx>
        <c:axId val="115672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6.8940227356068938E-4"/>
              <c:y val="0.4598101672336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508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74496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115674496"/>
        <c:scaling>
          <c:orientation val="minMax"/>
          <c:max val="50"/>
          <c:min val="-5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Persons (1,000s)</a:t>
                </a:r>
              </a:p>
            </c:rich>
          </c:tx>
          <c:layout>
            <c:manualLayout>
              <c:xMode val="edge"/>
              <c:yMode val="edge"/>
              <c:x val="0.42640468803860737"/>
              <c:y val="0.93728813559322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72576"/>
        <c:crosses val="autoZero"/>
        <c:crossBetween val="between"/>
        <c:maj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0.09351</cdr:x>
      <cdr:y>0.74169</cdr:y>
    </cdr:from>
    <cdr:to>
      <cdr:x>0.86272</cdr:x>
      <cdr:y>0.74169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809625" y="4676775"/>
          <a:ext cx="6660000" cy="0"/>
        </a:xfrm>
        <a:prstGeom xmlns:a="http://schemas.openxmlformats.org/drawingml/2006/main" prst="line">
          <a:avLst/>
        </a:prstGeom>
        <a:ln xmlns:a="http://schemas.openxmlformats.org/drawingml/2006/main" w="19050">
          <a:gradFill flip="none" rotWithShape="1">
            <a:gsLst>
              <a:gs pos="0">
                <a:srgbClr val="154B45"/>
              </a:gs>
              <a:gs pos="50000">
                <a:srgbClr val="2DA197"/>
              </a:gs>
              <a:gs pos="100000">
                <a:srgbClr val="96D0CB"/>
              </a:gs>
            </a:gsLst>
            <a:lin ang="10800000" scaled="1"/>
            <a:tileRect/>
          </a:gra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0.51706</cdr:x>
      <cdr:y>0.35349</cdr:y>
    </cdr:from>
    <cdr:to>
      <cdr:x>0.68427</cdr:x>
      <cdr:y>0.42186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76818" y="2218848"/>
          <a:ext cx="1447742" cy="429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0.32226</cdr:x>
      <cdr:y>0.46889</cdr:y>
    </cdr:from>
    <cdr:to>
      <cdr:x>0.4227</cdr:x>
      <cdr:y>0.82622</cdr:y>
    </cdr:to>
    <cdr:pic>
      <cdr:nvPicPr>
        <cdr:cNvPr id="6" name="Picture 5" descr="P:\DATAPROD\Stats Customer Requests\Requests 16\5. Scottish Affairs Committee\tables and figures\infographic\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  <a14:imgEffect>
                    <a14:brightnessContrast bright="88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90161" y="2956609"/>
          <a:ext cx="869632" cy="225316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0.53796</cdr:x>
      <cdr:y>0.4673</cdr:y>
    </cdr:from>
    <cdr:to>
      <cdr:x>0.65787</cdr:x>
      <cdr:y>0.82685</cdr:y>
    </cdr:to>
    <cdr:pic>
      <cdr:nvPicPr>
        <cdr:cNvPr id="7" name="Picture 6" descr="P:\DATAPROD\Stats Customer Requests\Requests 16\5. Scottish Affairs Committee\tables and figures\infographic\Wo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657740" y="2946584"/>
          <a:ext cx="1038207" cy="226716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0.29703</cdr:x>
      <cdr:y>0.35558</cdr:y>
    </cdr:from>
    <cdr:to>
      <cdr:x>0.44775</cdr:x>
      <cdr:y>0.42395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571759" y="2231998"/>
          <a:ext cx="1304968" cy="429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</cdr:x>
      <cdr:y>0.08348</cdr:y>
    </cdr:from>
    <cdr:to>
      <cdr:x>0.14521</cdr:x>
      <cdr:y>0.1199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26376"/>
          <a:ext cx="1257261" cy="2296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90 and over</a:t>
          </a:r>
        </a:p>
      </cdr:txBody>
    </cdr:sp>
  </cdr:relSizeAnchor>
  <cdr:relSizeAnchor xmlns:cdr="http://schemas.openxmlformats.org/drawingml/2006/chartDrawing">
    <cdr:from>
      <cdr:x>0.09388</cdr:x>
      <cdr:y>0.31772</cdr:y>
    </cdr:from>
    <cdr:to>
      <cdr:x>0.86309</cdr:x>
      <cdr:y>0.31772</cdr:y>
    </cdr:to>
    <cdr:cxnSp macro="">
      <cdr:nvCxnSpPr>
        <cdr:cNvPr id="11" name="Straight Connector 10"/>
        <cdr:cNvCxnSpPr/>
      </cdr:nvCxnSpPr>
      <cdr:spPr>
        <a:xfrm xmlns:a="http://schemas.openxmlformats.org/drawingml/2006/main" flipV="1">
          <a:off x="812800" y="2003425"/>
          <a:ext cx="6660000" cy="0"/>
        </a:xfrm>
        <a:prstGeom xmlns:a="http://schemas.openxmlformats.org/drawingml/2006/main" prst="line">
          <a:avLst/>
        </a:prstGeom>
        <a:ln xmlns:a="http://schemas.openxmlformats.org/drawingml/2006/main" w="19050">
          <a:gradFill flip="none" rotWithShape="1">
            <a:gsLst>
              <a:gs pos="0">
                <a:srgbClr val="154B45"/>
              </a:gs>
              <a:gs pos="50000">
                <a:srgbClr val="2DA197"/>
              </a:gs>
              <a:gs pos="100000">
                <a:srgbClr val="96D0CB"/>
              </a:gs>
            </a:gsLst>
            <a:lin ang="10800000" scaled="1"/>
            <a:tileRect/>
          </a:gra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0.80528</cdr:x>
      <cdr:y>0.26284</cdr:y>
    </cdr:from>
    <cdr:to>
      <cdr:x>0.86359</cdr:x>
      <cdr:y>0.31571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972300" y="1657350"/>
          <a:ext cx="5048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800" b="1">
              <a:solidFill>
                <a:srgbClr val="1C625B"/>
              </a:solidFill>
              <a:latin typeface="Arial" pitchFamily="34" charset="0"/>
              <a:cs typeface="Arial" pitchFamily="34" charset="0"/>
            </a:rPr>
            <a:t>65</a:t>
          </a:r>
        </a:p>
      </cdr:txBody>
    </cdr:sp>
  </cdr:relSizeAnchor>
  <cdr:relSizeAnchor xmlns:cdr="http://schemas.openxmlformats.org/drawingml/2006/chartDrawing">
    <cdr:from>
      <cdr:x>0.80455</cdr:x>
      <cdr:y>0.68781</cdr:y>
    </cdr:from>
    <cdr:to>
      <cdr:x>0.86285</cdr:x>
      <cdr:y>0.74068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965950" y="4337050"/>
          <a:ext cx="5048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800" b="1">
              <a:solidFill>
                <a:srgbClr val="1C625B"/>
              </a:solidFill>
              <a:latin typeface="Arial" pitchFamily="34" charset="0"/>
              <a:cs typeface="Arial" pitchFamily="34" charset="0"/>
            </a:rPr>
            <a:t>16</a:t>
          </a:r>
        </a:p>
      </cdr:txBody>
    </cdr:sp>
  </cdr:relSizeAnchor>
  <cdr:relSizeAnchor xmlns:cdr="http://schemas.openxmlformats.org/drawingml/2006/chartDrawing">
    <cdr:from>
      <cdr:x>0.86799</cdr:x>
      <cdr:y>0.50755</cdr:y>
    </cdr:from>
    <cdr:to>
      <cdr:x>0.978</cdr:x>
      <cdr:y>0.61027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515226" y="3200400"/>
          <a:ext cx="9525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aged </a:t>
          </a:r>
        </a:p>
        <a:p xmlns:a="http://schemas.openxmlformats.org/drawingml/2006/main">
          <a:pPr algn="ctr"/>
          <a:r>
            <a:rPr lang="en-GB" sz="14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16 to 64</a:t>
          </a:r>
        </a:p>
      </cdr:txBody>
    </cdr:sp>
  </cdr:relSizeAnchor>
  <cdr:relSizeAnchor xmlns:cdr="http://schemas.openxmlformats.org/drawingml/2006/chartDrawing">
    <cdr:from>
      <cdr:x>0.87349</cdr:x>
      <cdr:y>0.45921</cdr:y>
    </cdr:from>
    <cdr:to>
      <cdr:x>0.978</cdr:x>
      <cdr:y>0.52115</cdr:y>
    </cdr:to>
    <cdr:sp macro="" textlink="'Data 1.3 '!$B$6:$C$6">
      <cdr:nvSpPr>
        <cdr:cNvPr id="15" name="TextBox 14"/>
        <cdr:cNvSpPr txBox="1"/>
      </cdr:nvSpPr>
      <cdr:spPr>
        <a:xfrm xmlns:a="http://schemas.openxmlformats.org/drawingml/2006/main">
          <a:off x="7562849" y="2895599"/>
          <a:ext cx="904876" cy="390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ACDB9F4-185D-4D82-B70B-3BB4B38F1C98}" type="TxLink">
            <a:rPr lang="en-GB" sz="2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65%</a:t>
          </a:fld>
          <a:endParaRPr lang="en-GB" sz="2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0.84818</cdr:x>
      <cdr:y>0.17271</cdr:y>
    </cdr:from>
    <cdr:to>
      <cdr:x>1</cdr:x>
      <cdr:y>0.27543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343775" y="1089026"/>
          <a:ext cx="131445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aged </a:t>
          </a:r>
        </a:p>
        <a:p xmlns:a="http://schemas.openxmlformats.org/drawingml/2006/main">
          <a:pPr algn="ctr"/>
          <a:r>
            <a:rPr lang="en-GB" sz="14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65 and over</a:t>
          </a:r>
        </a:p>
      </cdr:txBody>
    </cdr:sp>
  </cdr:relSizeAnchor>
  <cdr:relSizeAnchor xmlns:cdr="http://schemas.openxmlformats.org/drawingml/2006/chartDrawing">
    <cdr:from>
      <cdr:x>0.87385</cdr:x>
      <cdr:y>0.12437</cdr:y>
    </cdr:from>
    <cdr:to>
      <cdr:x>0.97836</cdr:x>
      <cdr:y>0.1863</cdr:y>
    </cdr:to>
    <cdr:sp macro="" textlink="'Data 1.3 '!$B$7:$C$7">
      <cdr:nvSpPr>
        <cdr:cNvPr id="17" name="TextBox 2"/>
        <cdr:cNvSpPr txBox="1"/>
      </cdr:nvSpPr>
      <cdr:spPr>
        <a:xfrm xmlns:a="http://schemas.openxmlformats.org/drawingml/2006/main">
          <a:off x="7566023" y="784225"/>
          <a:ext cx="904876" cy="390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0D7CF43-72AA-481F-B2B2-3BB7808E1566}" type="TxLink">
            <a:rPr lang="en-GB" sz="2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18%</a:t>
          </a:fld>
          <a:endParaRPr lang="en-GB" sz="2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0.86725</cdr:x>
      <cdr:y>0.79507</cdr:y>
    </cdr:from>
    <cdr:to>
      <cdr:x>0.97726</cdr:x>
      <cdr:y>0.89778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508875" y="5013326"/>
          <a:ext cx="9525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aged </a:t>
          </a:r>
        </a:p>
        <a:p xmlns:a="http://schemas.openxmlformats.org/drawingml/2006/main">
          <a:pPr algn="ctr"/>
          <a:r>
            <a:rPr lang="en-GB" sz="140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0 to 15</a:t>
          </a:r>
        </a:p>
      </cdr:txBody>
    </cdr:sp>
  </cdr:relSizeAnchor>
  <cdr:relSizeAnchor xmlns:cdr="http://schemas.openxmlformats.org/drawingml/2006/chartDrawing">
    <cdr:from>
      <cdr:x>0.87275</cdr:x>
      <cdr:y>0.74673</cdr:y>
    </cdr:from>
    <cdr:to>
      <cdr:x>0.97726</cdr:x>
      <cdr:y>0.80866</cdr:y>
    </cdr:to>
    <cdr:sp macro="" textlink="'Data 1.3 '!$B$5:$C$5">
      <cdr:nvSpPr>
        <cdr:cNvPr id="19" name="TextBox 2"/>
        <cdr:cNvSpPr txBox="1"/>
      </cdr:nvSpPr>
      <cdr:spPr>
        <a:xfrm xmlns:a="http://schemas.openxmlformats.org/drawingml/2006/main">
          <a:off x="7556498" y="4708525"/>
          <a:ext cx="904876" cy="390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F7DC34-17CD-4BF4-9F74-BA2EF212D9B6}" type="TxLink">
            <a:rPr lang="en-GB" sz="2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17%</a:t>
          </a:fld>
          <a:endParaRPr lang="en-GB" sz="2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04"/>
  <sheetViews>
    <sheetView zoomScaleNormal="100" workbookViewId="0">
      <selection sqref="A1:D1"/>
    </sheetView>
  </sheetViews>
  <sheetFormatPr defaultColWidth="9.140625" defaultRowHeight="12.75"/>
  <cols>
    <col min="1" max="1" width="19" style="4" customWidth="1"/>
    <col min="2" max="3" width="14" style="4" customWidth="1"/>
    <col min="4" max="4" width="18.85546875" style="3" customWidth="1"/>
    <col min="5" max="5" width="22.7109375" style="4" bestFit="1" customWidth="1"/>
    <col min="6" max="6" width="12.85546875" style="3" customWidth="1"/>
    <col min="7" max="26" width="12.85546875" style="4" customWidth="1"/>
    <col min="27" max="53" width="13.42578125" style="4" customWidth="1"/>
    <col min="54" max="54" width="12" style="4" customWidth="1"/>
    <col min="55" max="78" width="15.5703125" style="4" customWidth="1"/>
    <col min="79" max="16384" width="9.140625" style="4"/>
  </cols>
  <sheetData>
    <row r="1" spans="1:97" s="1" customFormat="1" ht="18" customHeight="1">
      <c r="A1" s="30" t="s">
        <v>0</v>
      </c>
      <c r="B1" s="30"/>
      <c r="C1" s="30"/>
      <c r="D1" s="30"/>
      <c r="F1" s="2"/>
      <c r="G1" s="31"/>
      <c r="H1" s="31"/>
    </row>
    <row r="2" spans="1:97" ht="18" customHeight="1">
      <c r="A2" s="32" t="s">
        <v>1</v>
      </c>
      <c r="B2" s="32"/>
      <c r="C2" s="32"/>
      <c r="D2" s="32"/>
      <c r="E2" s="32"/>
    </row>
    <row r="3" spans="1:97">
      <c r="A3" s="5"/>
      <c r="B3" s="5"/>
      <c r="C3" s="5"/>
    </row>
    <row r="4" spans="1:97" ht="15.75" customHeight="1">
      <c r="A4" s="6"/>
      <c r="B4" s="33" t="s">
        <v>2</v>
      </c>
      <c r="C4" s="33"/>
    </row>
    <row r="5" spans="1:97" ht="14.25" customHeight="1">
      <c r="A5" s="7" t="s">
        <v>3</v>
      </c>
      <c r="B5" s="34">
        <f>SUM(B12:C27)/SUM($B$12:$C$102)</f>
        <v>0.16978633910292196</v>
      </c>
      <c r="C5" s="34"/>
    </row>
    <row r="6" spans="1:97" ht="15.75" customHeight="1">
      <c r="A6" s="8" t="s">
        <v>4</v>
      </c>
      <c r="B6" s="35">
        <f>SUM(B28:C76)/SUM($B$12:$C$102)</f>
        <v>0.64726223711148301</v>
      </c>
      <c r="C6" s="35"/>
    </row>
    <row r="7" spans="1:97" ht="14.25" customHeight="1">
      <c r="A7" s="6" t="s">
        <v>5</v>
      </c>
      <c r="B7" s="25">
        <f>SUM(B77:C102)/SUM($B$12:$C$102)</f>
        <v>0.18295142378559451</v>
      </c>
      <c r="C7" s="26"/>
    </row>
    <row r="8" spans="1:97" ht="14.25" customHeight="1">
      <c r="A8" s="9"/>
      <c r="B8" s="10"/>
      <c r="C8" s="10"/>
    </row>
    <row r="9" spans="1:97" ht="14.25" customHeight="1">
      <c r="A9" s="27" t="s">
        <v>6</v>
      </c>
      <c r="B9" s="27"/>
      <c r="C9" s="27"/>
      <c r="D9" s="11"/>
    </row>
    <row r="10" spans="1:97">
      <c r="A10" s="28"/>
      <c r="B10" s="28"/>
      <c r="C10" s="28"/>
      <c r="D10" s="11"/>
    </row>
    <row r="11" spans="1:97" ht="16.5" customHeight="1">
      <c r="A11" s="12" t="s">
        <v>7</v>
      </c>
      <c r="B11" s="12" t="s">
        <v>8</v>
      </c>
      <c r="C11" s="12" t="s">
        <v>9</v>
      </c>
      <c r="D11" s="13" t="s">
        <v>10</v>
      </c>
      <c r="E11" s="14"/>
    </row>
    <row r="12" spans="1:97" ht="17.25" customHeight="1">
      <c r="A12" s="4">
        <v>0</v>
      </c>
      <c r="B12" s="15">
        <v>28.765000000000001</v>
      </c>
      <c r="C12" s="15">
        <v>27.236000000000001</v>
      </c>
      <c r="D12" s="13">
        <f t="shared" ref="D12:D75" si="0">B12*-1</f>
        <v>-28.765000000000001</v>
      </c>
      <c r="E12" s="16"/>
      <c r="F12" s="17"/>
      <c r="G12" s="16"/>
      <c r="H12" s="16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</row>
    <row r="13" spans="1:97">
      <c r="A13" s="4">
        <v>1</v>
      </c>
      <c r="B13" s="15">
        <v>29.135000000000002</v>
      </c>
      <c r="C13" s="15">
        <v>27.542999999999999</v>
      </c>
      <c r="D13" s="13">
        <f t="shared" si="0"/>
        <v>-29.135000000000002</v>
      </c>
      <c r="E13" s="16"/>
      <c r="F13" s="17"/>
      <c r="G13" s="16"/>
      <c r="H13" s="16"/>
    </row>
    <row r="14" spans="1:97">
      <c r="A14" s="4">
        <v>2</v>
      </c>
      <c r="B14" s="15">
        <v>29.527000000000001</v>
      </c>
      <c r="C14" s="15">
        <v>28.286000000000001</v>
      </c>
      <c r="D14" s="13">
        <f t="shared" si="0"/>
        <v>-29.527000000000001</v>
      </c>
      <c r="E14" s="16"/>
      <c r="F14" s="17"/>
      <c r="G14" s="16"/>
      <c r="H14" s="16"/>
    </row>
    <row r="15" spans="1:97">
      <c r="A15" s="4">
        <v>3</v>
      </c>
      <c r="B15" s="15">
        <v>30.503</v>
      </c>
      <c r="C15" s="15">
        <v>28.838000000000001</v>
      </c>
      <c r="D15" s="13">
        <f t="shared" si="0"/>
        <v>-30.503</v>
      </c>
      <c r="E15" s="20"/>
      <c r="F15" s="17"/>
      <c r="G15" s="16"/>
      <c r="H15" s="16"/>
    </row>
    <row r="16" spans="1:97">
      <c r="A16" s="4">
        <v>4</v>
      </c>
      <c r="B16" s="15">
        <v>31.353999999999999</v>
      </c>
      <c r="C16" s="15">
        <v>29.986999999999998</v>
      </c>
      <c r="D16" s="13">
        <f t="shared" si="0"/>
        <v>-31.353999999999999</v>
      </c>
      <c r="E16" s="16"/>
      <c r="F16" s="17"/>
      <c r="G16" s="16"/>
      <c r="H16" s="16"/>
    </row>
    <row r="17" spans="1:8">
      <c r="A17" s="4">
        <v>5</v>
      </c>
      <c r="B17" s="15">
        <v>29.800999999999998</v>
      </c>
      <c r="C17" s="15">
        <v>28.696000000000002</v>
      </c>
      <c r="D17" s="13">
        <f t="shared" si="0"/>
        <v>-29.800999999999998</v>
      </c>
      <c r="E17" s="16"/>
      <c r="F17" s="17"/>
      <c r="G17" s="16"/>
      <c r="H17" s="16"/>
    </row>
    <row r="18" spans="1:8">
      <c r="A18" s="4">
        <v>6</v>
      </c>
      <c r="B18" s="15">
        <v>30.513000000000002</v>
      </c>
      <c r="C18" s="15">
        <v>29.516999999999999</v>
      </c>
      <c r="D18" s="13">
        <f>B18*-1</f>
        <v>-30.513000000000002</v>
      </c>
      <c r="E18" s="16"/>
      <c r="F18" s="17"/>
      <c r="G18" s="16"/>
      <c r="H18" s="16"/>
    </row>
    <row r="19" spans="1:8">
      <c r="A19" s="4">
        <v>7</v>
      </c>
      <c r="B19" s="15">
        <v>30.452999999999999</v>
      </c>
      <c r="C19" s="15">
        <v>29.452000000000002</v>
      </c>
      <c r="D19" s="13">
        <f t="shared" si="0"/>
        <v>-30.452999999999999</v>
      </c>
      <c r="E19" s="16"/>
      <c r="F19" s="17"/>
      <c r="G19" s="16"/>
      <c r="H19" s="16"/>
    </row>
    <row r="20" spans="1:8">
      <c r="A20" s="4">
        <v>8</v>
      </c>
      <c r="B20" s="15">
        <v>29.437999999999999</v>
      </c>
      <c r="C20" s="15">
        <v>28.132999999999999</v>
      </c>
      <c r="D20" s="13">
        <f t="shared" si="0"/>
        <v>-29.437999999999999</v>
      </c>
      <c r="E20" s="16"/>
      <c r="F20" s="17"/>
      <c r="G20" s="16"/>
      <c r="H20" s="16"/>
    </row>
    <row r="21" spans="1:8">
      <c r="A21" s="4">
        <v>9</v>
      </c>
      <c r="B21" s="15">
        <v>28.689</v>
      </c>
      <c r="C21" s="15">
        <v>27.664000000000001</v>
      </c>
      <c r="D21" s="13">
        <f t="shared" si="0"/>
        <v>-28.689</v>
      </c>
      <c r="E21" s="16"/>
      <c r="F21" s="17"/>
      <c r="G21" s="16"/>
      <c r="H21" s="16"/>
    </row>
    <row r="22" spans="1:8">
      <c r="A22" s="4">
        <v>10</v>
      </c>
      <c r="B22" s="15">
        <v>28.779</v>
      </c>
      <c r="C22" s="15">
        <v>27.181000000000001</v>
      </c>
      <c r="D22" s="13">
        <f t="shared" si="0"/>
        <v>-28.779</v>
      </c>
      <c r="E22" s="16"/>
      <c r="F22" s="17"/>
      <c r="G22" s="16"/>
      <c r="H22" s="16"/>
    </row>
    <row r="23" spans="1:8">
      <c r="A23" s="4">
        <v>11</v>
      </c>
      <c r="B23" s="15">
        <v>28.216000000000001</v>
      </c>
      <c r="C23" s="15">
        <v>26.648</v>
      </c>
      <c r="D23" s="13">
        <f t="shared" si="0"/>
        <v>-28.216000000000001</v>
      </c>
      <c r="E23" s="16"/>
      <c r="F23" s="17"/>
      <c r="G23" s="16"/>
      <c r="H23" s="16"/>
    </row>
    <row r="24" spans="1:8">
      <c r="A24" s="4">
        <v>12</v>
      </c>
      <c r="B24" s="15">
        <v>27.119</v>
      </c>
      <c r="C24" s="15">
        <v>26.071999999999999</v>
      </c>
      <c r="D24" s="13">
        <f t="shared" si="0"/>
        <v>-27.119</v>
      </c>
      <c r="E24" s="16"/>
      <c r="F24" s="17"/>
      <c r="G24" s="16"/>
      <c r="H24" s="16"/>
    </row>
    <row r="25" spans="1:8">
      <c r="A25" s="4">
        <v>13</v>
      </c>
      <c r="B25" s="15">
        <v>26.995000000000001</v>
      </c>
      <c r="C25" s="15">
        <v>25.94</v>
      </c>
      <c r="D25" s="13">
        <f t="shared" si="0"/>
        <v>-26.995000000000001</v>
      </c>
      <c r="E25" s="16"/>
      <c r="F25" s="17"/>
      <c r="G25" s="16"/>
      <c r="H25" s="16"/>
    </row>
    <row r="26" spans="1:8">
      <c r="A26" s="4">
        <v>14</v>
      </c>
      <c r="B26" s="15">
        <v>28.05</v>
      </c>
      <c r="C26" s="15">
        <v>27.141999999999999</v>
      </c>
      <c r="D26" s="13">
        <f t="shared" si="0"/>
        <v>-28.05</v>
      </c>
      <c r="E26" s="16"/>
      <c r="F26" s="17"/>
      <c r="G26" s="16"/>
      <c r="H26" s="16"/>
    </row>
    <row r="27" spans="1:8">
      <c r="A27" s="4">
        <v>15</v>
      </c>
      <c r="B27" s="15">
        <v>29.132999999999999</v>
      </c>
      <c r="C27" s="15">
        <v>27.457000000000001</v>
      </c>
      <c r="D27" s="13">
        <f t="shared" si="0"/>
        <v>-29.132999999999999</v>
      </c>
      <c r="E27" s="16"/>
      <c r="F27" s="17"/>
      <c r="G27" s="16"/>
      <c r="H27" s="16"/>
    </row>
    <row r="28" spans="1:8">
      <c r="A28" s="4">
        <v>16</v>
      </c>
      <c r="B28" s="15">
        <v>30.163</v>
      </c>
      <c r="C28" s="15">
        <v>28.597000000000001</v>
      </c>
      <c r="D28" s="13">
        <f t="shared" si="0"/>
        <v>-30.163</v>
      </c>
      <c r="E28" s="16"/>
      <c r="F28" s="17"/>
      <c r="G28" s="16"/>
      <c r="H28" s="16"/>
    </row>
    <row r="29" spans="1:8">
      <c r="A29" s="4">
        <v>17</v>
      </c>
      <c r="B29" s="15">
        <v>30.795999999999999</v>
      </c>
      <c r="C29" s="15">
        <v>29.277999999999999</v>
      </c>
      <c r="D29" s="13">
        <f t="shared" si="0"/>
        <v>-30.795999999999999</v>
      </c>
      <c r="E29" s="16"/>
      <c r="F29" s="17"/>
      <c r="G29" s="16"/>
      <c r="H29" s="16"/>
    </row>
    <row r="30" spans="1:8">
      <c r="A30" s="4">
        <v>18</v>
      </c>
      <c r="B30" s="15">
        <v>32.040999999999997</v>
      </c>
      <c r="C30" s="15">
        <v>30.535</v>
      </c>
      <c r="D30" s="13">
        <f t="shared" si="0"/>
        <v>-32.040999999999997</v>
      </c>
      <c r="E30" s="16"/>
      <c r="F30" s="17"/>
      <c r="G30" s="16"/>
      <c r="H30" s="16"/>
    </row>
    <row r="31" spans="1:8">
      <c r="A31" s="4">
        <v>19</v>
      </c>
      <c r="B31" s="15">
        <v>33.634</v>
      </c>
      <c r="C31" s="15">
        <v>32.348999999999997</v>
      </c>
      <c r="D31" s="13">
        <f t="shared" si="0"/>
        <v>-33.634</v>
      </c>
      <c r="E31" s="16"/>
      <c r="F31" s="17"/>
      <c r="G31" s="16"/>
      <c r="H31" s="16"/>
    </row>
    <row r="32" spans="1:8">
      <c r="A32" s="4">
        <v>20</v>
      </c>
      <c r="B32" s="15">
        <v>34.514000000000003</v>
      </c>
      <c r="C32" s="15">
        <v>33.917000000000002</v>
      </c>
      <c r="D32" s="13">
        <f t="shared" si="0"/>
        <v>-34.514000000000003</v>
      </c>
      <c r="E32" s="16"/>
      <c r="F32" s="17"/>
      <c r="G32" s="16"/>
      <c r="H32" s="16"/>
    </row>
    <row r="33" spans="1:8">
      <c r="A33" s="4">
        <v>21</v>
      </c>
      <c r="B33" s="15">
        <v>35.637999999999998</v>
      </c>
      <c r="C33" s="15">
        <v>35.728999999999999</v>
      </c>
      <c r="D33" s="13">
        <f t="shared" si="0"/>
        <v>-35.637999999999998</v>
      </c>
      <c r="E33" s="16"/>
      <c r="F33" s="17"/>
      <c r="G33" s="16"/>
      <c r="H33" s="16"/>
    </row>
    <row r="34" spans="1:8">
      <c r="A34" s="4">
        <v>22</v>
      </c>
      <c r="B34" s="15">
        <v>36.142000000000003</v>
      </c>
      <c r="C34" s="15">
        <v>36.999000000000002</v>
      </c>
      <c r="D34" s="13">
        <f t="shared" si="0"/>
        <v>-36.142000000000003</v>
      </c>
      <c r="E34" s="16"/>
      <c r="F34" s="17"/>
      <c r="G34" s="16"/>
      <c r="H34" s="16"/>
    </row>
    <row r="35" spans="1:8">
      <c r="A35" s="4">
        <v>23</v>
      </c>
      <c r="B35" s="15">
        <v>38.305</v>
      </c>
      <c r="C35" s="15">
        <v>39.18</v>
      </c>
      <c r="D35" s="13">
        <f t="shared" si="0"/>
        <v>-38.305</v>
      </c>
      <c r="E35" s="16"/>
      <c r="F35" s="17"/>
      <c r="G35" s="16"/>
      <c r="H35" s="16"/>
    </row>
    <row r="36" spans="1:8">
      <c r="A36" s="4">
        <v>24</v>
      </c>
      <c r="B36" s="15">
        <v>38.561999999999998</v>
      </c>
      <c r="C36" s="15">
        <v>38.683999999999997</v>
      </c>
      <c r="D36" s="13">
        <f t="shared" si="0"/>
        <v>-38.561999999999998</v>
      </c>
      <c r="E36" s="16"/>
      <c r="F36" s="17"/>
      <c r="G36" s="16"/>
      <c r="H36" s="16"/>
    </row>
    <row r="37" spans="1:8">
      <c r="A37" s="4">
        <v>25</v>
      </c>
      <c r="B37" s="15">
        <v>37.082999999999998</v>
      </c>
      <c r="C37" s="15">
        <v>37.064</v>
      </c>
      <c r="D37" s="13">
        <f t="shared" si="0"/>
        <v>-37.082999999999998</v>
      </c>
      <c r="E37" s="16"/>
      <c r="F37" s="17"/>
      <c r="G37" s="16"/>
      <c r="H37" s="16"/>
    </row>
    <row r="38" spans="1:8">
      <c r="A38" s="4">
        <v>26</v>
      </c>
      <c r="B38" s="15">
        <v>36.676000000000002</v>
      </c>
      <c r="C38" s="15">
        <v>36.850999999999999</v>
      </c>
      <c r="D38" s="13">
        <f t="shared" si="0"/>
        <v>-36.676000000000002</v>
      </c>
      <c r="E38" s="16"/>
      <c r="F38" s="17"/>
      <c r="G38" s="16"/>
      <c r="H38" s="16"/>
    </row>
    <row r="39" spans="1:8">
      <c r="A39" s="4">
        <v>27</v>
      </c>
      <c r="B39" s="15">
        <v>36.683</v>
      </c>
      <c r="C39" s="15">
        <v>37.155999999999999</v>
      </c>
      <c r="D39" s="13">
        <f t="shared" si="0"/>
        <v>-36.683</v>
      </c>
      <c r="E39" s="16"/>
      <c r="F39" s="17"/>
      <c r="G39" s="16"/>
      <c r="H39" s="16"/>
    </row>
    <row r="40" spans="1:8">
      <c r="A40" s="4">
        <v>28</v>
      </c>
      <c r="B40" s="15">
        <v>35.204999999999998</v>
      </c>
      <c r="C40" s="15">
        <v>36.203000000000003</v>
      </c>
      <c r="D40" s="13">
        <f t="shared" si="0"/>
        <v>-35.204999999999998</v>
      </c>
      <c r="E40" s="16"/>
      <c r="F40" s="17"/>
      <c r="G40" s="16"/>
      <c r="H40" s="16"/>
    </row>
    <row r="41" spans="1:8">
      <c r="A41" s="4">
        <v>29</v>
      </c>
      <c r="B41" s="15">
        <v>35.146000000000001</v>
      </c>
      <c r="C41" s="15">
        <v>35.819000000000003</v>
      </c>
      <c r="D41" s="13">
        <f t="shared" si="0"/>
        <v>-35.146000000000001</v>
      </c>
      <c r="E41" s="16"/>
      <c r="F41" s="17"/>
      <c r="G41" s="16"/>
      <c r="H41" s="16"/>
    </row>
    <row r="42" spans="1:8">
      <c r="A42" s="4">
        <v>30</v>
      </c>
      <c r="B42" s="15">
        <v>34.548000000000002</v>
      </c>
      <c r="C42" s="15">
        <v>35.984999999999999</v>
      </c>
      <c r="D42" s="13">
        <f t="shared" si="0"/>
        <v>-34.548000000000002</v>
      </c>
      <c r="E42" s="16"/>
      <c r="F42" s="17"/>
      <c r="G42" s="16"/>
      <c r="H42" s="16"/>
    </row>
    <row r="43" spans="1:8">
      <c r="A43" s="4">
        <v>31</v>
      </c>
      <c r="B43" s="15">
        <v>33.488</v>
      </c>
      <c r="C43" s="15">
        <v>34.787999999999997</v>
      </c>
      <c r="D43" s="13">
        <f t="shared" si="0"/>
        <v>-33.488</v>
      </c>
      <c r="E43" s="16"/>
      <c r="F43" s="17"/>
      <c r="G43" s="16"/>
      <c r="H43" s="16"/>
    </row>
    <row r="44" spans="1:8">
      <c r="A44" s="4">
        <v>32</v>
      </c>
      <c r="B44" s="15">
        <v>33.813000000000002</v>
      </c>
      <c r="C44" s="15">
        <v>35.445</v>
      </c>
      <c r="D44" s="13">
        <f t="shared" si="0"/>
        <v>-33.813000000000002</v>
      </c>
      <c r="E44" s="16"/>
      <c r="F44" s="17"/>
      <c r="G44" s="16"/>
      <c r="H44" s="16"/>
    </row>
    <row r="45" spans="1:8">
      <c r="A45" s="4">
        <v>33</v>
      </c>
      <c r="B45" s="15">
        <v>34.009</v>
      </c>
      <c r="C45" s="15">
        <v>36.122999999999998</v>
      </c>
      <c r="D45" s="13">
        <f t="shared" si="0"/>
        <v>-34.009</v>
      </c>
      <c r="E45" s="16"/>
      <c r="F45" s="17"/>
      <c r="G45" s="16"/>
      <c r="H45" s="16"/>
    </row>
    <row r="46" spans="1:8">
      <c r="A46" s="4">
        <v>34</v>
      </c>
      <c r="B46" s="15">
        <v>34.142000000000003</v>
      </c>
      <c r="C46" s="15">
        <v>35.558999999999997</v>
      </c>
      <c r="D46" s="13">
        <f t="shared" si="0"/>
        <v>-34.142000000000003</v>
      </c>
      <c r="E46" s="16"/>
      <c r="F46" s="17"/>
      <c r="G46" s="16"/>
      <c r="H46" s="16"/>
    </row>
    <row r="47" spans="1:8">
      <c r="A47" s="4">
        <v>35</v>
      </c>
      <c r="B47" s="15">
        <v>33.487000000000002</v>
      </c>
      <c r="C47" s="15">
        <v>34.826999999999998</v>
      </c>
      <c r="D47" s="13">
        <f t="shared" si="0"/>
        <v>-33.487000000000002</v>
      </c>
      <c r="E47" s="16"/>
      <c r="F47" s="17"/>
      <c r="G47" s="16"/>
      <c r="H47" s="16"/>
    </row>
    <row r="48" spans="1:8">
      <c r="A48" s="4">
        <v>36</v>
      </c>
      <c r="B48" s="15">
        <v>32.707999999999998</v>
      </c>
      <c r="C48" s="15">
        <v>33.371000000000002</v>
      </c>
      <c r="D48" s="13">
        <f t="shared" si="0"/>
        <v>-32.707999999999998</v>
      </c>
      <c r="E48" s="16"/>
      <c r="F48" s="17"/>
      <c r="G48" s="16"/>
      <c r="H48" s="16"/>
    </row>
    <row r="49" spans="1:8">
      <c r="A49" s="4">
        <v>37</v>
      </c>
      <c r="B49" s="15">
        <v>29.893999999999998</v>
      </c>
      <c r="C49" s="15">
        <v>31.469000000000001</v>
      </c>
      <c r="D49" s="13">
        <f t="shared" si="0"/>
        <v>-29.893999999999998</v>
      </c>
      <c r="E49" s="16"/>
      <c r="F49" s="17"/>
      <c r="G49" s="16"/>
      <c r="H49" s="16"/>
    </row>
    <row r="50" spans="1:8">
      <c r="A50" s="4">
        <v>38</v>
      </c>
      <c r="B50" s="15">
        <v>29.942</v>
      </c>
      <c r="C50" s="15">
        <v>30.486000000000001</v>
      </c>
      <c r="D50" s="13">
        <f t="shared" si="0"/>
        <v>-29.942</v>
      </c>
      <c r="E50" s="16"/>
      <c r="F50" s="17"/>
      <c r="G50" s="16"/>
      <c r="H50" s="16"/>
    </row>
    <row r="51" spans="1:8">
      <c r="A51" s="4">
        <v>39</v>
      </c>
      <c r="B51" s="15">
        <v>31.434000000000001</v>
      </c>
      <c r="C51" s="15">
        <v>32.518999999999998</v>
      </c>
      <c r="D51" s="13">
        <f t="shared" si="0"/>
        <v>-31.434000000000001</v>
      </c>
      <c r="E51" s="16"/>
      <c r="F51" s="17"/>
      <c r="G51" s="16"/>
      <c r="H51" s="16"/>
    </row>
    <row r="52" spans="1:8">
      <c r="A52" s="4">
        <v>40</v>
      </c>
      <c r="B52" s="15">
        <v>31.39</v>
      </c>
      <c r="C52" s="15">
        <v>33.069000000000003</v>
      </c>
      <c r="D52" s="13">
        <f t="shared" si="0"/>
        <v>-31.39</v>
      </c>
      <c r="E52" s="16"/>
      <c r="F52" s="17"/>
      <c r="G52" s="16"/>
      <c r="H52" s="16"/>
    </row>
    <row r="53" spans="1:8">
      <c r="A53" s="4">
        <v>41</v>
      </c>
      <c r="B53" s="15">
        <v>32.143999999999998</v>
      </c>
      <c r="C53" s="15">
        <v>33.203000000000003</v>
      </c>
      <c r="D53" s="13">
        <f t="shared" si="0"/>
        <v>-32.143999999999998</v>
      </c>
      <c r="E53" s="16"/>
      <c r="F53" s="17"/>
      <c r="G53" s="16"/>
      <c r="H53" s="16"/>
    </row>
    <row r="54" spans="1:8">
      <c r="A54" s="4">
        <v>42</v>
      </c>
      <c r="B54" s="15">
        <v>33.994</v>
      </c>
      <c r="C54" s="15">
        <v>35.427</v>
      </c>
      <c r="D54" s="13">
        <f t="shared" si="0"/>
        <v>-33.994</v>
      </c>
      <c r="E54" s="16"/>
      <c r="F54" s="17"/>
      <c r="G54" s="16"/>
      <c r="H54" s="16"/>
    </row>
    <row r="55" spans="1:8">
      <c r="A55" s="4">
        <v>43</v>
      </c>
      <c r="B55" s="15">
        <v>35.762999999999998</v>
      </c>
      <c r="C55" s="15">
        <v>38.1</v>
      </c>
      <c r="D55" s="13">
        <f t="shared" si="0"/>
        <v>-35.762999999999998</v>
      </c>
      <c r="E55" s="16"/>
      <c r="F55" s="17"/>
      <c r="G55" s="16"/>
      <c r="H55" s="16"/>
    </row>
    <row r="56" spans="1:8">
      <c r="A56" s="4">
        <v>44</v>
      </c>
      <c r="B56" s="15">
        <v>36.869</v>
      </c>
      <c r="C56" s="15">
        <v>39.866</v>
      </c>
      <c r="D56" s="13">
        <f t="shared" si="0"/>
        <v>-36.869</v>
      </c>
      <c r="E56" s="16"/>
      <c r="F56" s="17"/>
      <c r="G56" s="16"/>
      <c r="H56" s="16"/>
    </row>
    <row r="57" spans="1:8">
      <c r="A57" s="4">
        <v>45</v>
      </c>
      <c r="B57" s="15">
        <v>36.545999999999999</v>
      </c>
      <c r="C57" s="15">
        <v>39.186</v>
      </c>
      <c r="D57" s="13">
        <f t="shared" si="0"/>
        <v>-36.545999999999999</v>
      </c>
      <c r="E57" s="16"/>
      <c r="F57" s="17"/>
      <c r="G57" s="16"/>
      <c r="H57" s="16"/>
    </row>
    <row r="58" spans="1:8">
      <c r="A58" s="4">
        <v>46</v>
      </c>
      <c r="B58" s="15">
        <v>37.963000000000001</v>
      </c>
      <c r="C58" s="15">
        <v>40.756999999999998</v>
      </c>
      <c r="D58" s="13">
        <f t="shared" si="0"/>
        <v>-37.963000000000001</v>
      </c>
      <c r="E58" s="16"/>
      <c r="F58" s="17"/>
      <c r="G58" s="16"/>
      <c r="H58" s="16"/>
    </row>
    <row r="59" spans="1:8">
      <c r="A59" s="4">
        <v>47</v>
      </c>
      <c r="B59" s="15">
        <v>38.692</v>
      </c>
      <c r="C59" s="15">
        <v>41.536000000000001</v>
      </c>
      <c r="D59" s="13">
        <f t="shared" si="0"/>
        <v>-38.692</v>
      </c>
      <c r="E59" s="16"/>
      <c r="F59" s="17"/>
      <c r="G59" s="16"/>
      <c r="H59" s="16"/>
    </row>
    <row r="60" spans="1:8">
      <c r="A60" s="4">
        <v>48</v>
      </c>
      <c r="B60" s="15">
        <v>39.457000000000001</v>
      </c>
      <c r="C60" s="15">
        <v>41.359000000000002</v>
      </c>
      <c r="D60" s="13">
        <f t="shared" si="0"/>
        <v>-39.457000000000001</v>
      </c>
      <c r="E60" s="16"/>
      <c r="F60" s="17"/>
      <c r="G60" s="16"/>
      <c r="H60" s="16"/>
    </row>
    <row r="61" spans="1:8">
      <c r="A61" s="4">
        <v>49</v>
      </c>
      <c r="B61" s="15">
        <v>38.906999999999996</v>
      </c>
      <c r="C61" s="15">
        <v>41.414999999999999</v>
      </c>
      <c r="D61" s="13">
        <f t="shared" si="0"/>
        <v>-38.906999999999996</v>
      </c>
      <c r="E61" s="16"/>
      <c r="F61" s="17"/>
      <c r="G61" s="16"/>
      <c r="H61" s="16"/>
    </row>
    <row r="62" spans="1:8">
      <c r="A62" s="4">
        <v>50</v>
      </c>
      <c r="B62" s="15">
        <v>40.49</v>
      </c>
      <c r="C62" s="15">
        <v>42.71</v>
      </c>
      <c r="D62" s="13">
        <f t="shared" si="0"/>
        <v>-40.49</v>
      </c>
      <c r="E62" s="16"/>
      <c r="F62" s="17"/>
      <c r="G62" s="16"/>
      <c r="H62" s="16"/>
    </row>
    <row r="63" spans="1:8">
      <c r="A63" s="4">
        <v>51</v>
      </c>
      <c r="B63" s="15">
        <v>39.634999999999998</v>
      </c>
      <c r="C63" s="15">
        <v>42.506999999999998</v>
      </c>
      <c r="D63" s="13">
        <f t="shared" si="0"/>
        <v>-39.634999999999998</v>
      </c>
      <c r="E63" s="16"/>
      <c r="F63" s="17"/>
      <c r="G63" s="16"/>
      <c r="H63" s="16"/>
    </row>
    <row r="64" spans="1:8">
      <c r="A64" s="4">
        <v>52</v>
      </c>
      <c r="B64" s="15">
        <v>39.710999999999999</v>
      </c>
      <c r="C64" s="15">
        <v>42.095999999999997</v>
      </c>
      <c r="D64" s="13">
        <f t="shared" si="0"/>
        <v>-39.710999999999999</v>
      </c>
      <c r="E64" s="16"/>
      <c r="F64" s="17"/>
      <c r="G64" s="16"/>
      <c r="H64" s="16"/>
    </row>
    <row r="65" spans="1:8">
      <c r="A65" s="4">
        <v>53</v>
      </c>
      <c r="B65" s="15">
        <v>39.209000000000003</v>
      </c>
      <c r="C65" s="15">
        <v>40.747999999999998</v>
      </c>
      <c r="D65" s="13">
        <f t="shared" si="0"/>
        <v>-39.209000000000003</v>
      </c>
      <c r="E65" s="16"/>
      <c r="F65" s="17"/>
      <c r="G65" s="16"/>
      <c r="H65" s="16"/>
    </row>
    <row r="66" spans="1:8">
      <c r="A66" s="4">
        <v>54</v>
      </c>
      <c r="B66" s="15">
        <v>38.177</v>
      </c>
      <c r="C66" s="15">
        <v>40.01</v>
      </c>
      <c r="D66" s="13">
        <f t="shared" si="0"/>
        <v>-38.177</v>
      </c>
      <c r="E66" s="16"/>
      <c r="F66" s="17"/>
      <c r="G66" s="16"/>
      <c r="H66" s="16"/>
    </row>
    <row r="67" spans="1:8">
      <c r="A67" s="4">
        <v>55</v>
      </c>
      <c r="B67" s="15">
        <v>37.015000000000001</v>
      </c>
      <c r="C67" s="15">
        <v>38.491</v>
      </c>
      <c r="D67" s="13">
        <f t="shared" si="0"/>
        <v>-37.015000000000001</v>
      </c>
      <c r="E67" s="16"/>
      <c r="F67" s="17"/>
      <c r="G67" s="16"/>
      <c r="H67" s="16"/>
    </row>
    <row r="68" spans="1:8">
      <c r="A68" s="4">
        <v>56</v>
      </c>
      <c r="B68" s="15">
        <v>36.387999999999998</v>
      </c>
      <c r="C68" s="15">
        <v>38.543999999999997</v>
      </c>
      <c r="D68" s="13">
        <f t="shared" si="0"/>
        <v>-36.387999999999998</v>
      </c>
      <c r="E68" s="16"/>
      <c r="F68" s="17"/>
      <c r="G68" s="16"/>
      <c r="H68" s="16"/>
    </row>
    <row r="69" spans="1:8">
      <c r="A69" s="4">
        <v>57</v>
      </c>
      <c r="B69" s="15">
        <v>35.448</v>
      </c>
      <c r="C69" s="15">
        <v>37.401000000000003</v>
      </c>
      <c r="D69" s="13">
        <f t="shared" si="0"/>
        <v>-35.448</v>
      </c>
      <c r="E69" s="16"/>
      <c r="F69" s="17"/>
      <c r="G69" s="16"/>
      <c r="H69" s="16"/>
    </row>
    <row r="70" spans="1:8">
      <c r="A70" s="4">
        <v>58</v>
      </c>
      <c r="B70" s="15">
        <v>34.652999999999999</v>
      </c>
      <c r="C70" s="15">
        <v>36.225000000000001</v>
      </c>
      <c r="D70" s="13">
        <f t="shared" si="0"/>
        <v>-34.652999999999999</v>
      </c>
      <c r="E70" s="16"/>
      <c r="F70" s="17"/>
      <c r="G70" s="16"/>
      <c r="H70" s="16"/>
    </row>
    <row r="71" spans="1:8">
      <c r="A71" s="4">
        <v>59</v>
      </c>
      <c r="B71" s="15">
        <v>33.567</v>
      </c>
      <c r="C71" s="15">
        <v>35.088000000000001</v>
      </c>
      <c r="D71" s="13">
        <f t="shared" si="0"/>
        <v>-33.567</v>
      </c>
      <c r="E71" s="16"/>
      <c r="F71" s="17"/>
      <c r="G71" s="16"/>
      <c r="H71" s="16"/>
    </row>
    <row r="72" spans="1:8">
      <c r="A72" s="4">
        <v>60</v>
      </c>
      <c r="B72" s="15">
        <v>31.963000000000001</v>
      </c>
      <c r="C72" s="15">
        <v>33.756999999999998</v>
      </c>
      <c r="D72" s="13">
        <f t="shared" si="0"/>
        <v>-31.963000000000001</v>
      </c>
      <c r="E72" s="16"/>
      <c r="F72" s="17"/>
      <c r="G72" s="16"/>
      <c r="H72" s="16"/>
    </row>
    <row r="73" spans="1:8">
      <c r="A73" s="4">
        <v>61</v>
      </c>
      <c r="B73" s="15">
        <v>31.625</v>
      </c>
      <c r="C73" s="15">
        <v>33.156999999999996</v>
      </c>
      <c r="D73" s="13">
        <f t="shared" si="0"/>
        <v>-31.625</v>
      </c>
      <c r="E73" s="16"/>
      <c r="F73" s="17"/>
      <c r="G73" s="16"/>
      <c r="H73" s="16"/>
    </row>
    <row r="74" spans="1:8">
      <c r="A74" s="4">
        <v>62</v>
      </c>
      <c r="B74" s="15">
        <v>30.952000000000002</v>
      </c>
      <c r="C74" s="15">
        <v>32.625</v>
      </c>
      <c r="D74" s="13">
        <f t="shared" si="0"/>
        <v>-30.952000000000002</v>
      </c>
      <c r="E74" s="16"/>
      <c r="F74" s="17"/>
      <c r="G74" s="16"/>
      <c r="H74" s="16"/>
    </row>
    <row r="75" spans="1:8">
      <c r="A75" s="4">
        <v>63</v>
      </c>
      <c r="B75" s="15">
        <v>29.766999999999999</v>
      </c>
      <c r="C75" s="15">
        <v>31.416</v>
      </c>
      <c r="D75" s="13">
        <f t="shared" si="0"/>
        <v>-29.766999999999999</v>
      </c>
      <c r="E75" s="16"/>
      <c r="F75" s="17"/>
      <c r="G75" s="16"/>
      <c r="H75" s="16"/>
    </row>
    <row r="76" spans="1:8">
      <c r="A76" s="4">
        <v>64</v>
      </c>
      <c r="B76" s="15">
        <v>29.94</v>
      </c>
      <c r="C76" s="15">
        <v>31.795999999999999</v>
      </c>
      <c r="D76" s="13">
        <f t="shared" ref="D76:D102" si="1">B76*-1</f>
        <v>-29.94</v>
      </c>
      <c r="E76" s="16"/>
      <c r="F76" s="17"/>
      <c r="G76" s="16"/>
      <c r="H76" s="16"/>
    </row>
    <row r="77" spans="1:8">
      <c r="A77" s="4">
        <v>65</v>
      </c>
      <c r="B77" s="15">
        <v>30.116</v>
      </c>
      <c r="C77" s="15">
        <v>31.652000000000001</v>
      </c>
      <c r="D77" s="13">
        <f t="shared" si="1"/>
        <v>-30.116</v>
      </c>
      <c r="E77" s="16"/>
      <c r="F77" s="17"/>
      <c r="G77" s="16"/>
      <c r="H77" s="16"/>
    </row>
    <row r="78" spans="1:8">
      <c r="A78" s="4">
        <v>66</v>
      </c>
      <c r="B78" s="15">
        <v>30.667999999999999</v>
      </c>
      <c r="C78" s="15">
        <v>32.521999999999998</v>
      </c>
      <c r="D78" s="13">
        <f t="shared" si="1"/>
        <v>-30.667999999999999</v>
      </c>
      <c r="E78" s="16"/>
      <c r="F78" s="17"/>
      <c r="G78" s="16"/>
      <c r="H78" s="16"/>
    </row>
    <row r="79" spans="1:8">
      <c r="A79" s="4">
        <v>67</v>
      </c>
      <c r="B79" s="15">
        <v>31.495999999999999</v>
      </c>
      <c r="C79" s="15">
        <v>33.509</v>
      </c>
      <c r="D79" s="13">
        <f t="shared" si="1"/>
        <v>-31.495999999999999</v>
      </c>
      <c r="E79" s="16"/>
      <c r="F79" s="17"/>
      <c r="G79" s="16"/>
      <c r="H79" s="16"/>
    </row>
    <row r="80" spans="1:8">
      <c r="A80" s="4">
        <v>68</v>
      </c>
      <c r="B80" s="15">
        <v>33.786000000000001</v>
      </c>
      <c r="C80" s="15">
        <v>36.395000000000003</v>
      </c>
      <c r="D80" s="13">
        <f t="shared" si="1"/>
        <v>-33.786000000000001</v>
      </c>
      <c r="E80" s="16"/>
      <c r="F80" s="17"/>
      <c r="G80" s="16"/>
      <c r="H80" s="16"/>
    </row>
    <row r="81" spans="1:8">
      <c r="A81" s="4">
        <v>69</v>
      </c>
      <c r="B81" s="15">
        <v>25.420999999999999</v>
      </c>
      <c r="C81" s="15">
        <v>27.39</v>
      </c>
      <c r="D81" s="13">
        <f t="shared" si="1"/>
        <v>-25.420999999999999</v>
      </c>
      <c r="E81" s="16"/>
      <c r="F81" s="17"/>
      <c r="G81" s="16"/>
      <c r="H81" s="16"/>
    </row>
    <row r="82" spans="1:8">
      <c r="A82" s="4">
        <v>70</v>
      </c>
      <c r="B82" s="15">
        <v>23.449000000000002</v>
      </c>
      <c r="C82" s="15">
        <v>26.145</v>
      </c>
      <c r="D82" s="13">
        <f t="shared" si="1"/>
        <v>-23.449000000000002</v>
      </c>
      <c r="E82" s="16"/>
      <c r="F82" s="17"/>
      <c r="G82" s="16"/>
      <c r="H82" s="16"/>
    </row>
    <row r="83" spans="1:8">
      <c r="A83" s="4">
        <v>71</v>
      </c>
      <c r="B83" s="15">
        <v>23.965</v>
      </c>
      <c r="C83" s="15">
        <v>26.437000000000001</v>
      </c>
      <c r="D83" s="13">
        <f t="shared" si="1"/>
        <v>-23.965</v>
      </c>
      <c r="E83" s="16"/>
      <c r="F83" s="17"/>
      <c r="G83" s="16"/>
      <c r="H83" s="16"/>
    </row>
    <row r="84" spans="1:8">
      <c r="A84" s="4">
        <v>72</v>
      </c>
      <c r="B84" s="15">
        <v>22.259</v>
      </c>
      <c r="C84" s="15">
        <v>25.808</v>
      </c>
      <c r="D84" s="13">
        <f t="shared" si="1"/>
        <v>-22.259</v>
      </c>
      <c r="E84" s="16"/>
      <c r="F84" s="17"/>
      <c r="G84" s="16"/>
      <c r="H84" s="16"/>
    </row>
    <row r="85" spans="1:8">
      <c r="A85" s="4">
        <v>73</v>
      </c>
      <c r="B85" s="15">
        <v>20.047999999999998</v>
      </c>
      <c r="C85" s="15">
        <v>23.817</v>
      </c>
      <c r="D85" s="13">
        <f t="shared" si="1"/>
        <v>-20.047999999999998</v>
      </c>
      <c r="E85" s="16"/>
      <c r="F85" s="17"/>
      <c r="G85" s="16"/>
      <c r="H85" s="16"/>
    </row>
    <row r="86" spans="1:8">
      <c r="A86" s="4">
        <v>74</v>
      </c>
      <c r="B86" s="15">
        <v>18.201000000000001</v>
      </c>
      <c r="C86" s="15">
        <v>22.196999999999999</v>
      </c>
      <c r="D86" s="13">
        <f t="shared" si="1"/>
        <v>-18.201000000000001</v>
      </c>
      <c r="E86" s="16"/>
      <c r="F86" s="17"/>
      <c r="G86" s="16"/>
      <c r="H86" s="16"/>
    </row>
    <row r="87" spans="1:8">
      <c r="A87" s="4">
        <v>75</v>
      </c>
      <c r="B87" s="15">
        <v>18.332999999999998</v>
      </c>
      <c r="C87" s="15">
        <v>22.466999999999999</v>
      </c>
      <c r="D87" s="13">
        <f t="shared" si="1"/>
        <v>-18.332999999999998</v>
      </c>
      <c r="E87" s="16"/>
      <c r="F87" s="17"/>
      <c r="G87" s="16"/>
      <c r="H87" s="16"/>
    </row>
    <row r="88" spans="1:8">
      <c r="A88" s="4">
        <v>76</v>
      </c>
      <c r="B88" s="15">
        <v>17.681999999999999</v>
      </c>
      <c r="C88" s="15">
        <v>21.827999999999999</v>
      </c>
      <c r="D88" s="13">
        <f t="shared" si="1"/>
        <v>-17.681999999999999</v>
      </c>
      <c r="E88" s="16"/>
      <c r="F88" s="17"/>
      <c r="G88" s="16"/>
      <c r="H88" s="16"/>
    </row>
    <row r="89" spans="1:8">
      <c r="A89" s="4">
        <v>77</v>
      </c>
      <c r="B89" s="15">
        <v>16.943999999999999</v>
      </c>
      <c r="C89" s="15">
        <v>21.053999999999998</v>
      </c>
      <c r="D89" s="13">
        <f t="shared" si="1"/>
        <v>-16.943999999999999</v>
      </c>
      <c r="E89" s="16"/>
      <c r="F89" s="17"/>
      <c r="G89" s="16"/>
      <c r="H89" s="16"/>
    </row>
    <row r="90" spans="1:8">
      <c r="A90" s="4">
        <v>78</v>
      </c>
      <c r="B90" s="15">
        <v>15.27</v>
      </c>
      <c r="C90" s="15">
        <v>20.222999999999999</v>
      </c>
      <c r="D90" s="13">
        <f t="shared" si="1"/>
        <v>-15.27</v>
      </c>
      <c r="E90" s="16"/>
      <c r="F90" s="17"/>
      <c r="G90" s="16"/>
      <c r="H90" s="16"/>
    </row>
    <row r="91" spans="1:8">
      <c r="A91" s="4">
        <v>79</v>
      </c>
      <c r="B91" s="15">
        <v>14.474</v>
      </c>
      <c r="C91" s="15">
        <v>19.294</v>
      </c>
      <c r="D91" s="13">
        <f t="shared" si="1"/>
        <v>-14.474</v>
      </c>
      <c r="E91" s="16"/>
      <c r="F91" s="17"/>
      <c r="G91" s="16"/>
      <c r="H91" s="16"/>
    </row>
    <row r="92" spans="1:8">
      <c r="A92" s="4">
        <v>80</v>
      </c>
      <c r="B92" s="15">
        <v>13.378</v>
      </c>
      <c r="C92" s="15">
        <v>18.099</v>
      </c>
      <c r="D92" s="13">
        <f t="shared" si="1"/>
        <v>-13.378</v>
      </c>
      <c r="E92" s="16"/>
      <c r="F92" s="17"/>
      <c r="G92" s="16"/>
      <c r="H92" s="16"/>
    </row>
    <row r="93" spans="1:8">
      <c r="A93" s="4">
        <v>81</v>
      </c>
      <c r="B93" s="15">
        <v>11.994999999999999</v>
      </c>
      <c r="C93" s="15">
        <v>16.861999999999998</v>
      </c>
      <c r="D93" s="13">
        <f t="shared" si="1"/>
        <v>-11.994999999999999</v>
      </c>
      <c r="E93" s="16"/>
      <c r="F93" s="17"/>
      <c r="G93" s="16"/>
      <c r="H93" s="16"/>
    </row>
    <row r="94" spans="1:8">
      <c r="A94" s="4">
        <v>82</v>
      </c>
      <c r="B94" s="15">
        <v>10.877000000000001</v>
      </c>
      <c r="C94" s="15">
        <v>15.52</v>
      </c>
      <c r="D94" s="13">
        <f t="shared" si="1"/>
        <v>-10.877000000000001</v>
      </c>
      <c r="E94" s="16"/>
      <c r="F94" s="17"/>
      <c r="G94" s="16"/>
      <c r="H94" s="16"/>
    </row>
    <row r="95" spans="1:8">
      <c r="A95" s="4">
        <v>83</v>
      </c>
      <c r="B95" s="15">
        <v>10.003</v>
      </c>
      <c r="C95" s="15">
        <v>15.113</v>
      </c>
      <c r="D95" s="13">
        <f t="shared" si="1"/>
        <v>-10.003</v>
      </c>
      <c r="E95" s="16"/>
      <c r="F95" s="17"/>
      <c r="G95" s="16"/>
      <c r="H95" s="16"/>
    </row>
    <row r="96" spans="1:8">
      <c r="A96" s="4">
        <v>84</v>
      </c>
      <c r="B96" s="15">
        <v>8.7669999999999995</v>
      </c>
      <c r="C96" s="15">
        <v>13.727</v>
      </c>
      <c r="D96" s="13">
        <f t="shared" si="1"/>
        <v>-8.7669999999999995</v>
      </c>
      <c r="E96" s="16"/>
      <c r="F96" s="17"/>
      <c r="G96" s="16"/>
      <c r="H96" s="16"/>
    </row>
    <row r="97" spans="1:8">
      <c r="A97" s="4">
        <v>85</v>
      </c>
      <c r="B97" s="15">
        <v>7.4119999999999999</v>
      </c>
      <c r="C97" s="15">
        <v>12.409000000000001</v>
      </c>
      <c r="D97" s="13">
        <f t="shared" si="1"/>
        <v>-7.4119999999999999</v>
      </c>
      <c r="E97" s="16"/>
      <c r="F97" s="17"/>
      <c r="G97" s="16"/>
      <c r="H97" s="16"/>
    </row>
    <row r="98" spans="1:8">
      <c r="A98" s="4">
        <v>86</v>
      </c>
      <c r="B98" s="15">
        <v>6.4349999999999996</v>
      </c>
      <c r="C98" s="15">
        <v>10.99</v>
      </c>
      <c r="D98" s="13">
        <f t="shared" si="1"/>
        <v>-6.4349999999999996</v>
      </c>
      <c r="E98" s="16"/>
      <c r="F98" s="17"/>
      <c r="G98" s="16"/>
      <c r="H98" s="16"/>
    </row>
    <row r="99" spans="1:8">
      <c r="A99" s="4">
        <v>87</v>
      </c>
      <c r="B99" s="15">
        <v>5.1749999999999998</v>
      </c>
      <c r="C99" s="15">
        <v>9.4969999999999999</v>
      </c>
      <c r="D99" s="13">
        <f t="shared" si="1"/>
        <v>-5.1749999999999998</v>
      </c>
      <c r="E99" s="16"/>
      <c r="F99" s="17"/>
      <c r="G99" s="16"/>
      <c r="H99" s="16"/>
    </row>
    <row r="100" spans="1:8">
      <c r="A100" s="4">
        <v>88</v>
      </c>
      <c r="B100" s="15">
        <v>4.3890000000000002</v>
      </c>
      <c r="C100" s="15">
        <v>8.4659999999999993</v>
      </c>
      <c r="D100" s="13">
        <f t="shared" si="1"/>
        <v>-4.3890000000000002</v>
      </c>
      <c r="E100" s="16"/>
      <c r="F100" s="17"/>
      <c r="G100" s="16"/>
      <c r="H100" s="16"/>
    </row>
    <row r="101" spans="1:8">
      <c r="A101" s="4">
        <v>89</v>
      </c>
      <c r="B101" s="15">
        <v>3.7149999999999999</v>
      </c>
      <c r="C101" s="15">
        <v>7.524</v>
      </c>
      <c r="D101" s="13">
        <f t="shared" si="1"/>
        <v>-3.7149999999999999</v>
      </c>
      <c r="E101" s="16"/>
      <c r="F101" s="17"/>
      <c r="G101" s="16"/>
      <c r="H101" s="16"/>
    </row>
    <row r="102" spans="1:8">
      <c r="A102" s="21" t="s">
        <v>11</v>
      </c>
      <c r="B102" s="22">
        <v>11.423</v>
      </c>
      <c r="C102" s="22">
        <v>28.372</v>
      </c>
      <c r="D102" s="13">
        <f t="shared" si="1"/>
        <v>-11.423</v>
      </c>
      <c r="E102" s="16"/>
      <c r="F102" s="17"/>
      <c r="G102" s="16"/>
      <c r="H102" s="16"/>
    </row>
    <row r="103" spans="1:8">
      <c r="A103" s="23"/>
      <c r="B103" s="24"/>
      <c r="C103" s="24"/>
      <c r="D103" s="13"/>
      <c r="E103" s="16"/>
      <c r="F103" s="17"/>
      <c r="G103" s="16"/>
      <c r="H103" s="16"/>
    </row>
    <row r="104" spans="1:8">
      <c r="A104" s="29" t="s">
        <v>12</v>
      </c>
      <c r="B104" s="29"/>
    </row>
  </sheetData>
  <mergeCells count="9">
    <mergeCell ref="B7:C7"/>
    <mergeCell ref="A9:C10"/>
    <mergeCell ref="A104:B104"/>
    <mergeCell ref="A1:D1"/>
    <mergeCell ref="G1:H1"/>
    <mergeCell ref="A2:E2"/>
    <mergeCell ref="B4:C4"/>
    <mergeCell ref="B5:C5"/>
    <mergeCell ref="B6:C6"/>
  </mergeCells>
  <pageMargins left="0.15748031496062992" right="0.15748031496062992" top="0.98425196850393704" bottom="0.98425196850393704" header="0.51181102362204722" footer="0.51181102362204722"/>
  <pageSetup paperSize="9" scale="11" orientation="landscape" r:id="rId1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1.3 </vt:lpstr>
      <vt:lpstr>Figure 1.3 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2016-07-28T09:38:18Z</cp:lastPrinted>
  <dcterms:created xsi:type="dcterms:W3CDTF">2016-07-28T09:28:32Z</dcterms:created>
  <dcterms:modified xsi:type="dcterms:W3CDTF">2016-07-29T10:26:07Z</dcterms:modified>
</cp:coreProperties>
</file>