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75" windowWidth="18195" windowHeight="10800"/>
  </bookViews>
  <sheets>
    <sheet name="Appendix 1,Table 1" sheetId="1" r:id="rId1"/>
  </sheets>
  <externalReferences>
    <externalReference r:id="rId2"/>
    <externalReference r:id="rId3"/>
  </externalReferences>
  <definedNames>
    <definedName name="CHPname">[1]Pivot!$G$47:$H$87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>#REF!</definedName>
    <definedName name="ProjBirths">[2]Scratchpad!#REF!</definedName>
    <definedName name="Projnirths2">[2]Scratchpad!#REF!</definedName>
    <definedName name="SPSS">#REF!</definedName>
    <definedName name="Status">#REF!</definedName>
    <definedName name="Textline3">#REF!</definedName>
  </definedNames>
  <calcPr calcId="145621"/>
</workbook>
</file>

<file path=xl/calcChain.xml><?xml version="1.0" encoding="utf-8"?>
<calcChain xmlns="http://schemas.openxmlformats.org/spreadsheetml/2006/main">
  <c r="M59" i="1" l="1"/>
  <c r="J59" i="1"/>
  <c r="G59" i="1"/>
  <c r="D59" i="1"/>
</calcChain>
</file>

<file path=xl/sharedStrings.xml><?xml version="1.0" encoding="utf-8"?>
<sst xmlns="http://schemas.openxmlformats.org/spreadsheetml/2006/main" count="191" uniqueCount="66">
  <si>
    <t>Annual Review 2014 - Appendix 1</t>
  </si>
  <si>
    <t>Table 1: Population and vital events, Scotland, 1855 to 2014</t>
  </si>
  <si>
    <t>Year</t>
  </si>
  <si>
    <t>Estimated population ('000s)</t>
  </si>
  <si>
    <r>
      <t>Live births</t>
    </r>
    <r>
      <rPr>
        <vertAlign val="superscript"/>
        <sz val="10"/>
        <rFont val="Arial"/>
        <family val="2"/>
      </rPr>
      <t>1</t>
    </r>
  </si>
  <si>
    <r>
      <t>Stillbirths</t>
    </r>
    <r>
      <rPr>
        <vertAlign val="superscript"/>
        <sz val="10"/>
        <rFont val="Arial"/>
        <family val="2"/>
      </rPr>
      <t>2</t>
    </r>
  </si>
  <si>
    <t>Infant deaths</t>
  </si>
  <si>
    <t>Deaths</t>
  </si>
  <si>
    <t>Marriages</t>
  </si>
  <si>
    <r>
      <t>Civil Partnerships</t>
    </r>
    <r>
      <rPr>
        <vertAlign val="superscript"/>
        <sz val="10"/>
        <rFont val="Arial"/>
        <family val="2"/>
      </rPr>
      <t>3</t>
    </r>
  </si>
  <si>
    <t>Number</t>
  </si>
  <si>
    <r>
      <t>Rate</t>
    </r>
    <r>
      <rPr>
        <vertAlign val="superscript"/>
        <sz val="10"/>
        <rFont val="Arial"/>
        <family val="2"/>
      </rPr>
      <t>4</t>
    </r>
  </si>
  <si>
    <r>
      <t>Rate</t>
    </r>
    <r>
      <rPr>
        <vertAlign val="superscript"/>
        <sz val="10"/>
        <rFont val="Arial"/>
        <family val="2"/>
      </rPr>
      <t>5</t>
    </r>
  </si>
  <si>
    <r>
      <t>Rate</t>
    </r>
    <r>
      <rPr>
        <vertAlign val="superscript"/>
        <sz val="10"/>
        <rFont val="Arial"/>
        <family val="2"/>
      </rPr>
      <t>6</t>
    </r>
  </si>
  <si>
    <t>Male</t>
  </si>
  <si>
    <t>Female</t>
  </si>
  <si>
    <t>1855-60</t>
  </si>
  <si>
    <t>...</t>
  </si>
  <si>
    <t>1861-65</t>
  </si>
  <si>
    <t>1866-70</t>
  </si>
  <si>
    <t>1871-75</t>
  </si>
  <si>
    <t>1876-80</t>
  </si>
  <si>
    <t>1881-85</t>
  </si>
  <si>
    <t>1886-90</t>
  </si>
  <si>
    <t>1891-95</t>
  </si>
  <si>
    <t>1896-1900</t>
  </si>
  <si>
    <t>1901-05</t>
  </si>
  <si>
    <t>1906-10</t>
  </si>
  <si>
    <t>1911-15</t>
  </si>
  <si>
    <t>1916-20</t>
  </si>
  <si>
    <t>1921-25</t>
  </si>
  <si>
    <t>1926-30</t>
  </si>
  <si>
    <t>1931-35</t>
  </si>
  <si>
    <t>1936-40</t>
  </si>
  <si>
    <t>1941-45</t>
  </si>
  <si>
    <t>1946-50</t>
  </si>
  <si>
    <t>1951-55</t>
  </si>
  <si>
    <t>1956-60</t>
  </si>
  <si>
    <t>1961-65</t>
  </si>
  <si>
    <t>1966-70</t>
  </si>
  <si>
    <t>1971-75</t>
  </si>
  <si>
    <t>1976-80</t>
  </si>
  <si>
    <t>1981-85</t>
  </si>
  <si>
    <t>1986-90</t>
  </si>
  <si>
    <t>1991-95</t>
  </si>
  <si>
    <t>1996-2000</t>
  </si>
  <si>
    <r>
      <t xml:space="preserve">2001-2005 </t>
    </r>
    <r>
      <rPr>
        <vertAlign val="superscript"/>
        <sz val="10"/>
        <rFont val="Arial"/>
        <family val="2"/>
      </rPr>
      <t>7</t>
    </r>
  </si>
  <si>
    <r>
      <t xml:space="preserve">2006-2010 </t>
    </r>
    <r>
      <rPr>
        <vertAlign val="superscript"/>
        <sz val="10"/>
        <rFont val="Arial"/>
        <family val="2"/>
      </rPr>
      <t>7</t>
    </r>
  </si>
  <si>
    <r>
      <t xml:space="preserve">2002 </t>
    </r>
    <r>
      <rPr>
        <vertAlign val="superscript"/>
        <sz val="10"/>
        <rFont val="Arial"/>
        <family val="2"/>
      </rPr>
      <t>7</t>
    </r>
  </si>
  <si>
    <r>
      <t xml:space="preserve">2003 </t>
    </r>
    <r>
      <rPr>
        <vertAlign val="superscript"/>
        <sz val="10"/>
        <rFont val="Arial"/>
        <family val="2"/>
      </rPr>
      <t>7</t>
    </r>
  </si>
  <si>
    <r>
      <t xml:space="preserve">2004 </t>
    </r>
    <r>
      <rPr>
        <vertAlign val="superscript"/>
        <sz val="10"/>
        <rFont val="Arial"/>
        <family val="2"/>
      </rPr>
      <t>7</t>
    </r>
  </si>
  <si>
    <r>
      <t xml:space="preserve">2005 </t>
    </r>
    <r>
      <rPr>
        <vertAlign val="superscript"/>
        <sz val="10"/>
        <rFont val="Arial"/>
        <family val="2"/>
      </rPr>
      <t>7</t>
    </r>
  </si>
  <si>
    <r>
      <t xml:space="preserve">2006 </t>
    </r>
    <r>
      <rPr>
        <vertAlign val="superscript"/>
        <sz val="10"/>
        <rFont val="Arial"/>
        <family val="2"/>
      </rPr>
      <t>7</t>
    </r>
  </si>
  <si>
    <r>
      <t xml:space="preserve">2007 </t>
    </r>
    <r>
      <rPr>
        <vertAlign val="superscript"/>
        <sz val="10"/>
        <rFont val="Arial"/>
        <family val="2"/>
      </rPr>
      <t>7</t>
    </r>
  </si>
  <si>
    <r>
      <t xml:space="preserve">2008 </t>
    </r>
    <r>
      <rPr>
        <vertAlign val="superscript"/>
        <sz val="10"/>
        <rFont val="Arial"/>
        <family val="2"/>
      </rPr>
      <t>7</t>
    </r>
  </si>
  <si>
    <r>
      <t xml:space="preserve">2009 </t>
    </r>
    <r>
      <rPr>
        <vertAlign val="superscript"/>
        <sz val="10"/>
        <rFont val="Arial"/>
        <family val="2"/>
      </rPr>
      <t>7</t>
    </r>
  </si>
  <si>
    <r>
      <t xml:space="preserve">2010 </t>
    </r>
    <r>
      <rPr>
        <vertAlign val="superscript"/>
        <sz val="10"/>
        <rFont val="Arial"/>
        <family val="2"/>
      </rPr>
      <t>7</t>
    </r>
  </si>
  <si>
    <t>Footnotes</t>
  </si>
  <si>
    <t>1) Live births only, prior to 1939.</t>
  </si>
  <si>
    <t>2) Refer to Notes, definitions and quality of statistics.</t>
  </si>
  <si>
    <t>3) Figures for 2014 onwards include same-sex marriages.</t>
  </si>
  <si>
    <t>4) The Civil Partnership Act 2004 came into effect in December 2005.</t>
  </si>
  <si>
    <t>5) Rate per 1,000 population.</t>
  </si>
  <si>
    <t>6) Rate per 1,000 live and still births.</t>
  </si>
  <si>
    <t>7) Rate per 1,000 live births.</t>
  </si>
  <si>
    <t>© Crown Copyright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</si>
</sst>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\ \ "/>
    <numFmt numFmtId="165" formatCode="0.0"/>
    <numFmt numFmtId="166" formatCode="#,##0\ 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40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3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</cellStyleXfs>
  <cellXfs count="80">
    <xf numFmtId="0" fontId="0" fillId="0" borderId="0" xfId="0"/>
    <xf numFmtId="164" fontId="3" fillId="0" borderId="0" xfId="1" applyNumberFormat="1" applyFont="1" applyBorder="1" applyAlignment="1">
      <alignment wrapText="1"/>
    </xf>
    <xf numFmtId="0" fontId="3" fillId="0" borderId="0" xfId="1" applyFont="1" applyBorder="1" applyAlignment="1">
      <alignment wrapText="1"/>
    </xf>
    <xf numFmtId="0" fontId="4" fillId="0" borderId="0" xfId="1" applyFont="1" applyBorder="1" applyAlignment="1">
      <alignment wrapText="1"/>
    </xf>
    <xf numFmtId="0" fontId="1" fillId="0" borderId="0" xfId="1" applyFont="1" applyBorder="1" applyAlignment="1">
      <alignment wrapText="1"/>
    </xf>
    <xf numFmtId="0" fontId="1" fillId="0" borderId="0" xfId="1" applyFont="1" applyBorder="1" applyAlignment="1">
      <alignment horizontal="center" vertical="center" wrapText="1"/>
    </xf>
    <xf numFmtId="165" fontId="1" fillId="0" borderId="0" xfId="1" applyNumberFormat="1" applyFont="1" applyBorder="1" applyAlignment="1">
      <alignment horizontal="center" wrapText="1"/>
    </xf>
    <xf numFmtId="0" fontId="1" fillId="0" borderId="0" xfId="1" applyFont="1" applyBorder="1" applyAlignment="1">
      <alignment horizontal="right" wrapText="1"/>
    </xf>
    <xf numFmtId="164" fontId="1" fillId="0" borderId="0" xfId="1" applyNumberFormat="1" applyFont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1" applyFont="1" applyBorder="1"/>
    <xf numFmtId="0" fontId="1" fillId="0" borderId="3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 indent="1"/>
    </xf>
    <xf numFmtId="165" fontId="1" fillId="0" borderId="0" xfId="0" quotePrefix="1" applyNumberFormat="1" applyFont="1" applyFill="1" applyBorder="1" applyAlignment="1">
      <alignment horizontal="center"/>
    </xf>
    <xf numFmtId="164" fontId="1" fillId="0" borderId="0" xfId="0" quotePrefix="1" applyNumberFormat="1" applyFont="1" applyFill="1" applyBorder="1" applyAlignment="1">
      <alignment horizontal="right"/>
    </xf>
    <xf numFmtId="165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/>
    <xf numFmtId="166" fontId="1" fillId="0" borderId="0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/>
    <xf numFmtId="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 horizontal="right"/>
    </xf>
    <xf numFmtId="166" fontId="1" fillId="2" borderId="3" xfId="0" applyNumberFormat="1" applyFont="1" applyFill="1" applyBorder="1" applyAlignment="1">
      <alignment horizontal="right"/>
    </xf>
    <xf numFmtId="164" fontId="1" fillId="0" borderId="3" xfId="0" applyNumberFormat="1" applyFont="1" applyBorder="1" applyAlignment="1"/>
    <xf numFmtId="164" fontId="1" fillId="0" borderId="3" xfId="0" applyNumberFormat="1" applyFont="1" applyBorder="1" applyAlignment="1">
      <alignment horizontal="right"/>
    </xf>
    <xf numFmtId="1" fontId="1" fillId="0" borderId="3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65" fontId="7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right" vertical="top"/>
    </xf>
    <xf numFmtId="165" fontId="7" fillId="0" borderId="0" xfId="0" applyNumberFormat="1" applyFont="1" applyBorder="1" applyAlignment="1">
      <alignment horizontal="center" vertical="top"/>
    </xf>
    <xf numFmtId="166" fontId="7" fillId="2" borderId="0" xfId="0" applyNumberFormat="1" applyFont="1" applyFill="1" applyBorder="1" applyAlignment="1">
      <alignment horizontal="right" vertical="top"/>
    </xf>
    <xf numFmtId="164" fontId="7" fillId="0" borderId="0" xfId="0" applyNumberFormat="1" applyFont="1" applyBorder="1" applyAlignment="1">
      <alignment vertical="top"/>
    </xf>
    <xf numFmtId="164" fontId="7" fillId="0" borderId="0" xfId="0" applyNumberFormat="1" applyFont="1" applyBorder="1" applyAlignment="1">
      <alignment horizontal="right" vertical="top"/>
    </xf>
    <xf numFmtId="1" fontId="7" fillId="0" borderId="0" xfId="0" applyNumberFormat="1" applyFont="1" applyBorder="1" applyAlignment="1">
      <alignment horizontal="right" vertical="top"/>
    </xf>
    <xf numFmtId="0" fontId="7" fillId="0" borderId="0" xfId="1" applyFont="1" applyBorder="1"/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8" fillId="0" borderId="0" xfId="1" applyFont="1" applyBorder="1" applyAlignment="1">
      <alignment horizontal="center" vertical="center" wrapText="1"/>
    </xf>
    <xf numFmtId="165" fontId="8" fillId="0" borderId="0" xfId="1" applyNumberFormat="1" applyFont="1" applyBorder="1" applyAlignment="1">
      <alignment horizontal="center" wrapText="1"/>
    </xf>
    <xf numFmtId="0" fontId="8" fillId="0" borderId="0" xfId="1" applyFont="1" applyBorder="1" applyAlignment="1">
      <alignment wrapText="1"/>
    </xf>
    <xf numFmtId="0" fontId="7" fillId="0" borderId="0" xfId="1" applyFont="1" applyBorder="1" applyAlignment="1">
      <alignment wrapText="1"/>
    </xf>
    <xf numFmtId="0" fontId="7" fillId="0" borderId="0" xfId="1" applyFont="1" applyBorder="1" applyAlignment="1">
      <alignment horizontal="right"/>
    </xf>
    <xf numFmtId="164" fontId="7" fillId="0" borderId="0" xfId="1" applyNumberFormat="1" applyFont="1" applyBorder="1"/>
    <xf numFmtId="0" fontId="1" fillId="0" borderId="0" xfId="1" applyFont="1" applyBorder="1" applyAlignment="1">
      <alignment horizontal="center" vertical="center"/>
    </xf>
    <xf numFmtId="165" fontId="1" fillId="0" borderId="0" xfId="1" applyNumberFormat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164" fontId="1" fillId="0" borderId="0" xfId="1" applyNumberFormat="1" applyFont="1" applyBorder="1"/>
    <xf numFmtId="0" fontId="2" fillId="0" borderId="0" xfId="1" applyFont="1" applyBorder="1" applyAlignment="1"/>
    <xf numFmtId="0" fontId="2" fillId="0" borderId="0" xfId="1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/>
    </xf>
    <xf numFmtId="0" fontId="7" fillId="0" borderId="0" xfId="1" applyFont="1" applyBorder="1"/>
    <xf numFmtId="0" fontId="7" fillId="0" borderId="0" xfId="0" applyFont="1" applyBorder="1" applyAlignment="1">
      <alignment horizontal="left" vertical="top"/>
    </xf>
    <xf numFmtId="3" fontId="7" fillId="0" borderId="0" xfId="0" applyNumberFormat="1" applyFont="1" applyBorder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/>
    </xf>
    <xf numFmtId="165" fontId="1" fillId="0" borderId="1" xfId="0" applyNumberFormat="1" applyFont="1" applyFill="1" applyBorder="1" applyAlignment="1">
      <alignment vertical="center" wrapText="1"/>
    </xf>
    <xf numFmtId="165" fontId="1" fillId="0" borderId="3" xfId="0" applyNumberFormat="1" applyFont="1" applyFill="1" applyBorder="1" applyAlignment="1">
      <alignment vertical="center" wrapText="1"/>
    </xf>
  </cellXfs>
  <cellStyles count="13">
    <cellStyle name="Comma 2" xfId="2"/>
    <cellStyle name="Hyperlink 2" xfId="3"/>
    <cellStyle name="Normal" xfId="0" builtinId="0"/>
    <cellStyle name="Normal 2" xfId="4"/>
    <cellStyle name="Normal 3" xfId="1"/>
    <cellStyle name="Normal 4" xfId="5"/>
    <cellStyle name="Normal 5" xfId="6"/>
    <cellStyle name="Normal10" xfId="7"/>
    <cellStyle name="Percent 2" xfId="8"/>
    <cellStyle name="Percent 3" xfId="9"/>
    <cellStyle name="Percent 4" xfId="10"/>
    <cellStyle name="whole number" xfId="11"/>
    <cellStyle name="whole number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DATAPROD\PROJECTN\2004_based\Sub-national%20projections\Publish\Booklet\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S71"/>
  <sheetViews>
    <sheetView showGridLines="0" tabSelected="1" zoomScaleNormal="100" zoomScaleSheetLayoutView="100" workbookViewId="0">
      <selection sqref="A1:I1"/>
    </sheetView>
  </sheetViews>
  <sheetFormatPr defaultRowHeight="12.75" x14ac:dyDescent="0.2"/>
  <cols>
    <col min="1" max="1" width="10.140625" style="61" customWidth="1"/>
    <col min="2" max="2" width="10.140625" style="62" customWidth="1"/>
    <col min="3" max="3" width="9.42578125" style="11" customWidth="1"/>
    <col min="4" max="4" width="8" style="63" customWidth="1"/>
    <col min="5" max="5" width="1.7109375" style="63" customWidth="1"/>
    <col min="6" max="6" width="6.85546875" style="11" customWidth="1"/>
    <col min="7" max="7" width="6.7109375" style="64" customWidth="1"/>
    <col min="8" max="8" width="1.7109375" style="64" customWidth="1"/>
    <col min="9" max="9" width="7.7109375" style="63" customWidth="1"/>
    <col min="10" max="10" width="6.7109375" style="64" customWidth="1"/>
    <col min="11" max="11" width="1.7109375" style="64" customWidth="1"/>
    <col min="12" max="12" width="8.85546875" style="11" bestFit="1" customWidth="1"/>
    <col min="13" max="13" width="6.7109375" style="64" customWidth="1"/>
    <col min="14" max="14" width="1.7109375" style="64" customWidth="1"/>
    <col min="15" max="15" width="9.7109375" style="11" customWidth="1"/>
    <col min="16" max="16" width="1.7109375" style="11" customWidth="1"/>
    <col min="17" max="17" width="6.7109375" style="11" customWidth="1"/>
    <col min="18" max="18" width="7.7109375" style="11" customWidth="1"/>
    <col min="19" max="16384" width="9.140625" style="11"/>
  </cols>
  <sheetData>
    <row r="1" spans="1:19" s="2" customFormat="1" ht="18" customHeight="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1"/>
      <c r="K1" s="1"/>
      <c r="M1" s="1"/>
      <c r="N1" s="1"/>
    </row>
    <row r="2" spans="1:19" s="4" customFormat="1" ht="15.75" customHeight="1" x14ac:dyDescent="0.2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3"/>
    </row>
    <row r="3" spans="1:19" s="4" customFormat="1" x14ac:dyDescent="0.2">
      <c r="A3" s="5"/>
      <c r="B3" s="6"/>
      <c r="D3" s="7"/>
      <c r="E3" s="7"/>
      <c r="G3" s="8"/>
      <c r="H3" s="8"/>
      <c r="I3" s="7"/>
      <c r="J3" s="8"/>
      <c r="K3" s="8"/>
      <c r="M3" s="8"/>
      <c r="N3" s="8"/>
    </row>
    <row r="4" spans="1:19" ht="34.5" customHeight="1" x14ac:dyDescent="0.2">
      <c r="A4" s="68" t="s">
        <v>2</v>
      </c>
      <c r="B4" s="78" t="s">
        <v>3</v>
      </c>
      <c r="C4" s="67" t="s">
        <v>4</v>
      </c>
      <c r="D4" s="67"/>
      <c r="E4" s="9"/>
      <c r="F4" s="67" t="s">
        <v>5</v>
      </c>
      <c r="G4" s="67"/>
      <c r="H4" s="9"/>
      <c r="I4" s="67" t="s">
        <v>6</v>
      </c>
      <c r="J4" s="67"/>
      <c r="K4" s="10"/>
      <c r="L4" s="67" t="s">
        <v>7</v>
      </c>
      <c r="M4" s="67"/>
      <c r="N4" s="10"/>
      <c r="O4" s="68" t="s">
        <v>8</v>
      </c>
      <c r="P4" s="9"/>
      <c r="Q4" s="70" t="s">
        <v>9</v>
      </c>
      <c r="R4" s="70"/>
    </row>
    <row r="5" spans="1:19" ht="17.25" customHeight="1" x14ac:dyDescent="0.2">
      <c r="A5" s="69"/>
      <c r="B5" s="79"/>
      <c r="C5" s="12" t="s">
        <v>10</v>
      </c>
      <c r="D5" s="12" t="s">
        <v>11</v>
      </c>
      <c r="E5" s="12"/>
      <c r="F5" s="12" t="s">
        <v>10</v>
      </c>
      <c r="G5" s="13" t="s">
        <v>12</v>
      </c>
      <c r="H5" s="13"/>
      <c r="I5" s="12" t="s">
        <v>10</v>
      </c>
      <c r="J5" s="13" t="s">
        <v>13</v>
      </c>
      <c r="K5" s="13"/>
      <c r="L5" s="12" t="s">
        <v>10</v>
      </c>
      <c r="M5" s="12" t="s">
        <v>11</v>
      </c>
      <c r="N5" s="12"/>
      <c r="O5" s="69"/>
      <c r="P5" s="14"/>
      <c r="Q5" s="14" t="s">
        <v>14</v>
      </c>
      <c r="R5" s="14" t="s">
        <v>15</v>
      </c>
    </row>
    <row r="6" spans="1:19" x14ac:dyDescent="0.2">
      <c r="A6" s="15" t="s">
        <v>16</v>
      </c>
      <c r="B6" s="16">
        <v>3018.4</v>
      </c>
      <c r="C6" s="17">
        <v>102462</v>
      </c>
      <c r="D6" s="16">
        <v>34.1</v>
      </c>
      <c r="E6" s="16"/>
      <c r="F6" s="15" t="s">
        <v>17</v>
      </c>
      <c r="G6" s="18" t="s">
        <v>17</v>
      </c>
      <c r="H6" s="18"/>
      <c r="I6" s="17">
        <v>12250</v>
      </c>
      <c r="J6" s="19">
        <v>119.6</v>
      </c>
      <c r="K6" s="19"/>
      <c r="L6" s="17">
        <v>62644</v>
      </c>
      <c r="M6" s="19">
        <v>20.8</v>
      </c>
      <c r="N6" s="19"/>
      <c r="O6" s="17">
        <v>20645</v>
      </c>
      <c r="P6" s="17"/>
      <c r="Q6" s="20" t="s">
        <v>17</v>
      </c>
      <c r="R6" s="20" t="s">
        <v>17</v>
      </c>
    </row>
    <row r="7" spans="1:19" x14ac:dyDescent="0.2">
      <c r="A7" s="15" t="s">
        <v>18</v>
      </c>
      <c r="B7" s="16">
        <v>3127.1</v>
      </c>
      <c r="C7" s="17">
        <v>109764</v>
      </c>
      <c r="D7" s="16">
        <v>35.095999999999997</v>
      </c>
      <c r="E7" s="16"/>
      <c r="F7" s="15" t="s">
        <v>17</v>
      </c>
      <c r="G7" s="18" t="s">
        <v>17</v>
      </c>
      <c r="H7" s="18"/>
      <c r="I7" s="17">
        <v>13166</v>
      </c>
      <c r="J7" s="19">
        <v>119.9</v>
      </c>
      <c r="K7" s="19"/>
      <c r="L7" s="17">
        <v>69265</v>
      </c>
      <c r="M7" s="19">
        <v>22.138999999999999</v>
      </c>
      <c r="N7" s="19"/>
      <c r="O7" s="17">
        <v>22013</v>
      </c>
      <c r="P7" s="17"/>
      <c r="Q7" s="20" t="s">
        <v>17</v>
      </c>
      <c r="R7" s="20" t="s">
        <v>17</v>
      </c>
    </row>
    <row r="8" spans="1:19" x14ac:dyDescent="0.2">
      <c r="A8" s="15" t="s">
        <v>19</v>
      </c>
      <c r="B8" s="16">
        <v>3275.6</v>
      </c>
      <c r="C8" s="17">
        <v>114394</v>
      </c>
      <c r="D8" s="16">
        <v>34.911000000000001</v>
      </c>
      <c r="E8" s="16"/>
      <c r="F8" s="15" t="s">
        <v>17</v>
      </c>
      <c r="G8" s="18" t="s">
        <v>17</v>
      </c>
      <c r="H8" s="18"/>
      <c r="I8" s="17">
        <v>13971</v>
      </c>
      <c r="J8" s="19">
        <v>122.1</v>
      </c>
      <c r="K8" s="19"/>
      <c r="L8" s="17">
        <v>71974</v>
      </c>
      <c r="M8" s="19">
        <v>21.969000000000001</v>
      </c>
      <c r="N8" s="19"/>
      <c r="O8" s="17">
        <v>22832</v>
      </c>
      <c r="P8" s="17"/>
      <c r="Q8" s="20" t="s">
        <v>17</v>
      </c>
      <c r="R8" s="20" t="s">
        <v>17</v>
      </c>
    </row>
    <row r="9" spans="1:19" x14ac:dyDescent="0.2">
      <c r="A9" s="15" t="s">
        <v>20</v>
      </c>
      <c r="B9" s="16">
        <v>3441.4</v>
      </c>
      <c r="C9" s="17">
        <v>120376</v>
      </c>
      <c r="D9" s="16">
        <v>34.973999999999997</v>
      </c>
      <c r="E9" s="16"/>
      <c r="F9" s="15" t="s">
        <v>17</v>
      </c>
      <c r="G9" s="18" t="s">
        <v>17</v>
      </c>
      <c r="H9" s="18"/>
      <c r="I9" s="17">
        <v>15314</v>
      </c>
      <c r="J9" s="19">
        <v>127.2</v>
      </c>
      <c r="K9" s="19"/>
      <c r="L9" s="17">
        <v>77988</v>
      </c>
      <c r="M9" s="19">
        <v>22.655000000000001</v>
      </c>
      <c r="N9" s="19"/>
      <c r="O9" s="17">
        <v>25754</v>
      </c>
      <c r="P9" s="17"/>
      <c r="Q9" s="20" t="s">
        <v>17</v>
      </c>
      <c r="R9" s="20" t="s">
        <v>17</v>
      </c>
    </row>
    <row r="10" spans="1:19" x14ac:dyDescent="0.2">
      <c r="A10" s="15" t="s">
        <v>21</v>
      </c>
      <c r="B10" s="16">
        <v>3628.7</v>
      </c>
      <c r="C10" s="17">
        <v>126086</v>
      </c>
      <c r="D10" s="16">
        <v>34.758000000000003</v>
      </c>
      <c r="E10" s="16"/>
      <c r="F10" s="15" t="s">
        <v>17</v>
      </c>
      <c r="G10" s="18" t="s">
        <v>17</v>
      </c>
      <c r="H10" s="18"/>
      <c r="I10" s="17">
        <v>14921</v>
      </c>
      <c r="J10" s="19">
        <v>118.3</v>
      </c>
      <c r="K10" s="19"/>
      <c r="L10" s="17">
        <v>74801</v>
      </c>
      <c r="M10" s="19">
        <v>20.617000000000001</v>
      </c>
      <c r="N10" s="19"/>
      <c r="O10" s="17">
        <v>24956</v>
      </c>
      <c r="P10" s="17"/>
      <c r="Q10" s="20" t="s">
        <v>17</v>
      </c>
      <c r="R10" s="20" t="s">
        <v>17</v>
      </c>
    </row>
    <row r="11" spans="1:19" x14ac:dyDescent="0.2">
      <c r="A11" s="15" t="s">
        <v>22</v>
      </c>
      <c r="B11" s="16">
        <v>3799.2</v>
      </c>
      <c r="C11" s="17">
        <v>126409</v>
      </c>
      <c r="D11" s="16">
        <v>33.274999999999999</v>
      </c>
      <c r="E11" s="16"/>
      <c r="F11" s="15" t="s">
        <v>17</v>
      </c>
      <c r="G11" s="18" t="s">
        <v>17</v>
      </c>
      <c r="H11" s="18"/>
      <c r="I11" s="17">
        <v>14864</v>
      </c>
      <c r="J11" s="19">
        <v>117.6</v>
      </c>
      <c r="K11" s="19"/>
      <c r="L11" s="17">
        <v>74396</v>
      </c>
      <c r="M11" s="19">
        <v>19.582000000000001</v>
      </c>
      <c r="N11" s="19"/>
      <c r="O11" s="17">
        <v>26176</v>
      </c>
      <c r="P11" s="17"/>
      <c r="Q11" s="20" t="s">
        <v>17</v>
      </c>
      <c r="R11" s="20" t="s">
        <v>17</v>
      </c>
    </row>
    <row r="12" spans="1:19" x14ac:dyDescent="0.2">
      <c r="A12" s="15" t="s">
        <v>23</v>
      </c>
      <c r="B12" s="16">
        <v>3943.9</v>
      </c>
      <c r="C12" s="17">
        <v>123977</v>
      </c>
      <c r="D12" s="16">
        <v>31.443999999999999</v>
      </c>
      <c r="E12" s="16"/>
      <c r="F12" s="15" t="s">
        <v>17</v>
      </c>
      <c r="G12" s="18" t="s">
        <v>17</v>
      </c>
      <c r="H12" s="18"/>
      <c r="I12" s="17">
        <v>14943</v>
      </c>
      <c r="J12" s="19">
        <v>120.5</v>
      </c>
      <c r="K12" s="19"/>
      <c r="L12" s="17">
        <v>74320</v>
      </c>
      <c r="M12" s="19">
        <v>18.843</v>
      </c>
      <c r="N12" s="19"/>
      <c r="O12" s="17">
        <v>25702</v>
      </c>
      <c r="P12" s="17"/>
      <c r="Q12" s="20" t="s">
        <v>17</v>
      </c>
      <c r="R12" s="20" t="s">
        <v>17</v>
      </c>
    </row>
    <row r="13" spans="1:19" x14ac:dyDescent="0.2">
      <c r="A13" s="15" t="s">
        <v>24</v>
      </c>
      <c r="B13" s="16">
        <v>4122.5</v>
      </c>
      <c r="C13" s="17">
        <v>125800</v>
      </c>
      <c r="D13" s="16">
        <v>30.521999999999998</v>
      </c>
      <c r="E13" s="16"/>
      <c r="F13" s="15" t="s">
        <v>17</v>
      </c>
      <c r="G13" s="18" t="s">
        <v>17</v>
      </c>
      <c r="H13" s="18"/>
      <c r="I13" s="17">
        <v>15895</v>
      </c>
      <c r="J13" s="19">
        <v>126.4</v>
      </c>
      <c r="K13" s="19"/>
      <c r="L13" s="17">
        <v>78350</v>
      </c>
      <c r="M13" s="19">
        <v>19.013999999999999</v>
      </c>
      <c r="N13" s="19"/>
      <c r="O13" s="17">
        <v>27962</v>
      </c>
      <c r="P13" s="17"/>
      <c r="Q13" s="20" t="s">
        <v>17</v>
      </c>
      <c r="R13" s="20" t="s">
        <v>17</v>
      </c>
    </row>
    <row r="14" spans="1:19" x14ac:dyDescent="0.2">
      <c r="A14" s="15" t="s">
        <v>25</v>
      </c>
      <c r="B14" s="16">
        <v>4345.1000000000004</v>
      </c>
      <c r="C14" s="17">
        <v>130209</v>
      </c>
      <c r="D14" s="21">
        <v>29.97</v>
      </c>
      <c r="E14" s="21"/>
      <c r="F14" s="15" t="s">
        <v>17</v>
      </c>
      <c r="G14" s="18" t="s">
        <v>17</v>
      </c>
      <c r="H14" s="18"/>
      <c r="I14" s="17">
        <v>16857</v>
      </c>
      <c r="J14" s="19">
        <v>129.5</v>
      </c>
      <c r="K14" s="19"/>
      <c r="L14" s="17">
        <v>78021</v>
      </c>
      <c r="M14" s="19">
        <v>17.949000000000002</v>
      </c>
      <c r="N14" s="19"/>
      <c r="O14" s="17">
        <v>31771</v>
      </c>
      <c r="P14" s="17"/>
      <c r="Q14" s="20" t="s">
        <v>17</v>
      </c>
      <c r="R14" s="20" t="s">
        <v>17</v>
      </c>
    </row>
    <row r="15" spans="1:19" x14ac:dyDescent="0.2">
      <c r="A15" s="15" t="s">
        <v>26</v>
      </c>
      <c r="B15" s="16">
        <v>4535.7</v>
      </c>
      <c r="C15" s="17">
        <v>132399</v>
      </c>
      <c r="D15" s="21">
        <v>29.193000000000001</v>
      </c>
      <c r="E15" s="21"/>
      <c r="F15" s="15" t="s">
        <v>17</v>
      </c>
      <c r="G15" s="18" t="s">
        <v>17</v>
      </c>
      <c r="H15" s="18"/>
      <c r="I15" s="17">
        <v>15881</v>
      </c>
      <c r="J15" s="19">
        <v>119.9</v>
      </c>
      <c r="K15" s="19"/>
      <c r="L15" s="17">
        <v>77313</v>
      </c>
      <c r="M15" s="19">
        <v>17.05</v>
      </c>
      <c r="N15" s="19"/>
      <c r="O15" s="17">
        <v>31838</v>
      </c>
      <c r="P15" s="17"/>
      <c r="Q15" s="20" t="s">
        <v>17</v>
      </c>
      <c r="R15" s="20" t="s">
        <v>17</v>
      </c>
    </row>
    <row r="16" spans="1:19" x14ac:dyDescent="0.2">
      <c r="A16" s="15" t="s">
        <v>27</v>
      </c>
      <c r="B16" s="16">
        <v>4679.8999999999996</v>
      </c>
      <c r="C16" s="17">
        <v>128987</v>
      </c>
      <c r="D16" s="21">
        <v>27.565999999999999</v>
      </c>
      <c r="E16" s="21"/>
      <c r="F16" s="15" t="s">
        <v>17</v>
      </c>
      <c r="G16" s="18" t="s">
        <v>17</v>
      </c>
      <c r="H16" s="18"/>
      <c r="I16" s="17">
        <v>14501</v>
      </c>
      <c r="J16" s="19">
        <v>112.4</v>
      </c>
      <c r="K16" s="19"/>
      <c r="L16" s="17">
        <v>75534</v>
      </c>
      <c r="M16" s="19">
        <v>16.143999999999998</v>
      </c>
      <c r="N16" s="19"/>
      <c r="O16" s="17">
        <v>31811</v>
      </c>
      <c r="P16" s="17"/>
      <c r="Q16" s="20" t="s">
        <v>17</v>
      </c>
      <c r="R16" s="20" t="s">
        <v>17</v>
      </c>
    </row>
    <row r="17" spans="1:18" x14ac:dyDescent="0.2">
      <c r="A17" s="15" t="s">
        <v>28</v>
      </c>
      <c r="B17" s="16">
        <v>4748.3</v>
      </c>
      <c r="C17" s="17">
        <v>120654</v>
      </c>
      <c r="D17" s="21">
        <v>25.41</v>
      </c>
      <c r="E17" s="21"/>
      <c r="F17" s="15" t="s">
        <v>17</v>
      </c>
      <c r="G17" s="18" t="s">
        <v>17</v>
      </c>
      <c r="H17" s="18"/>
      <c r="I17" s="17">
        <v>13604</v>
      </c>
      <c r="J17" s="19">
        <v>112.8</v>
      </c>
      <c r="K17" s="19"/>
      <c r="L17" s="17">
        <v>74466</v>
      </c>
      <c r="M17" s="19">
        <v>15.683</v>
      </c>
      <c r="N17" s="19"/>
      <c r="O17" s="17">
        <v>33857</v>
      </c>
      <c r="P17" s="17"/>
      <c r="Q17" s="20" t="s">
        <v>17</v>
      </c>
      <c r="R17" s="20" t="s">
        <v>17</v>
      </c>
    </row>
    <row r="18" spans="1:18" x14ac:dyDescent="0.2">
      <c r="A18" s="15" t="s">
        <v>29</v>
      </c>
      <c r="B18" s="16">
        <v>4823.8</v>
      </c>
      <c r="C18" s="17">
        <v>109750</v>
      </c>
      <c r="D18" s="16">
        <v>22.751999999999999</v>
      </c>
      <c r="E18" s="16"/>
      <c r="F18" s="15" t="s">
        <v>17</v>
      </c>
      <c r="G18" s="18" t="s">
        <v>17</v>
      </c>
      <c r="H18" s="18"/>
      <c r="I18" s="17">
        <v>10869</v>
      </c>
      <c r="J18" s="19">
        <v>99</v>
      </c>
      <c r="K18" s="19"/>
      <c r="L18" s="17">
        <v>72365</v>
      </c>
      <c r="M18" s="19">
        <v>15.002000000000001</v>
      </c>
      <c r="N18" s="19"/>
      <c r="O18" s="17">
        <v>37437</v>
      </c>
      <c r="P18" s="17"/>
      <c r="Q18" s="20" t="s">
        <v>17</v>
      </c>
      <c r="R18" s="20" t="s">
        <v>17</v>
      </c>
    </row>
    <row r="19" spans="1:18" x14ac:dyDescent="0.2">
      <c r="A19" s="15" t="s">
        <v>30</v>
      </c>
      <c r="B19" s="16">
        <v>4879.6000000000004</v>
      </c>
      <c r="C19" s="17">
        <v>112245</v>
      </c>
      <c r="D19" s="16">
        <v>23.001000000000001</v>
      </c>
      <c r="E19" s="16"/>
      <c r="F19" s="15" t="s">
        <v>17</v>
      </c>
      <c r="G19" s="18" t="s">
        <v>17</v>
      </c>
      <c r="H19" s="18"/>
      <c r="I19" s="17">
        <v>10299</v>
      </c>
      <c r="J19" s="19">
        <v>91.8</v>
      </c>
      <c r="K19" s="19"/>
      <c r="L19" s="17">
        <v>67652</v>
      </c>
      <c r="M19" s="19">
        <v>13.864000000000001</v>
      </c>
      <c r="N19" s="19"/>
      <c r="O19" s="17">
        <v>34720</v>
      </c>
      <c r="P19" s="17"/>
      <c r="Q19" s="20" t="s">
        <v>17</v>
      </c>
      <c r="R19" s="20" t="s">
        <v>17</v>
      </c>
    </row>
    <row r="20" spans="1:18" x14ac:dyDescent="0.2">
      <c r="A20" s="15" t="s">
        <v>31</v>
      </c>
      <c r="B20" s="16">
        <v>4845.1000000000004</v>
      </c>
      <c r="C20" s="17">
        <v>96674</v>
      </c>
      <c r="D20" s="21">
        <v>19.951000000000001</v>
      </c>
      <c r="E20" s="21"/>
      <c r="F20" s="15" t="s">
        <v>17</v>
      </c>
      <c r="G20" s="18" t="s">
        <v>17</v>
      </c>
      <c r="H20" s="18"/>
      <c r="I20" s="17">
        <v>8260</v>
      </c>
      <c r="J20" s="19">
        <v>85.4</v>
      </c>
      <c r="K20" s="19"/>
      <c r="L20" s="17">
        <v>66017</v>
      </c>
      <c r="M20" s="19">
        <v>13.625999999999999</v>
      </c>
      <c r="N20" s="19"/>
      <c r="O20" s="17">
        <v>32605</v>
      </c>
      <c r="P20" s="17"/>
      <c r="Q20" s="20" t="s">
        <v>17</v>
      </c>
      <c r="R20" s="20" t="s">
        <v>17</v>
      </c>
    </row>
    <row r="21" spans="1:18" x14ac:dyDescent="0.2">
      <c r="A21" s="15" t="s">
        <v>32</v>
      </c>
      <c r="B21" s="16">
        <v>4905.1000000000004</v>
      </c>
      <c r="C21" s="17">
        <v>89306</v>
      </c>
      <c r="D21" s="16">
        <v>18.207000000000001</v>
      </c>
      <c r="E21" s="16"/>
      <c r="F21" s="15" t="s">
        <v>17</v>
      </c>
      <c r="G21" s="18" t="s">
        <v>17</v>
      </c>
      <c r="H21" s="18"/>
      <c r="I21" s="17">
        <v>7212</v>
      </c>
      <c r="J21" s="19">
        <v>80.8</v>
      </c>
      <c r="K21" s="19"/>
      <c r="L21" s="17">
        <v>64839</v>
      </c>
      <c r="M21" s="19">
        <v>13.218999999999999</v>
      </c>
      <c r="N21" s="19"/>
      <c r="O21" s="17">
        <v>34986</v>
      </c>
      <c r="P21" s="17"/>
      <c r="Q21" s="20" t="s">
        <v>17</v>
      </c>
      <c r="R21" s="20" t="s">
        <v>17</v>
      </c>
    </row>
    <row r="22" spans="1:18" x14ac:dyDescent="0.2">
      <c r="A22" s="15" t="s">
        <v>33</v>
      </c>
      <c r="B22" s="16">
        <v>4956.8</v>
      </c>
      <c r="C22" s="17">
        <v>87734</v>
      </c>
      <c r="D22" s="16">
        <v>17.556999999999999</v>
      </c>
      <c r="E22" s="16"/>
      <c r="F22" s="15" t="s">
        <v>17</v>
      </c>
      <c r="G22" s="18" t="s">
        <v>17</v>
      </c>
      <c r="H22" s="18"/>
      <c r="I22" s="17">
        <v>6650</v>
      </c>
      <c r="J22" s="19">
        <v>75.8</v>
      </c>
      <c r="K22" s="19"/>
      <c r="L22" s="17">
        <v>67166</v>
      </c>
      <c r="M22" s="19">
        <v>13.516999999999999</v>
      </c>
      <c r="N22" s="19"/>
      <c r="O22" s="17">
        <v>42941</v>
      </c>
      <c r="P22" s="17"/>
      <c r="Q22" s="20" t="s">
        <v>17</v>
      </c>
      <c r="R22" s="20" t="s">
        <v>17</v>
      </c>
    </row>
    <row r="23" spans="1:18" x14ac:dyDescent="0.2">
      <c r="A23" s="15" t="s">
        <v>34</v>
      </c>
      <c r="B23" s="16">
        <v>4711.8999999999996</v>
      </c>
      <c r="C23" s="17">
        <v>91593</v>
      </c>
      <c r="D23" s="16">
        <v>19.399999999999999</v>
      </c>
      <c r="E23" s="16"/>
      <c r="F23" s="17">
        <v>3393</v>
      </c>
      <c r="G23" s="19">
        <v>35.700000000000003</v>
      </c>
      <c r="H23" s="19"/>
      <c r="I23" s="17">
        <v>6202</v>
      </c>
      <c r="J23" s="19">
        <v>67.7</v>
      </c>
      <c r="K23" s="19"/>
      <c r="L23" s="17">
        <v>66302</v>
      </c>
      <c r="M23" s="19">
        <v>13.772</v>
      </c>
      <c r="N23" s="19"/>
      <c r="O23" s="17">
        <v>43772</v>
      </c>
      <c r="P23" s="17"/>
      <c r="Q23" s="20" t="s">
        <v>17</v>
      </c>
      <c r="R23" s="20" t="s">
        <v>17</v>
      </c>
    </row>
    <row r="24" spans="1:18" x14ac:dyDescent="0.2">
      <c r="A24" s="15" t="s">
        <v>35</v>
      </c>
      <c r="B24" s="16">
        <v>5054.3</v>
      </c>
      <c r="C24" s="17">
        <v>101222</v>
      </c>
      <c r="D24" s="16">
        <v>20.027000000000001</v>
      </c>
      <c r="E24" s="16"/>
      <c r="F24" s="17">
        <v>3047</v>
      </c>
      <c r="G24" s="19">
        <v>29.2</v>
      </c>
      <c r="H24" s="19"/>
      <c r="I24" s="17">
        <v>4789</v>
      </c>
      <c r="J24" s="19">
        <v>47.3</v>
      </c>
      <c r="K24" s="19"/>
      <c r="L24" s="17">
        <v>63854</v>
      </c>
      <c r="M24" s="22">
        <v>12.634</v>
      </c>
      <c r="N24" s="22"/>
      <c r="O24" s="17">
        <v>43206</v>
      </c>
      <c r="P24" s="17"/>
      <c r="Q24" s="20" t="s">
        <v>17</v>
      </c>
      <c r="R24" s="20" t="s">
        <v>17</v>
      </c>
    </row>
    <row r="25" spans="1:18" x14ac:dyDescent="0.2">
      <c r="A25" s="15" t="s">
        <v>36</v>
      </c>
      <c r="B25" s="16">
        <v>5103.6000000000004</v>
      </c>
      <c r="C25" s="17">
        <v>91366</v>
      </c>
      <c r="D25" s="16">
        <v>17.902000000000001</v>
      </c>
      <c r="E25" s="16"/>
      <c r="F25" s="17">
        <v>2390</v>
      </c>
      <c r="G25" s="19">
        <v>25.5</v>
      </c>
      <c r="H25" s="19"/>
      <c r="I25" s="17">
        <v>3009</v>
      </c>
      <c r="J25" s="19">
        <v>32.9</v>
      </c>
      <c r="K25" s="19"/>
      <c r="L25" s="17">
        <v>61838</v>
      </c>
      <c r="M25" s="19">
        <v>12.117000000000001</v>
      </c>
      <c r="N25" s="19"/>
      <c r="O25" s="17">
        <v>41718</v>
      </c>
      <c r="P25" s="17"/>
      <c r="Q25" s="20" t="s">
        <v>17</v>
      </c>
      <c r="R25" s="20" t="s">
        <v>17</v>
      </c>
    </row>
    <row r="26" spans="1:18" x14ac:dyDescent="0.2">
      <c r="A26" s="15" t="s">
        <v>37</v>
      </c>
      <c r="B26" s="16">
        <v>5145.2</v>
      </c>
      <c r="C26" s="17">
        <v>98663</v>
      </c>
      <c r="D26" s="16">
        <v>19.175999999999998</v>
      </c>
      <c r="E26" s="16"/>
      <c r="F26" s="17">
        <v>2307</v>
      </c>
      <c r="G26" s="19">
        <v>22.9</v>
      </c>
      <c r="H26" s="19"/>
      <c r="I26" s="17">
        <v>2755</v>
      </c>
      <c r="J26" s="19">
        <v>27.9</v>
      </c>
      <c r="K26" s="19"/>
      <c r="L26" s="17">
        <v>61965</v>
      </c>
      <c r="M26" s="19">
        <v>12.042999999999999</v>
      </c>
      <c r="N26" s="19"/>
      <c r="O26" s="17">
        <v>41671</v>
      </c>
      <c r="P26" s="17"/>
      <c r="Q26" s="20" t="s">
        <v>17</v>
      </c>
      <c r="R26" s="20" t="s">
        <v>17</v>
      </c>
    </row>
    <row r="27" spans="1:18" x14ac:dyDescent="0.2">
      <c r="A27" s="15" t="s">
        <v>38</v>
      </c>
      <c r="B27" s="16">
        <v>5201</v>
      </c>
      <c r="C27" s="17">
        <v>102642</v>
      </c>
      <c r="D27" s="16">
        <v>19.734999999999999</v>
      </c>
      <c r="E27" s="16"/>
      <c r="F27" s="17">
        <v>2000</v>
      </c>
      <c r="G27" s="19">
        <v>19.100000000000001</v>
      </c>
      <c r="H27" s="19"/>
      <c r="I27" s="17">
        <v>2568</v>
      </c>
      <c r="J27" s="19">
        <v>25</v>
      </c>
      <c r="K27" s="19"/>
      <c r="L27" s="17">
        <v>63309</v>
      </c>
      <c r="M27" s="19">
        <v>12.172000000000001</v>
      </c>
      <c r="N27" s="19"/>
      <c r="O27" s="17">
        <v>40235</v>
      </c>
      <c r="P27" s="17"/>
      <c r="Q27" s="20" t="s">
        <v>17</v>
      </c>
      <c r="R27" s="20" t="s">
        <v>17</v>
      </c>
    </row>
    <row r="28" spans="1:18" x14ac:dyDescent="0.2">
      <c r="A28" s="15" t="s">
        <v>39</v>
      </c>
      <c r="B28" s="16">
        <v>5204.3</v>
      </c>
      <c r="C28" s="17">
        <v>93033</v>
      </c>
      <c r="D28" s="21">
        <v>17.876000000000001</v>
      </c>
      <c r="E28" s="21"/>
      <c r="F28" s="17">
        <v>1415</v>
      </c>
      <c r="G28" s="19">
        <v>15</v>
      </c>
      <c r="H28" s="19"/>
      <c r="I28" s="17">
        <v>1970</v>
      </c>
      <c r="J28" s="22">
        <v>21.2</v>
      </c>
      <c r="K28" s="22"/>
      <c r="L28" s="17">
        <v>62797</v>
      </c>
      <c r="M28" s="19">
        <v>12.066000000000001</v>
      </c>
      <c r="N28" s="19"/>
      <c r="O28" s="17">
        <v>42832</v>
      </c>
      <c r="P28" s="17"/>
      <c r="Q28" s="20" t="s">
        <v>17</v>
      </c>
      <c r="R28" s="20" t="s">
        <v>17</v>
      </c>
    </row>
    <row r="29" spans="1:18" x14ac:dyDescent="0.2">
      <c r="A29" s="15" t="s">
        <v>40</v>
      </c>
      <c r="B29" s="16">
        <v>5234.7</v>
      </c>
      <c r="C29" s="17">
        <v>75541</v>
      </c>
      <c r="D29" s="21">
        <v>14.430999999999999</v>
      </c>
      <c r="E29" s="21"/>
      <c r="F29" s="17">
        <v>939</v>
      </c>
      <c r="G29" s="19">
        <v>12.3</v>
      </c>
      <c r="H29" s="19"/>
      <c r="I29" s="17">
        <v>1421</v>
      </c>
      <c r="J29" s="19">
        <v>18.8</v>
      </c>
      <c r="K29" s="19"/>
      <c r="L29" s="17">
        <v>63808</v>
      </c>
      <c r="M29" s="19">
        <v>12.19</v>
      </c>
      <c r="N29" s="19"/>
      <c r="O29" s="17">
        <v>41404</v>
      </c>
      <c r="P29" s="17"/>
      <c r="Q29" s="20" t="s">
        <v>17</v>
      </c>
      <c r="R29" s="20" t="s">
        <v>17</v>
      </c>
    </row>
    <row r="30" spans="1:18" x14ac:dyDescent="0.2">
      <c r="A30" s="15" t="s">
        <v>41</v>
      </c>
      <c r="B30" s="16">
        <v>5213.8999999999996</v>
      </c>
      <c r="C30" s="17">
        <v>65758</v>
      </c>
      <c r="D30" s="16">
        <v>12.612</v>
      </c>
      <c r="E30" s="16"/>
      <c r="F30" s="17">
        <v>529</v>
      </c>
      <c r="G30" s="19">
        <v>8</v>
      </c>
      <c r="H30" s="19"/>
      <c r="I30" s="17">
        <v>900</v>
      </c>
      <c r="J30" s="19">
        <v>13.7</v>
      </c>
      <c r="K30" s="19"/>
      <c r="L30" s="17">
        <v>64343</v>
      </c>
      <c r="M30" s="19">
        <v>12.340999999999999</v>
      </c>
      <c r="N30" s="19"/>
      <c r="O30" s="17">
        <v>37801</v>
      </c>
      <c r="P30" s="17"/>
      <c r="Q30" s="20" t="s">
        <v>17</v>
      </c>
      <c r="R30" s="20" t="s">
        <v>17</v>
      </c>
    </row>
    <row r="31" spans="1:18" x14ac:dyDescent="0.2">
      <c r="A31" s="15" t="s">
        <v>42</v>
      </c>
      <c r="B31" s="16">
        <v>5151.9260000000004</v>
      </c>
      <c r="C31" s="17">
        <v>66422</v>
      </c>
      <c r="D31" s="16">
        <v>12.892654125855069</v>
      </c>
      <c r="E31" s="16"/>
      <c r="F31" s="17">
        <v>389</v>
      </c>
      <c r="G31" s="19">
        <v>5.8223945158731345</v>
      </c>
      <c r="H31" s="19"/>
      <c r="I31" s="17">
        <v>695</v>
      </c>
      <c r="J31" s="19">
        <v>10.463400680497426</v>
      </c>
      <c r="K31" s="19"/>
      <c r="L31" s="17">
        <v>63723</v>
      </c>
      <c r="M31" s="19">
        <v>12.36877237755356</v>
      </c>
      <c r="N31" s="19"/>
      <c r="O31" s="17">
        <v>35756</v>
      </c>
      <c r="P31" s="17"/>
      <c r="Q31" s="20" t="s">
        <v>17</v>
      </c>
      <c r="R31" s="20" t="s">
        <v>17</v>
      </c>
    </row>
    <row r="32" spans="1:18" x14ac:dyDescent="0.2">
      <c r="A32" s="15" t="s">
        <v>43</v>
      </c>
      <c r="B32" s="16">
        <v>5089.5360000000001</v>
      </c>
      <c r="C32" s="17">
        <v>65544</v>
      </c>
      <c r="D32" s="16">
        <v>12.878187716915647</v>
      </c>
      <c r="E32" s="16"/>
      <c r="F32" s="17">
        <v>350</v>
      </c>
      <c r="G32" s="19">
        <v>5.3115609918960756</v>
      </c>
      <c r="H32" s="19"/>
      <c r="I32" s="17">
        <v>550</v>
      </c>
      <c r="J32" s="19">
        <v>8.3913096545831802</v>
      </c>
      <c r="K32" s="19"/>
      <c r="L32" s="17">
        <v>62796</v>
      </c>
      <c r="M32" s="19">
        <v>12.338256375433833</v>
      </c>
      <c r="N32" s="19"/>
      <c r="O32" s="17">
        <v>35440</v>
      </c>
      <c r="P32" s="17"/>
      <c r="Q32" s="20" t="s">
        <v>17</v>
      </c>
      <c r="R32" s="20" t="s">
        <v>17</v>
      </c>
    </row>
    <row r="33" spans="1:18" x14ac:dyDescent="0.2">
      <c r="A33" s="15" t="s">
        <v>44</v>
      </c>
      <c r="B33" s="16">
        <v>5093.4620000000004</v>
      </c>
      <c r="C33" s="17">
        <v>63571</v>
      </c>
      <c r="D33" s="21">
        <v>12.480901987685389</v>
      </c>
      <c r="E33" s="21"/>
      <c r="F33" s="17">
        <v>382</v>
      </c>
      <c r="G33" s="19">
        <v>5.9731365221334416</v>
      </c>
      <c r="H33" s="19"/>
      <c r="I33" s="17">
        <v>418</v>
      </c>
      <c r="J33" s="22">
        <v>6.5753252269116418</v>
      </c>
      <c r="K33" s="22"/>
      <c r="L33" s="17">
        <v>61171</v>
      </c>
      <c r="M33" s="19">
        <v>12.009709702359613</v>
      </c>
      <c r="N33" s="19"/>
      <c r="O33" s="17">
        <v>32866</v>
      </c>
      <c r="P33" s="17"/>
      <c r="Q33" s="20" t="s">
        <v>17</v>
      </c>
      <c r="R33" s="20" t="s">
        <v>17</v>
      </c>
    </row>
    <row r="34" spans="1:18" x14ac:dyDescent="0.2">
      <c r="A34" s="15" t="s">
        <v>45</v>
      </c>
      <c r="B34" s="16">
        <v>5077.4979999999996</v>
      </c>
      <c r="C34" s="17">
        <v>56856</v>
      </c>
      <c r="D34" s="21">
        <v>11.197641042891597</v>
      </c>
      <c r="E34" s="21"/>
      <c r="F34" s="17">
        <v>327</v>
      </c>
      <c r="G34" s="19">
        <v>5.7184827658569857</v>
      </c>
      <c r="H34" s="19"/>
      <c r="I34" s="17">
        <v>316</v>
      </c>
      <c r="J34" s="19">
        <v>5.5579006613198256</v>
      </c>
      <c r="K34" s="19"/>
      <c r="L34" s="17">
        <v>59478</v>
      </c>
      <c r="M34" s="19">
        <v>11.71403711040359</v>
      </c>
      <c r="N34" s="19"/>
      <c r="O34" s="17">
        <v>29965</v>
      </c>
      <c r="P34" s="17"/>
      <c r="Q34" s="20" t="s">
        <v>17</v>
      </c>
      <c r="R34" s="20" t="s">
        <v>17</v>
      </c>
    </row>
    <row r="35" spans="1:18" ht="14.25" x14ac:dyDescent="0.2">
      <c r="A35" s="15" t="s">
        <v>46</v>
      </c>
      <c r="B35" s="16">
        <v>5078.6000000000004</v>
      </c>
      <c r="C35" s="17">
        <v>52914</v>
      </c>
      <c r="D35" s="21">
        <v>10.4</v>
      </c>
      <c r="E35" s="21"/>
      <c r="F35" s="17">
        <v>297</v>
      </c>
      <c r="G35" s="19">
        <v>5.6</v>
      </c>
      <c r="H35" s="19"/>
      <c r="I35" s="17">
        <v>275</v>
      </c>
      <c r="J35" s="19">
        <v>5.2</v>
      </c>
      <c r="K35" s="19"/>
      <c r="L35" s="17">
        <v>57178</v>
      </c>
      <c r="M35" s="19">
        <v>11.3</v>
      </c>
      <c r="N35" s="19"/>
      <c r="O35" s="17">
        <v>30648</v>
      </c>
      <c r="P35" s="17"/>
      <c r="Q35" s="20" t="s">
        <v>17</v>
      </c>
      <c r="R35" s="20" t="s">
        <v>17</v>
      </c>
    </row>
    <row r="36" spans="1:18" ht="14.25" x14ac:dyDescent="0.2">
      <c r="A36" s="15" t="s">
        <v>47</v>
      </c>
      <c r="B36" s="16">
        <v>5200</v>
      </c>
      <c r="C36" s="17">
        <v>58270</v>
      </c>
      <c r="D36" s="21">
        <v>11.2</v>
      </c>
      <c r="E36" s="21"/>
      <c r="F36" s="17">
        <v>311</v>
      </c>
      <c r="G36" s="19">
        <v>5.3</v>
      </c>
      <c r="H36" s="19"/>
      <c r="I36" s="17">
        <v>245</v>
      </c>
      <c r="J36" s="19">
        <v>4.2</v>
      </c>
      <c r="K36" s="19"/>
      <c r="L36" s="17">
        <v>54920</v>
      </c>
      <c r="M36" s="19">
        <v>10.6</v>
      </c>
      <c r="N36" s="19"/>
      <c r="O36" s="17">
        <v>28934.2</v>
      </c>
      <c r="P36" s="17"/>
      <c r="Q36" s="17">
        <v>316</v>
      </c>
      <c r="R36" s="17">
        <v>328.6</v>
      </c>
    </row>
    <row r="37" spans="1:18" ht="19.5" customHeight="1" x14ac:dyDescent="0.2">
      <c r="A37" s="15">
        <v>1991</v>
      </c>
      <c r="B37" s="23">
        <v>5083.33</v>
      </c>
      <c r="C37" s="17">
        <v>67024</v>
      </c>
      <c r="D37" s="16">
        <v>13.1</v>
      </c>
      <c r="E37" s="16"/>
      <c r="F37" s="17">
        <v>369</v>
      </c>
      <c r="G37" s="19">
        <v>5.5</v>
      </c>
      <c r="H37" s="19"/>
      <c r="I37" s="17">
        <v>473</v>
      </c>
      <c r="J37" s="19">
        <v>7.1</v>
      </c>
      <c r="K37" s="19"/>
      <c r="L37" s="17">
        <v>61041</v>
      </c>
      <c r="M37" s="19">
        <v>12</v>
      </c>
      <c r="N37" s="19"/>
      <c r="O37" s="17">
        <v>33762</v>
      </c>
      <c r="P37" s="17"/>
      <c r="Q37" s="20" t="s">
        <v>17</v>
      </c>
      <c r="R37" s="20" t="s">
        <v>17</v>
      </c>
    </row>
    <row r="38" spans="1:18" x14ac:dyDescent="0.2">
      <c r="A38" s="15">
        <v>1992</v>
      </c>
      <c r="B38" s="23">
        <v>5085.62</v>
      </c>
      <c r="C38" s="17">
        <v>65789</v>
      </c>
      <c r="D38" s="16">
        <v>12.9</v>
      </c>
      <c r="E38" s="16"/>
      <c r="F38" s="17">
        <v>356</v>
      </c>
      <c r="G38" s="19">
        <v>5.4</v>
      </c>
      <c r="H38" s="19"/>
      <c r="I38" s="17">
        <v>449</v>
      </c>
      <c r="J38" s="19">
        <v>6.8</v>
      </c>
      <c r="K38" s="19"/>
      <c r="L38" s="17">
        <v>60937</v>
      </c>
      <c r="M38" s="19">
        <v>11.9</v>
      </c>
      <c r="N38" s="19"/>
      <c r="O38" s="17">
        <v>35057</v>
      </c>
      <c r="P38" s="17"/>
      <c r="Q38" s="20" t="s">
        <v>17</v>
      </c>
      <c r="R38" s="20" t="s">
        <v>17</v>
      </c>
    </row>
    <row r="39" spans="1:18" x14ac:dyDescent="0.2">
      <c r="A39" s="15">
        <v>1993</v>
      </c>
      <c r="B39" s="23">
        <v>5092.46</v>
      </c>
      <c r="C39" s="17">
        <v>63337</v>
      </c>
      <c r="D39" s="16">
        <v>12.4</v>
      </c>
      <c r="E39" s="16"/>
      <c r="F39" s="17">
        <v>409</v>
      </c>
      <c r="G39" s="19">
        <v>6.4</v>
      </c>
      <c r="H39" s="19"/>
      <c r="I39" s="17">
        <v>412</v>
      </c>
      <c r="J39" s="19">
        <v>6.5</v>
      </c>
      <c r="K39" s="19"/>
      <c r="L39" s="17">
        <v>64049</v>
      </c>
      <c r="M39" s="19">
        <v>12.5</v>
      </c>
      <c r="N39" s="19"/>
      <c r="O39" s="17">
        <v>33366</v>
      </c>
      <c r="P39" s="17"/>
      <c r="Q39" s="20" t="s">
        <v>17</v>
      </c>
      <c r="R39" s="20" t="s">
        <v>17</v>
      </c>
    </row>
    <row r="40" spans="1:18" x14ac:dyDescent="0.2">
      <c r="A40" s="15">
        <v>1994</v>
      </c>
      <c r="B40" s="23">
        <v>5102.21</v>
      </c>
      <c r="C40" s="17">
        <v>61656</v>
      </c>
      <c r="D40" s="16">
        <v>12</v>
      </c>
      <c r="E40" s="16"/>
      <c r="F40" s="17">
        <v>381</v>
      </c>
      <c r="G40" s="19">
        <v>6.1</v>
      </c>
      <c r="H40" s="19"/>
      <c r="I40" s="17">
        <v>382</v>
      </c>
      <c r="J40" s="19">
        <v>6.2</v>
      </c>
      <c r="K40" s="19"/>
      <c r="L40" s="17">
        <v>59328</v>
      </c>
      <c r="M40" s="19">
        <v>11.6</v>
      </c>
      <c r="N40" s="19"/>
      <c r="O40" s="17">
        <v>31480</v>
      </c>
      <c r="P40" s="17"/>
      <c r="Q40" s="20" t="s">
        <v>17</v>
      </c>
      <c r="R40" s="20" t="s">
        <v>17</v>
      </c>
    </row>
    <row r="41" spans="1:18" x14ac:dyDescent="0.2">
      <c r="A41" s="15">
        <v>1995</v>
      </c>
      <c r="B41" s="23">
        <v>5103.6899999999996</v>
      </c>
      <c r="C41" s="17">
        <v>60051</v>
      </c>
      <c r="D41" s="16">
        <v>11.7</v>
      </c>
      <c r="E41" s="16"/>
      <c r="F41" s="17">
        <v>397</v>
      </c>
      <c r="G41" s="19">
        <v>6.6</v>
      </c>
      <c r="H41" s="19"/>
      <c r="I41" s="17">
        <v>375</v>
      </c>
      <c r="J41" s="19">
        <v>6.2</v>
      </c>
      <c r="K41" s="19"/>
      <c r="L41" s="17">
        <v>60500</v>
      </c>
      <c r="M41" s="19">
        <v>11.8</v>
      </c>
      <c r="N41" s="19"/>
      <c r="O41" s="17">
        <v>30663</v>
      </c>
      <c r="P41" s="17"/>
      <c r="Q41" s="20" t="s">
        <v>17</v>
      </c>
      <c r="R41" s="20" t="s">
        <v>17</v>
      </c>
    </row>
    <row r="42" spans="1:18" x14ac:dyDescent="0.2">
      <c r="A42" s="15">
        <v>1996</v>
      </c>
      <c r="B42" s="23">
        <v>5092.1899999999996</v>
      </c>
      <c r="C42" s="17">
        <v>59296</v>
      </c>
      <c r="D42" s="16">
        <v>11.6</v>
      </c>
      <c r="E42" s="16"/>
      <c r="F42" s="17">
        <v>381</v>
      </c>
      <c r="G42" s="19">
        <v>6.4</v>
      </c>
      <c r="H42" s="19"/>
      <c r="I42" s="17">
        <v>365</v>
      </c>
      <c r="J42" s="19">
        <v>6.2</v>
      </c>
      <c r="K42" s="19"/>
      <c r="L42" s="17">
        <v>60654</v>
      </c>
      <c r="M42" s="19">
        <v>11.8</v>
      </c>
      <c r="N42" s="19"/>
      <c r="O42" s="17">
        <v>30242</v>
      </c>
      <c r="P42" s="17"/>
      <c r="Q42" s="20" t="s">
        <v>17</v>
      </c>
      <c r="R42" s="20" t="s">
        <v>17</v>
      </c>
    </row>
    <row r="43" spans="1:18" x14ac:dyDescent="0.2">
      <c r="A43" s="15">
        <v>1997</v>
      </c>
      <c r="B43" s="23">
        <v>5083.34</v>
      </c>
      <c r="C43" s="17">
        <v>59440</v>
      </c>
      <c r="D43" s="16">
        <v>11.6</v>
      </c>
      <c r="E43" s="16"/>
      <c r="F43" s="17">
        <v>319</v>
      </c>
      <c r="G43" s="19">
        <v>5.3</v>
      </c>
      <c r="H43" s="19"/>
      <c r="I43" s="17">
        <v>316</v>
      </c>
      <c r="J43" s="19">
        <v>5.3</v>
      </c>
      <c r="K43" s="19"/>
      <c r="L43" s="17">
        <v>59494</v>
      </c>
      <c r="M43" s="19">
        <v>11.6</v>
      </c>
      <c r="N43" s="19"/>
      <c r="O43" s="17">
        <v>29611</v>
      </c>
      <c r="P43" s="17"/>
      <c r="Q43" s="20" t="s">
        <v>17</v>
      </c>
      <c r="R43" s="20" t="s">
        <v>17</v>
      </c>
    </row>
    <row r="44" spans="1:18" x14ac:dyDescent="0.2">
      <c r="A44" s="15">
        <v>1998</v>
      </c>
      <c r="B44" s="23">
        <v>5077.07</v>
      </c>
      <c r="C44" s="17">
        <v>57319</v>
      </c>
      <c r="D44" s="16">
        <v>11.2</v>
      </c>
      <c r="E44" s="16"/>
      <c r="F44" s="17">
        <v>351</v>
      </c>
      <c r="G44" s="19">
        <v>6.1</v>
      </c>
      <c r="H44" s="19"/>
      <c r="I44" s="17">
        <v>320</v>
      </c>
      <c r="J44" s="19">
        <v>5.6</v>
      </c>
      <c r="K44" s="19"/>
      <c r="L44" s="17">
        <v>59164</v>
      </c>
      <c r="M44" s="19">
        <v>11.6</v>
      </c>
      <c r="N44" s="19"/>
      <c r="O44" s="17">
        <v>29668</v>
      </c>
      <c r="P44" s="17"/>
      <c r="Q44" s="20" t="s">
        <v>17</v>
      </c>
      <c r="R44" s="20" t="s">
        <v>17</v>
      </c>
    </row>
    <row r="45" spans="1:18" x14ac:dyDescent="0.2">
      <c r="A45" s="15">
        <v>1999</v>
      </c>
      <c r="B45" s="23">
        <v>5071.95</v>
      </c>
      <c r="C45" s="17">
        <v>55147</v>
      </c>
      <c r="D45" s="16">
        <v>10.8</v>
      </c>
      <c r="E45" s="16"/>
      <c r="F45" s="17">
        <v>286</v>
      </c>
      <c r="G45" s="19">
        <v>5.2</v>
      </c>
      <c r="H45" s="19"/>
      <c r="I45" s="17">
        <v>276</v>
      </c>
      <c r="J45" s="19">
        <v>5</v>
      </c>
      <c r="K45" s="19"/>
      <c r="L45" s="17">
        <v>60281</v>
      </c>
      <c r="M45" s="19">
        <v>11.8</v>
      </c>
      <c r="N45" s="19"/>
      <c r="O45" s="17">
        <v>29940</v>
      </c>
      <c r="P45" s="17"/>
      <c r="Q45" s="20" t="s">
        <v>17</v>
      </c>
      <c r="R45" s="20" t="s">
        <v>17</v>
      </c>
    </row>
    <row r="46" spans="1:18" x14ac:dyDescent="0.2">
      <c r="A46" s="15">
        <v>2000</v>
      </c>
      <c r="B46" s="23">
        <v>5062.9399999999996</v>
      </c>
      <c r="C46" s="17">
        <v>53076</v>
      </c>
      <c r="D46" s="16">
        <v>10.4</v>
      </c>
      <c r="E46" s="16"/>
      <c r="F46" s="17">
        <v>298</v>
      </c>
      <c r="G46" s="19">
        <v>5.6</v>
      </c>
      <c r="H46" s="19"/>
      <c r="I46" s="17">
        <v>305</v>
      </c>
      <c r="J46" s="19">
        <v>5.7</v>
      </c>
      <c r="K46" s="19"/>
      <c r="L46" s="17">
        <v>57799</v>
      </c>
      <c r="M46" s="19">
        <v>11.3</v>
      </c>
      <c r="N46" s="19"/>
      <c r="O46" s="17">
        <v>30367</v>
      </c>
      <c r="P46" s="17"/>
      <c r="Q46" s="20" t="s">
        <v>17</v>
      </c>
      <c r="R46" s="20" t="s">
        <v>17</v>
      </c>
    </row>
    <row r="47" spans="1:18" x14ac:dyDescent="0.2">
      <c r="A47" s="15">
        <v>2001</v>
      </c>
      <c r="B47" s="16">
        <v>5064.2</v>
      </c>
      <c r="C47" s="17">
        <v>52527</v>
      </c>
      <c r="D47" s="16">
        <v>10.4</v>
      </c>
      <c r="E47" s="16"/>
      <c r="F47" s="17">
        <v>301</v>
      </c>
      <c r="G47" s="24">
        <v>5.7</v>
      </c>
      <c r="H47" s="24"/>
      <c r="I47" s="17">
        <v>290</v>
      </c>
      <c r="J47" s="19">
        <v>5.5</v>
      </c>
      <c r="K47" s="19"/>
      <c r="L47" s="17">
        <v>57382</v>
      </c>
      <c r="M47" s="19">
        <v>11.3</v>
      </c>
      <c r="N47" s="19"/>
      <c r="O47" s="17">
        <v>29621</v>
      </c>
      <c r="P47" s="17"/>
      <c r="Q47" s="20" t="s">
        <v>17</v>
      </c>
      <c r="R47" s="20" t="s">
        <v>17</v>
      </c>
    </row>
    <row r="48" spans="1:18" ht="14.25" x14ac:dyDescent="0.2">
      <c r="A48" s="15" t="s">
        <v>48</v>
      </c>
      <c r="B48" s="16">
        <v>5066</v>
      </c>
      <c r="C48" s="17">
        <v>51270</v>
      </c>
      <c r="D48" s="16">
        <v>10.1</v>
      </c>
      <c r="E48" s="16"/>
      <c r="F48" s="17">
        <v>278</v>
      </c>
      <c r="G48" s="24">
        <v>5.4</v>
      </c>
      <c r="H48" s="24"/>
      <c r="I48" s="17">
        <v>270</v>
      </c>
      <c r="J48" s="19">
        <v>5.3</v>
      </c>
      <c r="K48" s="19"/>
      <c r="L48" s="25">
        <v>58103</v>
      </c>
      <c r="M48" s="26">
        <v>11.5</v>
      </c>
      <c r="N48" s="27"/>
      <c r="O48" s="17">
        <v>29826</v>
      </c>
      <c r="P48" s="17"/>
      <c r="Q48" s="20" t="s">
        <v>17</v>
      </c>
      <c r="R48" s="20" t="s">
        <v>17</v>
      </c>
    </row>
    <row r="49" spans="1:18" ht="14.25" x14ac:dyDescent="0.2">
      <c r="A49" s="15" t="s">
        <v>49</v>
      </c>
      <c r="B49" s="16">
        <v>5068.5</v>
      </c>
      <c r="C49" s="17">
        <v>52432</v>
      </c>
      <c r="D49" s="16">
        <v>10.3</v>
      </c>
      <c r="E49" s="16"/>
      <c r="F49" s="17">
        <v>296</v>
      </c>
      <c r="G49" s="24">
        <v>5.6</v>
      </c>
      <c r="H49" s="24"/>
      <c r="I49" s="17">
        <v>265</v>
      </c>
      <c r="J49" s="19">
        <v>5.0999999999999996</v>
      </c>
      <c r="K49" s="19"/>
      <c r="L49" s="25">
        <v>58472</v>
      </c>
      <c r="M49" s="26">
        <v>11.5</v>
      </c>
      <c r="N49" s="27"/>
      <c r="O49" s="17">
        <v>30757</v>
      </c>
      <c r="P49" s="17"/>
      <c r="Q49" s="20" t="s">
        <v>17</v>
      </c>
      <c r="R49" s="20" t="s">
        <v>17</v>
      </c>
    </row>
    <row r="50" spans="1:18" ht="14.25" x14ac:dyDescent="0.2">
      <c r="A50" s="15" t="s">
        <v>50</v>
      </c>
      <c r="B50" s="16">
        <v>5084.3</v>
      </c>
      <c r="C50" s="17">
        <v>53957</v>
      </c>
      <c r="D50" s="16">
        <v>10.6</v>
      </c>
      <c r="E50" s="16"/>
      <c r="F50" s="17">
        <v>317</v>
      </c>
      <c r="G50" s="24">
        <v>5.8</v>
      </c>
      <c r="H50" s="24"/>
      <c r="I50" s="17">
        <v>266</v>
      </c>
      <c r="J50" s="19">
        <v>4.9000000000000004</v>
      </c>
      <c r="K50" s="19"/>
      <c r="L50" s="25">
        <v>56187</v>
      </c>
      <c r="M50" s="26">
        <v>11.1</v>
      </c>
      <c r="N50" s="27"/>
      <c r="O50" s="17">
        <v>32154</v>
      </c>
      <c r="P50" s="17"/>
      <c r="Q50" s="20" t="s">
        <v>17</v>
      </c>
      <c r="R50" s="20" t="s">
        <v>17</v>
      </c>
    </row>
    <row r="51" spans="1:18" ht="14.25" x14ac:dyDescent="0.2">
      <c r="A51" s="15" t="s">
        <v>51</v>
      </c>
      <c r="B51" s="16">
        <v>5110.2</v>
      </c>
      <c r="C51" s="17">
        <v>54386</v>
      </c>
      <c r="D51" s="16">
        <v>10.6</v>
      </c>
      <c r="E51" s="16"/>
      <c r="F51" s="17">
        <v>292</v>
      </c>
      <c r="G51" s="24">
        <v>5.3</v>
      </c>
      <c r="H51" s="24"/>
      <c r="I51" s="17">
        <v>284</v>
      </c>
      <c r="J51" s="19">
        <v>5.2</v>
      </c>
      <c r="K51" s="19"/>
      <c r="L51" s="25">
        <v>55747</v>
      </c>
      <c r="M51" s="26">
        <v>10.9</v>
      </c>
      <c r="N51" s="27"/>
      <c r="O51" s="17">
        <v>30881</v>
      </c>
      <c r="P51" s="17"/>
      <c r="Q51" s="17">
        <v>53</v>
      </c>
      <c r="R51" s="28">
        <v>31</v>
      </c>
    </row>
    <row r="52" spans="1:18" ht="14.25" x14ac:dyDescent="0.2">
      <c r="A52" s="15" t="s">
        <v>52</v>
      </c>
      <c r="B52" s="16">
        <v>5133.1000000000004</v>
      </c>
      <c r="C52" s="17">
        <v>55690</v>
      </c>
      <c r="D52" s="16">
        <v>10.8</v>
      </c>
      <c r="E52" s="16"/>
      <c r="F52" s="17">
        <v>296</v>
      </c>
      <c r="G52" s="24">
        <v>5.3</v>
      </c>
      <c r="H52" s="24"/>
      <c r="I52" s="17">
        <v>248</v>
      </c>
      <c r="J52" s="19">
        <v>4.5</v>
      </c>
      <c r="K52" s="19"/>
      <c r="L52" s="25">
        <v>55093</v>
      </c>
      <c r="M52" s="26">
        <v>10.7</v>
      </c>
      <c r="N52" s="27"/>
      <c r="O52" s="17">
        <v>29898</v>
      </c>
      <c r="P52" s="17"/>
      <c r="Q52" s="17">
        <v>578</v>
      </c>
      <c r="R52" s="28">
        <v>469</v>
      </c>
    </row>
    <row r="53" spans="1:18" ht="14.25" x14ac:dyDescent="0.2">
      <c r="A53" s="15" t="s">
        <v>53</v>
      </c>
      <c r="B53" s="16">
        <v>5170</v>
      </c>
      <c r="C53" s="17">
        <v>57781</v>
      </c>
      <c r="D53" s="16">
        <v>11.2</v>
      </c>
      <c r="E53" s="16"/>
      <c r="F53" s="17">
        <v>327</v>
      </c>
      <c r="G53" s="24">
        <v>5.6</v>
      </c>
      <c r="H53" s="24"/>
      <c r="I53" s="17">
        <v>272</v>
      </c>
      <c r="J53" s="19">
        <v>4.7</v>
      </c>
      <c r="K53" s="19"/>
      <c r="L53" s="25">
        <v>55986</v>
      </c>
      <c r="M53" s="27">
        <v>10.8</v>
      </c>
      <c r="N53" s="27"/>
      <c r="O53" s="17">
        <v>29866</v>
      </c>
      <c r="P53" s="17"/>
      <c r="Q53" s="17">
        <v>340</v>
      </c>
      <c r="R53" s="29">
        <v>348</v>
      </c>
    </row>
    <row r="54" spans="1:18" ht="14.25" x14ac:dyDescent="0.2">
      <c r="A54" s="15" t="s">
        <v>54</v>
      </c>
      <c r="B54" s="16">
        <v>5202.8999999999996</v>
      </c>
      <c r="C54" s="17">
        <v>60041</v>
      </c>
      <c r="D54" s="16">
        <v>11.5</v>
      </c>
      <c r="E54" s="16"/>
      <c r="F54" s="17">
        <v>325</v>
      </c>
      <c r="G54" s="24">
        <v>5.4</v>
      </c>
      <c r="H54" s="24"/>
      <c r="I54" s="17">
        <v>253</v>
      </c>
      <c r="J54" s="19">
        <v>4.2</v>
      </c>
      <c r="K54" s="19"/>
      <c r="L54" s="25">
        <v>55700</v>
      </c>
      <c r="M54" s="27">
        <v>10.7</v>
      </c>
      <c r="N54" s="27"/>
      <c r="O54" s="17">
        <v>28903</v>
      </c>
      <c r="P54" s="17"/>
      <c r="Q54" s="17">
        <v>245</v>
      </c>
      <c r="R54" s="30">
        <v>280</v>
      </c>
    </row>
    <row r="55" spans="1:18" ht="14.25" x14ac:dyDescent="0.2">
      <c r="A55" s="15" t="s">
        <v>55</v>
      </c>
      <c r="B55" s="23">
        <v>5231.8999999999996</v>
      </c>
      <c r="C55" s="25">
        <v>59046</v>
      </c>
      <c r="D55" s="23">
        <v>11.3</v>
      </c>
      <c r="E55" s="23"/>
      <c r="F55" s="31">
        <v>317</v>
      </c>
      <c r="G55" s="32">
        <v>5.3</v>
      </c>
      <c r="H55" s="32"/>
      <c r="I55" s="25">
        <v>235</v>
      </c>
      <c r="J55" s="27">
        <v>4</v>
      </c>
      <c r="K55" s="27"/>
      <c r="L55" s="25">
        <v>53856</v>
      </c>
      <c r="M55" s="27">
        <v>10.3</v>
      </c>
      <c r="N55" s="27"/>
      <c r="O55" s="25">
        <v>27524</v>
      </c>
      <c r="P55" s="25"/>
      <c r="Q55" s="25">
        <v>219</v>
      </c>
      <c r="R55" s="30">
        <v>279</v>
      </c>
    </row>
    <row r="56" spans="1:18" ht="14.25" x14ac:dyDescent="0.2">
      <c r="A56" s="15" t="s">
        <v>56</v>
      </c>
      <c r="B56" s="23">
        <v>5262.2</v>
      </c>
      <c r="C56" s="25">
        <v>58791</v>
      </c>
      <c r="D56" s="23">
        <v>11.2</v>
      </c>
      <c r="E56" s="23"/>
      <c r="F56" s="31">
        <v>291</v>
      </c>
      <c r="G56" s="32">
        <v>4.9000000000000004</v>
      </c>
      <c r="H56" s="32"/>
      <c r="I56" s="25">
        <v>218</v>
      </c>
      <c r="J56" s="27">
        <v>3.7</v>
      </c>
      <c r="K56" s="27"/>
      <c r="L56" s="25">
        <v>53967</v>
      </c>
      <c r="M56" s="27">
        <v>10.3</v>
      </c>
      <c r="N56" s="27"/>
      <c r="O56" s="25">
        <v>28480</v>
      </c>
      <c r="P56" s="25"/>
      <c r="Q56" s="25">
        <v>197</v>
      </c>
      <c r="R56" s="30">
        <v>268</v>
      </c>
    </row>
    <row r="57" spans="1:18" x14ac:dyDescent="0.2">
      <c r="A57" s="33">
        <v>2011</v>
      </c>
      <c r="B57" s="23">
        <v>5299.9</v>
      </c>
      <c r="C57" s="25">
        <v>58590</v>
      </c>
      <c r="D57" s="23">
        <v>11.1</v>
      </c>
      <c r="E57" s="23"/>
      <c r="F57" s="31">
        <v>299</v>
      </c>
      <c r="G57" s="32">
        <v>5.0999999999999996</v>
      </c>
      <c r="H57" s="32"/>
      <c r="I57" s="25">
        <v>238</v>
      </c>
      <c r="J57" s="27">
        <v>4.0999999999999996</v>
      </c>
      <c r="K57" s="27"/>
      <c r="L57" s="25">
        <v>53661</v>
      </c>
      <c r="M57" s="27">
        <v>10.1</v>
      </c>
      <c r="N57" s="27"/>
      <c r="O57" s="25">
        <v>29135</v>
      </c>
      <c r="P57" s="25"/>
      <c r="Q57" s="25">
        <v>229</v>
      </c>
      <c r="R57" s="30">
        <v>325</v>
      </c>
    </row>
    <row r="58" spans="1:18" x14ac:dyDescent="0.2">
      <c r="A58" s="33">
        <v>2012</v>
      </c>
      <c r="B58" s="23">
        <v>5313.6</v>
      </c>
      <c r="C58" s="25">
        <v>58027</v>
      </c>
      <c r="D58" s="23">
        <v>10.9</v>
      </c>
      <c r="E58" s="23"/>
      <c r="F58" s="31">
        <v>274</v>
      </c>
      <c r="G58" s="32">
        <v>4.7</v>
      </c>
      <c r="H58" s="32"/>
      <c r="I58" s="25">
        <v>217</v>
      </c>
      <c r="J58" s="27">
        <v>3.7</v>
      </c>
      <c r="K58" s="27"/>
      <c r="L58" s="25">
        <v>54937</v>
      </c>
      <c r="M58" s="27">
        <v>10.3</v>
      </c>
      <c r="N58" s="27"/>
      <c r="O58" s="25">
        <v>30534</v>
      </c>
      <c r="P58" s="25"/>
      <c r="Q58" s="25">
        <v>257</v>
      </c>
      <c r="R58" s="30">
        <v>317</v>
      </c>
    </row>
    <row r="59" spans="1:18" x14ac:dyDescent="0.2">
      <c r="A59" s="33">
        <v>2013</v>
      </c>
      <c r="B59" s="23">
        <v>5327.7</v>
      </c>
      <c r="C59" s="25">
        <v>56014</v>
      </c>
      <c r="D59" s="23">
        <f>C59/B59</f>
        <v>10.513730127447117</v>
      </c>
      <c r="E59" s="23"/>
      <c r="F59" s="31">
        <v>234</v>
      </c>
      <c r="G59" s="32">
        <f>F59/(F59+C59)*1000</f>
        <v>4.1601479163703603</v>
      </c>
      <c r="H59" s="32"/>
      <c r="I59" s="25">
        <v>186</v>
      </c>
      <c r="J59" s="27">
        <f>I59/C59*1000</f>
        <v>3.3205984218231155</v>
      </c>
      <c r="K59" s="27"/>
      <c r="L59" s="25">
        <v>54700</v>
      </c>
      <c r="M59" s="27">
        <f>L59/B59</f>
        <v>10.267094618690992</v>
      </c>
      <c r="N59" s="27"/>
      <c r="O59" s="25">
        <v>27547</v>
      </c>
      <c r="P59" s="25"/>
      <c r="Q59" s="25">
        <v>217</v>
      </c>
      <c r="R59" s="30">
        <v>313</v>
      </c>
    </row>
    <row r="60" spans="1:18" x14ac:dyDescent="0.2">
      <c r="A60" s="34">
        <v>2014</v>
      </c>
      <c r="B60" s="35">
        <v>5347.6</v>
      </c>
      <c r="C60" s="36">
        <v>56725</v>
      </c>
      <c r="D60" s="35">
        <v>10.6</v>
      </c>
      <c r="E60" s="35"/>
      <c r="F60" s="37">
        <v>228</v>
      </c>
      <c r="G60" s="38">
        <v>4</v>
      </c>
      <c r="H60" s="38"/>
      <c r="I60" s="36">
        <v>207</v>
      </c>
      <c r="J60" s="39">
        <v>3.6</v>
      </c>
      <c r="K60" s="39"/>
      <c r="L60" s="36">
        <v>54239</v>
      </c>
      <c r="M60" s="39">
        <v>10.1</v>
      </c>
      <c r="N60" s="39"/>
      <c r="O60" s="36">
        <v>29069</v>
      </c>
      <c r="P60" s="36"/>
      <c r="Q60" s="36">
        <v>193</v>
      </c>
      <c r="R60" s="40">
        <v>243</v>
      </c>
    </row>
    <row r="61" spans="1:18" x14ac:dyDescent="0.2">
      <c r="A61" s="41"/>
      <c r="B61" s="23"/>
      <c r="C61" s="25"/>
      <c r="D61" s="23"/>
      <c r="E61" s="23"/>
      <c r="F61" s="31"/>
      <c r="G61" s="32"/>
      <c r="H61" s="32"/>
      <c r="I61" s="25"/>
      <c r="J61" s="27"/>
      <c r="K61" s="27"/>
      <c r="L61" s="25"/>
      <c r="M61" s="27"/>
      <c r="N61" s="27"/>
      <c r="O61" s="25"/>
      <c r="P61" s="25"/>
      <c r="Q61" s="25"/>
      <c r="R61" s="30"/>
    </row>
    <row r="62" spans="1:18" s="50" customFormat="1" ht="12.75" customHeight="1" x14ac:dyDescent="0.2">
      <c r="A62" s="42" t="s">
        <v>57</v>
      </c>
      <c r="B62" s="43"/>
      <c r="C62" s="44"/>
      <c r="D62" s="45"/>
      <c r="E62" s="46"/>
      <c r="F62" s="47"/>
      <c r="G62" s="44"/>
      <c r="H62" s="48"/>
      <c r="I62" s="44"/>
      <c r="J62" s="48"/>
      <c r="K62" s="44"/>
      <c r="L62" s="44"/>
      <c r="M62" s="49"/>
      <c r="N62" s="48"/>
      <c r="O62" s="44"/>
      <c r="P62" s="44"/>
      <c r="Q62" s="44"/>
      <c r="R62" s="49"/>
    </row>
    <row r="63" spans="1:18" s="50" customFormat="1" ht="12.75" customHeight="1" x14ac:dyDescent="0.2">
      <c r="A63" s="73" t="s">
        <v>58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47"/>
      <c r="O63" s="51"/>
      <c r="P63" s="51"/>
      <c r="Q63" s="51"/>
      <c r="R63" s="51"/>
    </row>
    <row r="64" spans="1:18" s="50" customFormat="1" ht="12.75" customHeight="1" x14ac:dyDescent="0.2">
      <c r="A64" s="74" t="s">
        <v>59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47"/>
      <c r="O64" s="51"/>
      <c r="P64" s="51"/>
      <c r="Q64" s="51"/>
      <c r="R64" s="51"/>
    </row>
    <row r="65" spans="1:18" s="50" customFormat="1" ht="12.75" customHeight="1" x14ac:dyDescent="0.2">
      <c r="A65" s="75" t="s">
        <v>60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52"/>
      <c r="N65" s="53"/>
      <c r="O65" s="53"/>
      <c r="P65" s="53"/>
      <c r="Q65" s="53"/>
      <c r="R65" s="53"/>
    </row>
    <row r="66" spans="1:18" s="50" customFormat="1" ht="12.75" customHeight="1" x14ac:dyDescent="0.2">
      <c r="A66" s="76" t="s">
        <v>61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47"/>
      <c r="O66" s="51"/>
      <c r="P66" s="51"/>
      <c r="Q66" s="51"/>
      <c r="R66" s="51"/>
    </row>
    <row r="67" spans="1:18" s="50" customFormat="1" ht="12.75" customHeight="1" x14ac:dyDescent="0.2">
      <c r="A67" s="77" t="s">
        <v>62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52"/>
      <c r="N67" s="47"/>
      <c r="O67" s="51"/>
      <c r="P67" s="51"/>
      <c r="Q67" s="51"/>
      <c r="R67" s="51"/>
    </row>
    <row r="68" spans="1:18" s="50" customFormat="1" ht="12.75" customHeight="1" x14ac:dyDescent="0.2">
      <c r="A68" s="73" t="s">
        <v>63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52"/>
      <c r="N68" s="47"/>
      <c r="O68" s="51"/>
      <c r="P68" s="51"/>
      <c r="Q68" s="51"/>
      <c r="R68" s="51"/>
    </row>
    <row r="69" spans="1:18" s="50" customFormat="1" ht="12.75" customHeight="1" x14ac:dyDescent="0.2">
      <c r="A69" s="71" t="s">
        <v>64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52"/>
      <c r="N69" s="54"/>
      <c r="O69" s="54"/>
      <c r="P69" s="54"/>
      <c r="Q69" s="51"/>
      <c r="R69" s="51"/>
    </row>
    <row r="70" spans="1:18" s="50" customFormat="1" ht="12.75" customHeight="1" x14ac:dyDescent="0.2">
      <c r="A70" s="55"/>
      <c r="B70" s="56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8"/>
      <c r="R70" s="58"/>
    </row>
    <row r="71" spans="1:18" s="50" customFormat="1" ht="12.75" customHeight="1" x14ac:dyDescent="0.2">
      <c r="A71" s="72" t="s">
        <v>65</v>
      </c>
      <c r="B71" s="72"/>
      <c r="D71" s="59"/>
      <c r="E71" s="59"/>
      <c r="G71" s="60"/>
      <c r="H71" s="60"/>
      <c r="I71" s="59"/>
      <c r="J71" s="60"/>
      <c r="K71" s="60"/>
      <c r="M71" s="60"/>
      <c r="N71" s="60"/>
    </row>
  </sheetData>
  <mergeCells count="18">
    <mergeCell ref="A69:L69"/>
    <mergeCell ref="A71:B71"/>
    <mergeCell ref="A63:M63"/>
    <mergeCell ref="A64:M64"/>
    <mergeCell ref="A65:L65"/>
    <mergeCell ref="A66:M66"/>
    <mergeCell ref="A67:L67"/>
    <mergeCell ref="A68:L68"/>
    <mergeCell ref="A1:I1"/>
    <mergeCell ref="A2:R2"/>
    <mergeCell ref="B4:B5"/>
    <mergeCell ref="C4:D4"/>
    <mergeCell ref="F4:G4"/>
    <mergeCell ref="I4:J4"/>
    <mergeCell ref="L4:M4"/>
    <mergeCell ref="O4:O5"/>
    <mergeCell ref="Q4:R4"/>
    <mergeCell ref="A4:A5"/>
  </mergeCells>
  <printOptions horizontalCentered="1" gridLinesSet="0"/>
  <pageMargins left="0.23622047244094491" right="0.23622047244094491" top="0.59055118110236227" bottom="0.39370078740157483" header="0.19685039370078741" footer="0.19685039370078741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1,Table 1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Antoinette</cp:lastModifiedBy>
  <dcterms:created xsi:type="dcterms:W3CDTF">2015-08-04T14:56:05Z</dcterms:created>
  <dcterms:modified xsi:type="dcterms:W3CDTF">2015-08-05T12:28:20Z</dcterms:modified>
</cp:coreProperties>
</file>