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3780" windowHeight="11685"/>
  </bookViews>
  <sheets>
    <sheet name="3.13" sheetId="1" r:id="rId1"/>
  </sheets>
  <definedNames>
    <definedName name="_xlnm.Print_Area" localSheetId="0">'3.13'!$A$1:$P$72</definedName>
  </definedNames>
  <calcPr calcId="145621"/>
</workbook>
</file>

<file path=xl/calcChain.xml><?xml version="1.0" encoding="utf-8"?>
<calcChain xmlns="http://schemas.openxmlformats.org/spreadsheetml/2006/main">
  <c r="L9" i="1" l="1"/>
  <c r="L10" i="1"/>
  <c r="L11" i="1"/>
  <c r="L12" i="1"/>
  <c r="L13" i="1"/>
  <c r="L14" i="1"/>
  <c r="L17" i="1"/>
  <c r="L19" i="1"/>
  <c r="L20" i="1"/>
  <c r="L21" i="1"/>
  <c r="L22" i="1"/>
  <c r="L23" i="1"/>
  <c r="L24" i="1"/>
  <c r="L25" i="1"/>
  <c r="L26" i="1"/>
  <c r="L27" i="1"/>
  <c r="L28" i="1"/>
  <c r="L29" i="1"/>
  <c r="L30" i="1"/>
  <c r="L31" i="1"/>
  <c r="L32" i="1"/>
  <c r="L33" i="1"/>
  <c r="L35" i="1"/>
  <c r="L36" i="1"/>
  <c r="L37" i="1"/>
  <c r="L38" i="1"/>
  <c r="L39" i="1"/>
  <c r="L40" i="1"/>
  <c r="L41" i="1"/>
  <c r="L42" i="1"/>
  <c r="L43" i="1"/>
  <c r="L44" i="1"/>
  <c r="L45" i="1"/>
  <c r="L47" i="1"/>
  <c r="L48" i="1"/>
  <c r="L49" i="1"/>
  <c r="L51" i="1"/>
  <c r="L52" i="1"/>
  <c r="L54" i="1"/>
  <c r="L56" i="1"/>
  <c r="L57" i="1"/>
  <c r="L58" i="1"/>
  <c r="L59" i="1"/>
  <c r="L60" i="1"/>
  <c r="L61" i="1"/>
  <c r="L63" i="1"/>
  <c r="L7" i="1"/>
  <c r="N57" i="1"/>
  <c r="N40" i="1"/>
  <c r="N63" i="1"/>
  <c r="N61" i="1"/>
  <c r="N60" i="1"/>
  <c r="N59" i="1"/>
  <c r="N58" i="1"/>
  <c r="N56" i="1"/>
  <c r="N54" i="1"/>
  <c r="N43" i="1"/>
  <c r="N35" i="1"/>
  <c r="N25" i="1"/>
  <c r="N19" i="1"/>
  <c r="N17" i="1"/>
  <c r="N14" i="1"/>
  <c r="N13" i="1"/>
  <c r="N12" i="1"/>
  <c r="N11" i="1"/>
  <c r="N10" i="1"/>
  <c r="N9" i="1"/>
  <c r="N27" i="1"/>
  <c r="M60" i="1"/>
  <c r="M47" i="1"/>
  <c r="M35" i="1"/>
  <c r="M32" i="1"/>
  <c r="M63" i="1"/>
  <c r="M58" i="1"/>
  <c r="M57" i="1"/>
  <c r="M56" i="1"/>
  <c r="M54" i="1"/>
  <c r="M27" i="1"/>
  <c r="M25" i="1"/>
  <c r="M20" i="1"/>
  <c r="M19" i="1"/>
  <c r="M17" i="1"/>
  <c r="M14" i="1"/>
  <c r="M13" i="1"/>
  <c r="M12" i="1"/>
  <c r="M11" i="1"/>
  <c r="M10" i="1"/>
  <c r="M9" i="1"/>
</calcChain>
</file>

<file path=xl/sharedStrings.xml><?xml version="1.0" encoding="utf-8"?>
<sst xmlns="http://schemas.openxmlformats.org/spreadsheetml/2006/main" count="84" uniqueCount="59">
  <si>
    <t>Scotland</t>
  </si>
  <si>
    <t>England</t>
  </si>
  <si>
    <t>Wales</t>
  </si>
  <si>
    <t>Northern Ireland</t>
  </si>
  <si>
    <t>All countries</t>
  </si>
  <si>
    <t>Total</t>
  </si>
  <si>
    <t>Austria</t>
  </si>
  <si>
    <t>Belgium</t>
  </si>
  <si>
    <t>Cyprus</t>
  </si>
  <si>
    <t>Bulgaria</t>
  </si>
  <si>
    <t>Non-EU</t>
  </si>
  <si>
    <t>Romania</t>
  </si>
  <si>
    <t>Isle of Man, Channel Islands</t>
  </si>
  <si>
    <t>West Indies, Belize, Guyana</t>
  </si>
  <si>
    <t>Africa</t>
  </si>
  <si>
    <t>Other Commonwealth</t>
  </si>
  <si>
    <t>Not stated</t>
  </si>
  <si>
    <t>Other EU countries</t>
  </si>
  <si>
    <t>Australia, Canada, N. Zealand</t>
  </si>
  <si>
    <t>UK country not known</t>
  </si>
  <si>
    <t>Commonwealth</t>
  </si>
  <si>
    <t>Joined in 2007</t>
  </si>
  <si>
    <t>Joined in 2004</t>
  </si>
  <si>
    <t>Members pre-2004</t>
  </si>
  <si>
    <t>Denmark</t>
  </si>
  <si>
    <t>Finland</t>
  </si>
  <si>
    <t>France</t>
  </si>
  <si>
    <t>Germany</t>
  </si>
  <si>
    <t>Greece</t>
  </si>
  <si>
    <t>Italy</t>
  </si>
  <si>
    <t>Luxembourg</t>
  </si>
  <si>
    <t>Netherlands</t>
  </si>
  <si>
    <t>Portugal</t>
  </si>
  <si>
    <t>Spain</t>
  </si>
  <si>
    <t>Sweden</t>
  </si>
  <si>
    <t>Czech Republic</t>
  </si>
  <si>
    <t>Estonia</t>
  </si>
  <si>
    <t>Hungary</t>
  </si>
  <si>
    <t>Latvia</t>
  </si>
  <si>
    <t>Lithuania</t>
  </si>
  <si>
    <t>Malta</t>
  </si>
  <si>
    <t>Poland</t>
  </si>
  <si>
    <t>Slovakia</t>
  </si>
  <si>
    <t>Slovenia</t>
  </si>
  <si>
    <t>-</t>
  </si>
  <si>
    <t>Croatia</t>
  </si>
  <si>
    <r>
      <t>Joined in 2013</t>
    </r>
    <r>
      <rPr>
        <b/>
        <vertAlign val="superscript"/>
        <sz val="10"/>
        <rFont val="Arial"/>
        <family val="2"/>
      </rPr>
      <t>1</t>
    </r>
  </si>
  <si>
    <t>© Crown Copyright 2015</t>
  </si>
  <si>
    <t>Footnote</t>
  </si>
  <si>
    <t>Table 3.13: Live births by country of birth of mother, Scotland, 2004, 2009, 2012 to 2014</t>
  </si>
  <si>
    <t>% of total births in 2004</t>
  </si>
  <si>
    <t>% of total births in 2014</t>
  </si>
  <si>
    <t>Change 2013- 2014</t>
  </si>
  <si>
    <t>Country of birth of mother</t>
  </si>
  <si>
    <t>UK, Isle of Man, Channel Islands</t>
  </si>
  <si>
    <t>Ireland (Republic and part not known)</t>
  </si>
  <si>
    <t>India, Bangladesh, Sri Lanka, Pakistan</t>
  </si>
  <si>
    <t xml:space="preserve">1) Croatia joined the EU on 1st July 2013. For simplicity, Croatia has been counted under 'Joined in 2013' in this table regardless of when the birth was registered. Therefore, the figures for 'Joined in 2013' may include people from Croatia who were involved in events that were registered between January and June 2013. </t>
  </si>
  <si>
    <t>Other countries</t>
  </si>
</sst>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0"/>
      <name val="Arial"/>
    </font>
    <font>
      <sz val="10"/>
      <name val="Arial"/>
    </font>
    <font>
      <sz val="8"/>
      <name val="Arial"/>
      <family val="2"/>
    </font>
    <font>
      <b/>
      <sz val="10"/>
      <name val="Arial"/>
      <family val="2"/>
    </font>
    <font>
      <sz val="10"/>
      <name val="Arial"/>
      <family val="2"/>
    </font>
    <font>
      <sz val="14"/>
      <name val="Arial"/>
      <family val="2"/>
    </font>
    <font>
      <b/>
      <sz val="8"/>
      <name val="Arial"/>
      <family val="2"/>
    </font>
    <font>
      <sz val="10"/>
      <name val="Arial"/>
      <family val="2"/>
    </font>
    <font>
      <b/>
      <sz val="8"/>
      <name val="Arial"/>
      <family val="2"/>
    </font>
    <font>
      <b/>
      <sz val="10"/>
      <name val="Arial"/>
      <family val="2"/>
    </font>
    <font>
      <b/>
      <vertAlign val="superscript"/>
      <sz val="10"/>
      <name val="Arial"/>
      <family val="2"/>
    </font>
    <font>
      <b/>
      <sz val="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s>
  <fills count="35">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22">
    <border>
      <left/>
      <right/>
      <top/>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3">
    <xf numFmtId="0" fontId="0" fillId="0" borderId="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4" fillId="27" borderId="0" applyNumberFormat="0" applyBorder="0" applyAlignment="0" applyProtection="0"/>
    <xf numFmtId="0" fontId="15" fillId="28" borderId="13" applyNumberFormat="0" applyAlignment="0" applyProtection="0"/>
    <xf numFmtId="0" fontId="16" fillId="29" borderId="14" applyNumberFormat="0" applyAlignment="0" applyProtection="0"/>
    <xf numFmtId="0" fontId="17" fillId="0" borderId="0" applyNumberFormat="0" applyFill="0" applyBorder="0" applyAlignment="0" applyProtection="0"/>
    <xf numFmtId="0" fontId="18" fillId="30" borderId="0" applyNumberFormat="0" applyBorder="0" applyAlignment="0" applyProtection="0"/>
    <xf numFmtId="0" fontId="19" fillId="0" borderId="15" applyNumberFormat="0" applyFill="0" applyAlignment="0" applyProtection="0"/>
    <xf numFmtId="0" fontId="20" fillId="0" borderId="16" applyNumberFormat="0" applyFill="0" applyAlignment="0" applyProtection="0"/>
    <xf numFmtId="0" fontId="21" fillId="0" borderId="17" applyNumberFormat="0" applyFill="0" applyAlignment="0" applyProtection="0"/>
    <xf numFmtId="0" fontId="21" fillId="0" borderId="0" applyNumberFormat="0" applyFill="0" applyBorder="0" applyAlignment="0" applyProtection="0"/>
    <xf numFmtId="0" fontId="22" fillId="31" borderId="13" applyNumberFormat="0" applyAlignment="0" applyProtection="0"/>
    <xf numFmtId="0" fontId="23" fillId="0" borderId="18" applyNumberFormat="0" applyFill="0" applyAlignment="0" applyProtection="0"/>
    <xf numFmtId="0" fontId="24" fillId="32" borderId="0" applyNumberFormat="0" applyBorder="0" applyAlignment="0" applyProtection="0"/>
    <xf numFmtId="0" fontId="12" fillId="0" borderId="0"/>
    <xf numFmtId="0" fontId="12" fillId="33" borderId="19" applyNumberFormat="0" applyFont="0" applyAlignment="0" applyProtection="0"/>
    <xf numFmtId="0" fontId="25" fillId="28" borderId="20" applyNumberFormat="0" applyAlignment="0" applyProtection="0"/>
    <xf numFmtId="0" fontId="26" fillId="0" borderId="0" applyNumberFormat="0" applyFill="0" applyBorder="0" applyAlignment="0" applyProtection="0"/>
    <xf numFmtId="0" fontId="27" fillId="0" borderId="21" applyNumberFormat="0" applyFill="0" applyAlignment="0" applyProtection="0"/>
    <xf numFmtId="0" fontId="28" fillId="0" borderId="0" applyNumberFormat="0" applyFill="0" applyBorder="0" applyAlignment="0" applyProtection="0"/>
  </cellStyleXfs>
  <cellXfs count="73">
    <xf numFmtId="0" fontId="0" fillId="0" borderId="0" xfId="0"/>
    <xf numFmtId="0" fontId="0" fillId="2" borderId="0" xfId="0" applyFill="1"/>
    <xf numFmtId="0" fontId="2" fillId="2" borderId="0" xfId="0" applyFont="1" applyFill="1"/>
    <xf numFmtId="0" fontId="3" fillId="2" borderId="0" xfId="0" applyFont="1" applyFill="1"/>
    <xf numFmtId="0" fontId="4" fillId="2" borderId="0" xfId="0" applyFont="1" applyFill="1"/>
    <xf numFmtId="3" fontId="4" fillId="2" borderId="0" xfId="0" applyNumberFormat="1" applyFont="1" applyFill="1"/>
    <xf numFmtId="9" fontId="4" fillId="2" borderId="0" xfId="0" applyNumberFormat="1" applyFont="1" applyFill="1"/>
    <xf numFmtId="0" fontId="5" fillId="2" borderId="0" xfId="0" applyFont="1" applyFill="1"/>
    <xf numFmtId="0" fontId="0" fillId="2" borderId="0" xfId="0" applyFill="1" applyBorder="1"/>
    <xf numFmtId="9" fontId="0" fillId="2" borderId="0" xfId="0" applyNumberFormat="1" applyFill="1" applyBorder="1"/>
    <xf numFmtId="9" fontId="2" fillId="2" borderId="0" xfId="0" applyNumberFormat="1" applyFont="1" applyFill="1"/>
    <xf numFmtId="9" fontId="0" fillId="2" borderId="0" xfId="0" applyNumberFormat="1" applyFill="1"/>
    <xf numFmtId="3" fontId="0" fillId="2" borderId="0" xfId="0" applyNumberFormat="1" applyFill="1" applyBorder="1"/>
    <xf numFmtId="3" fontId="2" fillId="2" borderId="0" xfId="0" applyNumberFormat="1" applyFont="1" applyFill="1"/>
    <xf numFmtId="3" fontId="0" fillId="2" borderId="0" xfId="0" applyNumberFormat="1" applyFill="1"/>
    <xf numFmtId="0" fontId="6" fillId="2" borderId="0" xfId="0" applyFont="1" applyFill="1"/>
    <xf numFmtId="3" fontId="6" fillId="2" borderId="0" xfId="0" applyNumberFormat="1" applyFont="1" applyFill="1"/>
    <xf numFmtId="3" fontId="6" fillId="2" borderId="0" xfId="0" applyNumberFormat="1" applyFont="1" applyFill="1" applyAlignment="1">
      <alignment horizontal="right"/>
    </xf>
    <xf numFmtId="0" fontId="2" fillId="2" borderId="1" xfId="0" applyFont="1" applyFill="1" applyBorder="1"/>
    <xf numFmtId="9" fontId="2" fillId="2" borderId="1" xfId="0" applyNumberFormat="1" applyFont="1" applyFill="1" applyBorder="1"/>
    <xf numFmtId="0" fontId="1" fillId="2" borderId="0" xfId="0" applyFont="1" applyFill="1"/>
    <xf numFmtId="3" fontId="1" fillId="2" borderId="0" xfId="0" applyNumberFormat="1" applyFont="1" applyFill="1"/>
    <xf numFmtId="9" fontId="1" fillId="2" borderId="0" xfId="0" applyNumberFormat="1" applyFont="1" applyFill="1"/>
    <xf numFmtId="0" fontId="3" fillId="2" borderId="0" xfId="0" applyFont="1" applyFill="1" applyAlignment="1">
      <alignment horizontal="right"/>
    </xf>
    <xf numFmtId="3" fontId="3" fillId="2" borderId="0" xfId="0" applyNumberFormat="1" applyFont="1" applyFill="1"/>
    <xf numFmtId="9" fontId="3" fillId="2" borderId="0" xfId="0" applyNumberFormat="1" applyFont="1" applyFill="1"/>
    <xf numFmtId="3" fontId="4" fillId="2" borderId="0" xfId="0" applyNumberFormat="1" applyFont="1" applyFill="1" applyAlignment="1">
      <alignment horizontal="right"/>
    </xf>
    <xf numFmtId="9" fontId="3" fillId="2" borderId="0" xfId="0" applyNumberFormat="1" applyFont="1" applyFill="1" applyAlignment="1">
      <alignment horizontal="right"/>
    </xf>
    <xf numFmtId="0" fontId="4" fillId="2" borderId="0" xfId="0" applyFont="1" applyFill="1" applyAlignment="1">
      <alignment horizontal="right"/>
    </xf>
    <xf numFmtId="9" fontId="4" fillId="2" borderId="0" xfId="0" applyNumberFormat="1" applyFont="1" applyFill="1" applyAlignment="1">
      <alignment horizontal="right"/>
    </xf>
    <xf numFmtId="9" fontId="0" fillId="2" borderId="0" xfId="0" applyNumberFormat="1" applyFill="1" applyBorder="1" applyAlignment="1">
      <alignment horizontal="right"/>
    </xf>
    <xf numFmtId="9" fontId="1" fillId="2" borderId="0" xfId="0" applyNumberFormat="1" applyFont="1" applyFill="1" applyAlignment="1">
      <alignment horizontal="right"/>
    </xf>
    <xf numFmtId="9" fontId="2" fillId="2" borderId="1" xfId="0" applyNumberFormat="1" applyFont="1" applyFill="1" applyBorder="1" applyAlignment="1">
      <alignment horizontal="right"/>
    </xf>
    <xf numFmtId="9" fontId="2" fillId="2" borderId="0" xfId="0" applyNumberFormat="1" applyFont="1" applyFill="1" applyAlignment="1">
      <alignment horizontal="right"/>
    </xf>
    <xf numFmtId="9" fontId="0" fillId="2" borderId="0" xfId="0" applyNumberFormat="1" applyFill="1" applyAlignment="1">
      <alignment horizontal="right"/>
    </xf>
    <xf numFmtId="9" fontId="7" fillId="2" borderId="0" xfId="0" applyNumberFormat="1" applyFont="1" applyFill="1"/>
    <xf numFmtId="0" fontId="8" fillId="2" borderId="0" xfId="0" applyFont="1" applyFill="1"/>
    <xf numFmtId="0" fontId="9" fillId="2" borderId="0" xfId="0" applyFont="1" applyFill="1"/>
    <xf numFmtId="3" fontId="9" fillId="2" borderId="0" xfId="0" applyNumberFormat="1" applyFont="1" applyFill="1"/>
    <xf numFmtId="3" fontId="8" fillId="2" borderId="0" xfId="0" applyNumberFormat="1" applyFont="1" applyFill="1"/>
    <xf numFmtId="3" fontId="9" fillId="2" borderId="0" xfId="0" applyNumberFormat="1" applyFont="1" applyFill="1" applyAlignment="1">
      <alignment horizontal="right"/>
    </xf>
    <xf numFmtId="0" fontId="4" fillId="34" borderId="0" xfId="0" applyFont="1" applyFill="1"/>
    <xf numFmtId="3" fontId="4" fillId="34" borderId="0" xfId="0" applyNumberFormat="1" applyFont="1" applyFill="1"/>
    <xf numFmtId="9" fontId="4" fillId="34" borderId="0" xfId="0" applyNumberFormat="1" applyFont="1" applyFill="1"/>
    <xf numFmtId="9" fontId="4" fillId="34" borderId="0" xfId="0" applyNumberFormat="1" applyFont="1" applyFill="1" applyAlignment="1">
      <alignment horizontal="right"/>
    </xf>
    <xf numFmtId="3" fontId="3" fillId="2" borderId="0" xfId="0" applyNumberFormat="1" applyFont="1" applyFill="1" applyAlignment="1">
      <alignment horizontal="right" vertical="center"/>
    </xf>
    <xf numFmtId="0" fontId="3" fillId="2" borderId="0" xfId="0" applyFont="1" applyFill="1"/>
    <xf numFmtId="0" fontId="2" fillId="34" borderId="0" xfId="0" applyFont="1" applyFill="1" applyAlignment="1">
      <alignment wrapText="1"/>
    </xf>
    <xf numFmtId="0" fontId="2" fillId="2" borderId="0" xfId="0" applyFont="1" applyFill="1"/>
    <xf numFmtId="0" fontId="6" fillId="34" borderId="0" xfId="0" applyFont="1" applyFill="1"/>
    <xf numFmtId="0" fontId="4" fillId="2" borderId="0" xfId="0" applyFont="1" applyFill="1"/>
    <xf numFmtId="0" fontId="11" fillId="2" borderId="0" xfId="0" applyFont="1" applyFill="1"/>
    <xf numFmtId="3" fontId="0" fillId="2" borderId="2" xfId="0" applyNumberFormat="1" applyFont="1" applyFill="1" applyBorder="1" applyAlignment="1">
      <alignment horizontal="center" vertical="center" wrapText="1"/>
    </xf>
    <xf numFmtId="3" fontId="0" fillId="2" borderId="3" xfId="0" applyNumberFormat="1" applyFont="1" applyFill="1" applyBorder="1" applyAlignment="1">
      <alignment horizontal="center" vertical="center" wrapText="1"/>
    </xf>
    <xf numFmtId="3" fontId="0" fillId="2" borderId="4" xfId="0" applyNumberFormat="1" applyFont="1" applyFill="1" applyBorder="1" applyAlignment="1">
      <alignment horizontal="center" vertical="center" wrapText="1"/>
    </xf>
    <xf numFmtId="3" fontId="0" fillId="2" borderId="5" xfId="0" applyNumberFormat="1" applyFont="1" applyFill="1" applyBorder="1" applyAlignment="1">
      <alignment horizontal="center" vertical="center" wrapText="1"/>
    </xf>
    <xf numFmtId="3" fontId="0" fillId="2" borderId="6" xfId="0" applyNumberFormat="1" applyFont="1" applyFill="1" applyBorder="1" applyAlignment="1">
      <alignment horizontal="center" vertical="center" wrapText="1"/>
    </xf>
    <xf numFmtId="3" fontId="0" fillId="2" borderId="7" xfId="0" applyNumberFormat="1" applyFont="1" applyFill="1" applyBorder="1" applyAlignment="1">
      <alignment horizontal="center" vertical="center" wrapText="1"/>
    </xf>
    <xf numFmtId="9" fontId="0" fillId="2" borderId="8" xfId="0" applyNumberFormat="1" applyFont="1" applyFill="1" applyBorder="1" applyAlignment="1">
      <alignment horizontal="center" vertical="center" wrapText="1"/>
    </xf>
    <xf numFmtId="9" fontId="0" fillId="2" borderId="9" xfId="0" applyNumberFormat="1" applyFont="1" applyFill="1" applyBorder="1" applyAlignment="1">
      <alignment horizontal="center" vertical="center" wrapText="1"/>
    </xf>
    <xf numFmtId="9" fontId="0" fillId="2" borderId="10" xfId="0" applyNumberFormat="1" applyFont="1" applyFill="1" applyBorder="1" applyAlignment="1">
      <alignment horizontal="center" vertical="center" wrapText="1"/>
    </xf>
    <xf numFmtId="9" fontId="0" fillId="2" borderId="2" xfId="0" applyNumberFormat="1" applyFont="1" applyFill="1" applyBorder="1" applyAlignment="1">
      <alignment horizontal="center" vertical="center" wrapText="1"/>
    </xf>
    <xf numFmtId="9" fontId="0" fillId="2" borderId="4" xfId="0" applyNumberFormat="1" applyFont="1" applyFill="1" applyBorder="1" applyAlignment="1">
      <alignment horizontal="center" vertical="center" wrapText="1"/>
    </xf>
    <xf numFmtId="9" fontId="0" fillId="2" borderId="6" xfId="0" applyNumberFormat="1" applyFont="1" applyFill="1" applyBorder="1" applyAlignment="1">
      <alignment horizontal="center" vertical="center" wrapText="1"/>
    </xf>
    <xf numFmtId="0" fontId="0" fillId="2" borderId="11" xfId="0" applyFont="1" applyFill="1" applyBorder="1" applyAlignment="1">
      <alignment horizontal="left" vertical="center"/>
    </xf>
    <xf numFmtId="0" fontId="0" fillId="2" borderId="3" xfId="0" applyFont="1" applyFill="1" applyBorder="1" applyAlignment="1">
      <alignment horizontal="left" vertical="center"/>
    </xf>
    <xf numFmtId="0" fontId="0" fillId="2" borderId="0" xfId="0" applyFont="1" applyFill="1" applyAlignment="1">
      <alignment horizontal="left" vertical="center"/>
    </xf>
    <xf numFmtId="0" fontId="0" fillId="2" borderId="5" xfId="0" applyFont="1" applyFill="1" applyBorder="1" applyAlignment="1">
      <alignment horizontal="left" vertical="center"/>
    </xf>
    <xf numFmtId="0" fontId="0" fillId="2" borderId="12" xfId="0" applyFont="1" applyFill="1" applyBorder="1" applyAlignment="1">
      <alignment horizontal="left" vertical="center"/>
    </xf>
    <xf numFmtId="0" fontId="0" fillId="2" borderId="7" xfId="0" applyFont="1" applyFill="1" applyBorder="1" applyAlignment="1">
      <alignment horizontal="left"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te 2" xfId="38"/>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9"/>
  <sheetViews>
    <sheetView tabSelected="1" zoomScaleNormal="100" workbookViewId="0">
      <selection sqref="A1:M1"/>
    </sheetView>
  </sheetViews>
  <sheetFormatPr defaultRowHeight="12.75"/>
  <cols>
    <col min="1" max="1" width="2" style="1" customWidth="1"/>
    <col min="2" max="2" width="1.85546875" style="1" customWidth="1"/>
    <col min="3" max="3" width="30" style="1" customWidth="1"/>
    <col min="4" max="4" width="8.42578125" style="1" customWidth="1"/>
    <col min="5" max="5" width="2.140625" style="1" customWidth="1"/>
    <col min="6" max="10" width="7.7109375" style="1" customWidth="1"/>
    <col min="11" max="11" width="1.42578125" style="1" customWidth="1"/>
    <col min="12" max="12" width="9.5703125" style="14" bestFit="1" customWidth="1"/>
    <col min="13" max="13" width="10.42578125" style="11" customWidth="1"/>
    <col min="14" max="14" width="10.42578125" style="34" customWidth="1"/>
    <col min="15" max="15" width="1.140625" style="1" customWidth="1"/>
    <col min="16" max="16" width="5.140625" style="1" customWidth="1"/>
    <col min="17" max="16384" width="9.140625" style="1"/>
  </cols>
  <sheetData>
    <row r="1" spans="1:21" s="7" customFormat="1" ht="18" customHeight="1">
      <c r="A1" s="51" t="s">
        <v>49</v>
      </c>
      <c r="B1" s="51"/>
      <c r="C1" s="51"/>
      <c r="D1" s="51"/>
      <c r="E1" s="51"/>
      <c r="F1" s="51"/>
      <c r="G1" s="51"/>
      <c r="H1" s="51"/>
      <c r="I1" s="51"/>
      <c r="J1" s="51"/>
      <c r="K1" s="51"/>
      <c r="L1" s="51"/>
      <c r="M1" s="51"/>
      <c r="N1" s="29"/>
      <c r="O1" s="4"/>
      <c r="P1" s="4"/>
    </row>
    <row r="2" spans="1:21" ht="13.5" customHeight="1">
      <c r="A2" s="8"/>
      <c r="B2" s="8"/>
      <c r="C2" s="8"/>
      <c r="D2" s="8"/>
      <c r="E2" s="8"/>
      <c r="F2" s="8"/>
      <c r="G2" s="8"/>
      <c r="H2" s="8"/>
      <c r="I2" s="8"/>
      <c r="J2" s="8"/>
      <c r="K2" s="8"/>
      <c r="L2" s="12"/>
      <c r="M2" s="9"/>
      <c r="N2" s="30"/>
    </row>
    <row r="3" spans="1:21" s="2" customFormat="1" ht="13.5" customHeight="1">
      <c r="A3" s="64" t="s">
        <v>53</v>
      </c>
      <c r="B3" s="64"/>
      <c r="C3" s="64"/>
      <c r="D3" s="64"/>
      <c r="E3" s="65"/>
      <c r="F3" s="70">
        <v>2004</v>
      </c>
      <c r="G3" s="70">
        <v>2009</v>
      </c>
      <c r="H3" s="70">
        <v>2012</v>
      </c>
      <c r="I3" s="70">
        <v>2013</v>
      </c>
      <c r="J3" s="70">
        <v>2014</v>
      </c>
      <c r="K3" s="52" t="s">
        <v>52</v>
      </c>
      <c r="L3" s="53"/>
      <c r="M3" s="58" t="s">
        <v>50</v>
      </c>
      <c r="N3" s="61" t="s">
        <v>51</v>
      </c>
    </row>
    <row r="4" spans="1:21" s="2" customFormat="1" ht="13.5" customHeight="1">
      <c r="A4" s="66"/>
      <c r="B4" s="66"/>
      <c r="C4" s="66"/>
      <c r="D4" s="66"/>
      <c r="E4" s="67"/>
      <c r="F4" s="71"/>
      <c r="G4" s="71"/>
      <c r="H4" s="71"/>
      <c r="I4" s="71"/>
      <c r="J4" s="71"/>
      <c r="K4" s="54"/>
      <c r="L4" s="55"/>
      <c r="M4" s="59"/>
      <c r="N4" s="62"/>
    </row>
    <row r="5" spans="1:21" s="2" customFormat="1" ht="13.5" customHeight="1">
      <c r="A5" s="68"/>
      <c r="B5" s="68"/>
      <c r="C5" s="68"/>
      <c r="D5" s="68"/>
      <c r="E5" s="69"/>
      <c r="F5" s="72"/>
      <c r="G5" s="72"/>
      <c r="H5" s="72"/>
      <c r="I5" s="72"/>
      <c r="J5" s="72"/>
      <c r="K5" s="56"/>
      <c r="L5" s="57"/>
      <c r="M5" s="60"/>
      <c r="N5" s="63"/>
    </row>
    <row r="6" spans="1:21" s="2" customFormat="1" ht="13.5" customHeight="1">
      <c r="A6" s="20"/>
      <c r="B6" s="20"/>
      <c r="C6" s="20"/>
      <c r="D6" s="20"/>
      <c r="E6" s="20"/>
      <c r="F6" s="21"/>
      <c r="G6" s="21"/>
      <c r="H6" s="21"/>
      <c r="I6" s="21"/>
      <c r="J6" s="21"/>
      <c r="K6" s="20"/>
      <c r="L6" s="21"/>
      <c r="M6" s="22"/>
      <c r="N6" s="31"/>
    </row>
    <row r="7" spans="1:21" s="2" customFormat="1" ht="13.5" customHeight="1">
      <c r="A7" s="46" t="s">
        <v>4</v>
      </c>
      <c r="B7" s="46"/>
      <c r="C7" s="46"/>
      <c r="D7" s="23" t="s">
        <v>5</v>
      </c>
      <c r="E7" s="4"/>
      <c r="F7" s="24">
        <v>53957</v>
      </c>
      <c r="G7" s="24">
        <v>59046</v>
      </c>
      <c r="H7" s="24">
        <v>58027</v>
      </c>
      <c r="I7" s="24">
        <v>56014</v>
      </c>
      <c r="J7" s="24">
        <v>56725</v>
      </c>
      <c r="K7" s="24"/>
      <c r="L7" s="24">
        <f>J7-I7</f>
        <v>711</v>
      </c>
      <c r="M7" s="27">
        <v>1</v>
      </c>
      <c r="N7" s="27">
        <v>1</v>
      </c>
      <c r="P7" s="13"/>
      <c r="Q7" s="16"/>
      <c r="R7" s="16"/>
      <c r="S7" s="16"/>
      <c r="T7" s="16"/>
      <c r="U7" s="16"/>
    </row>
    <row r="8" spans="1:21" s="2" customFormat="1" ht="13.5" customHeight="1">
      <c r="A8" s="4"/>
      <c r="B8" s="4"/>
      <c r="C8" s="4"/>
      <c r="D8" s="4"/>
      <c r="E8" s="4"/>
      <c r="F8" s="5"/>
      <c r="G8" s="5"/>
      <c r="H8" s="5"/>
      <c r="I8" s="5"/>
      <c r="J8" s="5"/>
      <c r="K8" s="5"/>
      <c r="L8" s="24"/>
      <c r="M8" s="25"/>
      <c r="N8" s="29"/>
      <c r="P8" s="13"/>
      <c r="Q8" s="16"/>
      <c r="R8" s="16"/>
    </row>
    <row r="9" spans="1:21" s="2" customFormat="1" ht="13.5" customHeight="1">
      <c r="A9" s="46" t="s">
        <v>54</v>
      </c>
      <c r="B9" s="46"/>
      <c r="C9" s="46"/>
      <c r="D9" s="23" t="s">
        <v>5</v>
      </c>
      <c r="E9" s="4"/>
      <c r="F9" s="24">
        <v>49738</v>
      </c>
      <c r="G9" s="24">
        <v>51062</v>
      </c>
      <c r="H9" s="24">
        <v>49588</v>
      </c>
      <c r="I9" s="24">
        <v>47380</v>
      </c>
      <c r="J9" s="24">
        <v>47547</v>
      </c>
      <c r="K9" s="5"/>
      <c r="L9" s="24">
        <f t="shared" ref="L9:L63" si="0">J9-I9</f>
        <v>167</v>
      </c>
      <c r="M9" s="25">
        <f>F9/F7</f>
        <v>0.92180810645514022</v>
      </c>
      <c r="N9" s="27">
        <f>J9/J7</f>
        <v>0.83820185103569855</v>
      </c>
      <c r="P9" s="13"/>
      <c r="Q9" s="16"/>
    </row>
    <row r="10" spans="1:21" s="2" customFormat="1" ht="13.5" customHeight="1">
      <c r="A10" s="4"/>
      <c r="B10" s="50" t="s">
        <v>0</v>
      </c>
      <c r="C10" s="50"/>
      <c r="D10" s="4"/>
      <c r="E10" s="4"/>
      <c r="F10" s="5">
        <v>43813</v>
      </c>
      <c r="G10" s="5">
        <v>45046</v>
      </c>
      <c r="H10" s="5">
        <v>43954</v>
      </c>
      <c r="I10" s="5">
        <v>42150</v>
      </c>
      <c r="J10" s="5">
        <v>42134</v>
      </c>
      <c r="K10" s="5"/>
      <c r="L10" s="24">
        <f t="shared" si="0"/>
        <v>-16</v>
      </c>
      <c r="M10" s="6">
        <f>F10/F7</f>
        <v>0.81199844320477421</v>
      </c>
      <c r="N10" s="29">
        <f>J10/J7</f>
        <v>0.74277655354781846</v>
      </c>
      <c r="P10" s="13"/>
      <c r="Q10" s="16"/>
      <c r="R10" s="13"/>
    </row>
    <row r="11" spans="1:21" s="2" customFormat="1" ht="13.5" customHeight="1">
      <c r="A11" s="4"/>
      <c r="B11" s="50" t="s">
        <v>1</v>
      </c>
      <c r="C11" s="50"/>
      <c r="D11" s="4"/>
      <c r="E11" s="4"/>
      <c r="F11" s="5">
        <v>5221</v>
      </c>
      <c r="G11" s="5">
        <v>5293</v>
      </c>
      <c r="H11" s="5">
        <v>4892</v>
      </c>
      <c r="I11" s="5">
        <v>4533</v>
      </c>
      <c r="J11" s="5">
        <v>4705</v>
      </c>
      <c r="K11" s="5"/>
      <c r="L11" s="24">
        <f t="shared" si="0"/>
        <v>172</v>
      </c>
      <c r="M11" s="6">
        <f>F11/F7</f>
        <v>9.676223659580778E-2</v>
      </c>
      <c r="N11" s="29">
        <f>J11/J7</f>
        <v>8.2944028206258263E-2</v>
      </c>
      <c r="P11" s="13"/>
      <c r="Q11" s="16"/>
    </row>
    <row r="12" spans="1:21" s="2" customFormat="1" ht="13.5" customHeight="1">
      <c r="A12" s="4"/>
      <c r="B12" s="50" t="s">
        <v>2</v>
      </c>
      <c r="C12" s="50"/>
      <c r="D12" s="4"/>
      <c r="E12" s="4"/>
      <c r="F12" s="5">
        <v>191</v>
      </c>
      <c r="G12" s="5">
        <v>197</v>
      </c>
      <c r="H12" s="5">
        <v>200</v>
      </c>
      <c r="I12" s="5">
        <v>164</v>
      </c>
      <c r="J12" s="5">
        <v>165</v>
      </c>
      <c r="K12" s="5"/>
      <c r="L12" s="24">
        <f t="shared" si="0"/>
        <v>1</v>
      </c>
      <c r="M12" s="6">
        <f>F12/F7</f>
        <v>3.5398558111088461E-3</v>
      </c>
      <c r="N12" s="29">
        <f>J12/J7</f>
        <v>2.9087703834288232E-3</v>
      </c>
      <c r="P12" s="13"/>
      <c r="Q12" s="16"/>
    </row>
    <row r="13" spans="1:21" s="2" customFormat="1" ht="13.5" customHeight="1">
      <c r="A13" s="4"/>
      <c r="B13" s="50" t="s">
        <v>3</v>
      </c>
      <c r="C13" s="50"/>
      <c r="D13" s="4"/>
      <c r="E13" s="4"/>
      <c r="F13" s="5">
        <v>493</v>
      </c>
      <c r="G13" s="5">
        <v>507</v>
      </c>
      <c r="H13" s="5">
        <v>525</v>
      </c>
      <c r="I13" s="5">
        <v>520</v>
      </c>
      <c r="J13" s="5">
        <v>513</v>
      </c>
      <c r="K13" s="5"/>
      <c r="L13" s="24">
        <f t="shared" si="0"/>
        <v>-7</v>
      </c>
      <c r="M13" s="6">
        <f>F13/F7</f>
        <v>9.1369053134903715E-3</v>
      </c>
      <c r="N13" s="29">
        <f>J13/J7</f>
        <v>9.0436315557514326E-3</v>
      </c>
      <c r="P13" s="13"/>
      <c r="Q13" s="16"/>
    </row>
    <row r="14" spans="1:21" s="2" customFormat="1" ht="13.5" customHeight="1">
      <c r="A14" s="4"/>
      <c r="B14" s="50" t="s">
        <v>12</v>
      </c>
      <c r="C14" s="50"/>
      <c r="D14" s="4"/>
      <c r="E14" s="4"/>
      <c r="F14" s="5">
        <v>20</v>
      </c>
      <c r="G14" s="5">
        <v>19</v>
      </c>
      <c r="H14" s="5">
        <v>17</v>
      </c>
      <c r="I14" s="5">
        <v>13</v>
      </c>
      <c r="J14" s="5">
        <v>30</v>
      </c>
      <c r="K14" s="5"/>
      <c r="L14" s="24">
        <f t="shared" si="0"/>
        <v>17</v>
      </c>
      <c r="M14" s="6">
        <f>F14/F7</f>
        <v>3.7066552995904144E-4</v>
      </c>
      <c r="N14" s="29">
        <f>J14/J7</f>
        <v>5.2886734244160418E-4</v>
      </c>
      <c r="P14" s="13"/>
      <c r="Q14" s="16"/>
    </row>
    <row r="15" spans="1:21" s="2" customFormat="1" ht="13.5" customHeight="1">
      <c r="A15" s="4"/>
      <c r="B15" s="50" t="s">
        <v>19</v>
      </c>
      <c r="C15" s="50"/>
      <c r="D15" s="4"/>
      <c r="E15" s="4"/>
      <c r="F15" s="26" t="s">
        <v>44</v>
      </c>
      <c r="G15" s="26" t="s">
        <v>44</v>
      </c>
      <c r="H15" s="26" t="s">
        <v>44</v>
      </c>
      <c r="I15" s="26" t="s">
        <v>44</v>
      </c>
      <c r="J15" s="26" t="s">
        <v>44</v>
      </c>
      <c r="K15" s="5"/>
      <c r="L15" s="45" t="s">
        <v>44</v>
      </c>
      <c r="M15" s="29">
        <v>0</v>
      </c>
      <c r="N15" s="29">
        <v>0</v>
      </c>
      <c r="P15" s="13"/>
      <c r="Q15" s="17"/>
    </row>
    <row r="16" spans="1:21" s="2" customFormat="1" ht="13.5" customHeight="1">
      <c r="A16" s="4"/>
      <c r="B16" s="4"/>
      <c r="C16" s="4"/>
      <c r="D16" s="4"/>
      <c r="E16" s="4"/>
      <c r="F16" s="5"/>
      <c r="G16" s="26"/>
      <c r="H16" s="26"/>
      <c r="I16" s="26"/>
      <c r="J16" s="26"/>
      <c r="K16" s="5"/>
      <c r="L16" s="24"/>
      <c r="M16" s="25"/>
      <c r="N16" s="27"/>
      <c r="P16" s="13"/>
      <c r="Q16" s="16"/>
    </row>
    <row r="17" spans="1:17" s="2" customFormat="1" ht="13.5" customHeight="1">
      <c r="A17" s="46" t="s">
        <v>17</v>
      </c>
      <c r="B17" s="46"/>
      <c r="C17" s="46"/>
      <c r="D17" s="23" t="s">
        <v>5</v>
      </c>
      <c r="E17" s="4"/>
      <c r="F17" s="24">
        <v>1096</v>
      </c>
      <c r="G17" s="24">
        <v>3308</v>
      </c>
      <c r="H17" s="24">
        <v>3911</v>
      </c>
      <c r="I17" s="24">
        <v>3933</v>
      </c>
      <c r="J17" s="24">
        <v>4398</v>
      </c>
      <c r="K17" s="5"/>
      <c r="L17" s="24">
        <f t="shared" si="0"/>
        <v>465</v>
      </c>
      <c r="M17" s="25">
        <f>F17/F7</f>
        <v>2.0312471041755473E-2</v>
      </c>
      <c r="N17" s="27">
        <f>J17/J7</f>
        <v>7.7531952401939178E-2</v>
      </c>
      <c r="P17" s="13"/>
      <c r="Q17" s="16"/>
    </row>
    <row r="18" spans="1:17" s="2" customFormat="1" ht="13.5" customHeight="1">
      <c r="A18" s="3"/>
      <c r="B18" s="4"/>
      <c r="C18" s="23"/>
      <c r="D18" s="23"/>
      <c r="E18" s="4"/>
      <c r="F18" s="5"/>
      <c r="G18" s="5"/>
      <c r="H18" s="5"/>
      <c r="I18" s="5"/>
      <c r="J18" s="5"/>
      <c r="K18" s="5"/>
      <c r="L18" s="24"/>
      <c r="M18" s="25"/>
      <c r="N18" s="27"/>
      <c r="P18" s="13"/>
      <c r="Q18" s="16"/>
    </row>
    <row r="19" spans="1:17" s="2" customFormat="1" ht="13.5" customHeight="1">
      <c r="A19" s="4"/>
      <c r="B19" s="46" t="s">
        <v>23</v>
      </c>
      <c r="C19" s="46"/>
      <c r="D19" s="23" t="s">
        <v>5</v>
      </c>
      <c r="E19" s="4"/>
      <c r="F19" s="24">
        <v>960</v>
      </c>
      <c r="G19" s="24">
        <v>1145</v>
      </c>
      <c r="H19" s="24">
        <v>1158</v>
      </c>
      <c r="I19" s="24">
        <v>1096</v>
      </c>
      <c r="J19" s="24">
        <v>1216</v>
      </c>
      <c r="K19" s="5"/>
      <c r="L19" s="24">
        <f t="shared" si="0"/>
        <v>120</v>
      </c>
      <c r="M19" s="25">
        <f>F19/F7</f>
        <v>1.7791945438033991E-2</v>
      </c>
      <c r="N19" s="27">
        <f>J19/J7</f>
        <v>2.1436756280299691E-2</v>
      </c>
      <c r="P19" s="13"/>
      <c r="Q19" s="16"/>
    </row>
    <row r="20" spans="1:17" s="2" customFormat="1" ht="13.5" customHeight="1">
      <c r="A20" s="4"/>
      <c r="B20" s="4"/>
      <c r="C20" s="4" t="s">
        <v>6</v>
      </c>
      <c r="D20" s="4"/>
      <c r="E20" s="4"/>
      <c r="F20" s="5">
        <v>12</v>
      </c>
      <c r="G20" s="5">
        <v>13</v>
      </c>
      <c r="H20" s="5">
        <v>8</v>
      </c>
      <c r="I20" s="5">
        <v>7</v>
      </c>
      <c r="J20" s="5">
        <v>12</v>
      </c>
      <c r="K20" s="5"/>
      <c r="L20" s="24">
        <f t="shared" si="0"/>
        <v>5</v>
      </c>
      <c r="M20" s="6">
        <f>F20/F7</f>
        <v>2.2239931797542488E-4</v>
      </c>
      <c r="N20" s="29">
        <v>0</v>
      </c>
      <c r="P20" s="13"/>
      <c r="Q20" s="16"/>
    </row>
    <row r="21" spans="1:17" s="2" customFormat="1" ht="13.5" customHeight="1">
      <c r="A21" s="4"/>
      <c r="B21" s="4"/>
      <c r="C21" s="4" t="s">
        <v>7</v>
      </c>
      <c r="D21" s="4"/>
      <c r="E21" s="4"/>
      <c r="F21" s="5">
        <v>19</v>
      </c>
      <c r="G21" s="5">
        <v>24</v>
      </c>
      <c r="H21" s="5">
        <v>23</v>
      </c>
      <c r="I21" s="5">
        <v>18</v>
      </c>
      <c r="J21" s="5">
        <v>20</v>
      </c>
      <c r="K21" s="5"/>
      <c r="L21" s="24">
        <f t="shared" si="0"/>
        <v>2</v>
      </c>
      <c r="M21" s="6">
        <v>0</v>
      </c>
      <c r="N21" s="29">
        <v>0</v>
      </c>
      <c r="P21" s="13"/>
      <c r="Q21" s="16"/>
    </row>
    <row r="22" spans="1:17" s="2" customFormat="1" ht="13.5" customHeight="1">
      <c r="A22" s="4"/>
      <c r="B22" s="4"/>
      <c r="C22" s="4" t="s">
        <v>24</v>
      </c>
      <c r="D22" s="4"/>
      <c r="E22" s="4"/>
      <c r="F22" s="5">
        <v>19</v>
      </c>
      <c r="G22" s="5">
        <v>20</v>
      </c>
      <c r="H22" s="5">
        <v>21</v>
      </c>
      <c r="I22" s="5">
        <v>21</v>
      </c>
      <c r="J22" s="5">
        <v>16</v>
      </c>
      <c r="K22" s="5"/>
      <c r="L22" s="24">
        <f t="shared" si="0"/>
        <v>-5</v>
      </c>
      <c r="M22" s="6">
        <v>0</v>
      </c>
      <c r="N22" s="29">
        <v>0</v>
      </c>
      <c r="P22" s="13"/>
      <c r="Q22" s="16"/>
    </row>
    <row r="23" spans="1:17" s="2" customFormat="1" ht="13.5" customHeight="1">
      <c r="A23" s="4"/>
      <c r="B23" s="4"/>
      <c r="C23" s="4" t="s">
        <v>25</v>
      </c>
      <c r="D23" s="4"/>
      <c r="E23" s="4"/>
      <c r="F23" s="5">
        <v>17</v>
      </c>
      <c r="G23" s="5">
        <v>21</v>
      </c>
      <c r="H23" s="5">
        <v>24</v>
      </c>
      <c r="I23" s="5">
        <v>15</v>
      </c>
      <c r="J23" s="5">
        <v>17</v>
      </c>
      <c r="K23" s="5"/>
      <c r="L23" s="24">
        <f t="shared" si="0"/>
        <v>2</v>
      </c>
      <c r="M23" s="6">
        <v>0</v>
      </c>
      <c r="N23" s="29">
        <v>0</v>
      </c>
      <c r="P23" s="13"/>
      <c r="Q23" s="17"/>
    </row>
    <row r="24" spans="1:17" s="2" customFormat="1" ht="13.5" customHeight="1">
      <c r="A24" s="4"/>
      <c r="B24" s="4"/>
      <c r="C24" s="4" t="s">
        <v>26</v>
      </c>
      <c r="D24" s="4"/>
      <c r="E24" s="4"/>
      <c r="F24" s="5">
        <v>94</v>
      </c>
      <c r="G24" s="5">
        <v>103</v>
      </c>
      <c r="H24" s="5">
        <v>100</v>
      </c>
      <c r="I24" s="5">
        <v>111</v>
      </c>
      <c r="J24" s="5">
        <v>111</v>
      </c>
      <c r="K24" s="5"/>
      <c r="L24" s="24">
        <f t="shared" si="0"/>
        <v>0</v>
      </c>
      <c r="M24" s="6">
        <v>0</v>
      </c>
      <c r="N24" s="29">
        <v>0</v>
      </c>
      <c r="P24" s="13"/>
      <c r="Q24" s="16"/>
    </row>
    <row r="25" spans="1:17" s="2" customFormat="1" ht="13.5" customHeight="1">
      <c r="A25" s="4"/>
      <c r="B25" s="4"/>
      <c r="C25" s="4" t="s">
        <v>27</v>
      </c>
      <c r="D25" s="4"/>
      <c r="E25" s="4"/>
      <c r="F25" s="5">
        <v>385</v>
      </c>
      <c r="G25" s="5">
        <v>424</v>
      </c>
      <c r="H25" s="5">
        <v>388</v>
      </c>
      <c r="I25" s="5">
        <v>339</v>
      </c>
      <c r="J25" s="5">
        <v>368</v>
      </c>
      <c r="K25" s="5"/>
      <c r="L25" s="24">
        <f t="shared" si="0"/>
        <v>29</v>
      </c>
      <c r="M25" s="6">
        <f>F25/F7</f>
        <v>7.1353114517115485E-3</v>
      </c>
      <c r="N25" s="29">
        <f>J25/J7</f>
        <v>6.487439400617012E-3</v>
      </c>
      <c r="P25" s="13"/>
      <c r="Q25" s="16"/>
    </row>
    <row r="26" spans="1:17" s="2" customFormat="1" ht="13.5" customHeight="1">
      <c r="A26" s="4"/>
      <c r="B26" s="4"/>
      <c r="C26" s="4" t="s">
        <v>28</v>
      </c>
      <c r="D26" s="4"/>
      <c r="E26" s="4"/>
      <c r="F26" s="5">
        <v>16</v>
      </c>
      <c r="G26" s="5">
        <v>20</v>
      </c>
      <c r="H26" s="5">
        <v>35</v>
      </c>
      <c r="I26" s="5">
        <v>37</v>
      </c>
      <c r="J26" s="5">
        <v>35</v>
      </c>
      <c r="K26" s="5"/>
      <c r="L26" s="24">
        <f t="shared" si="0"/>
        <v>-2</v>
      </c>
      <c r="M26" s="6">
        <v>0</v>
      </c>
      <c r="N26" s="29">
        <v>0</v>
      </c>
      <c r="P26" s="13"/>
      <c r="Q26" s="16"/>
    </row>
    <row r="27" spans="1:17" s="2" customFormat="1" ht="13.5" customHeight="1">
      <c r="A27" s="4"/>
      <c r="B27" s="4"/>
      <c r="C27" s="50" t="s">
        <v>55</v>
      </c>
      <c r="D27" s="50"/>
      <c r="E27" s="4"/>
      <c r="F27" s="5">
        <v>230</v>
      </c>
      <c r="G27" s="5">
        <v>276</v>
      </c>
      <c r="H27" s="5">
        <v>287</v>
      </c>
      <c r="I27" s="5">
        <v>270</v>
      </c>
      <c r="J27" s="5">
        <v>316</v>
      </c>
      <c r="K27" s="5"/>
      <c r="L27" s="24">
        <f t="shared" si="0"/>
        <v>46</v>
      </c>
      <c r="M27" s="6">
        <f>F27/F7</f>
        <v>4.2626535945289772E-3</v>
      </c>
      <c r="N27" s="29">
        <f>I27/I7</f>
        <v>4.8202235155496839E-3</v>
      </c>
      <c r="P27" s="13"/>
      <c r="Q27" s="16"/>
    </row>
    <row r="28" spans="1:17" s="2" customFormat="1" ht="13.5" customHeight="1">
      <c r="A28" s="4"/>
      <c r="B28" s="4"/>
      <c r="C28" s="4" t="s">
        <v>29</v>
      </c>
      <c r="D28" s="4"/>
      <c r="E28" s="4"/>
      <c r="F28" s="5">
        <v>28</v>
      </c>
      <c r="G28" s="5">
        <v>45</v>
      </c>
      <c r="H28" s="5">
        <v>61</v>
      </c>
      <c r="I28" s="5">
        <v>52</v>
      </c>
      <c r="J28" s="5">
        <v>55</v>
      </c>
      <c r="K28" s="5"/>
      <c r="L28" s="24">
        <f t="shared" si="0"/>
        <v>3</v>
      </c>
      <c r="M28" s="6">
        <v>0</v>
      </c>
      <c r="N28" s="29">
        <v>0</v>
      </c>
      <c r="P28" s="13"/>
      <c r="Q28" s="16"/>
    </row>
    <row r="29" spans="1:17" s="2" customFormat="1" ht="13.5" customHeight="1">
      <c r="A29" s="4"/>
      <c r="B29" s="4"/>
      <c r="C29" s="4" t="s">
        <v>30</v>
      </c>
      <c r="D29" s="4"/>
      <c r="E29" s="4"/>
      <c r="F29" s="26" t="s">
        <v>44</v>
      </c>
      <c r="G29" s="28">
        <v>1</v>
      </c>
      <c r="H29" s="5">
        <v>3</v>
      </c>
      <c r="I29" s="5">
        <v>3</v>
      </c>
      <c r="J29" s="5">
        <v>4</v>
      </c>
      <c r="K29" s="5"/>
      <c r="L29" s="24">
        <f t="shared" si="0"/>
        <v>1</v>
      </c>
      <c r="M29" s="6">
        <v>0</v>
      </c>
      <c r="N29" s="29">
        <v>0</v>
      </c>
      <c r="P29" s="13"/>
      <c r="Q29" s="16"/>
    </row>
    <row r="30" spans="1:17" s="2" customFormat="1" ht="13.5" customHeight="1">
      <c r="A30" s="4"/>
      <c r="B30" s="4"/>
      <c r="C30" s="4" t="s">
        <v>31</v>
      </c>
      <c r="D30" s="4"/>
      <c r="E30" s="4"/>
      <c r="F30" s="5">
        <v>42</v>
      </c>
      <c r="G30" s="5">
        <v>55</v>
      </c>
      <c r="H30" s="5">
        <v>48</v>
      </c>
      <c r="I30" s="5">
        <v>47</v>
      </c>
      <c r="J30" s="5">
        <v>45</v>
      </c>
      <c r="K30" s="5"/>
      <c r="L30" s="24">
        <f t="shared" si="0"/>
        <v>-2</v>
      </c>
      <c r="M30" s="6">
        <v>0</v>
      </c>
      <c r="N30" s="29">
        <v>0</v>
      </c>
      <c r="P30" s="13"/>
      <c r="Q30" s="16"/>
    </row>
    <row r="31" spans="1:17" s="2" customFormat="1" ht="13.5" customHeight="1">
      <c r="A31" s="4"/>
      <c r="B31" s="4"/>
      <c r="C31" s="4" t="s">
        <v>32</v>
      </c>
      <c r="D31" s="4"/>
      <c r="E31" s="4"/>
      <c r="F31" s="5">
        <v>17</v>
      </c>
      <c r="G31" s="5">
        <v>30</v>
      </c>
      <c r="H31" s="5">
        <v>39</v>
      </c>
      <c r="I31" s="5">
        <v>40</v>
      </c>
      <c r="J31" s="5">
        <v>49</v>
      </c>
      <c r="K31" s="5"/>
      <c r="L31" s="24">
        <f t="shared" si="0"/>
        <v>9</v>
      </c>
      <c r="M31" s="6">
        <v>0</v>
      </c>
      <c r="N31" s="29">
        <v>0</v>
      </c>
      <c r="P31" s="13"/>
      <c r="Q31" s="16"/>
    </row>
    <row r="32" spans="1:17" s="2" customFormat="1" ht="13.5" customHeight="1">
      <c r="A32" s="4"/>
      <c r="B32" s="4"/>
      <c r="C32" s="4" t="s">
        <v>33</v>
      </c>
      <c r="D32" s="4"/>
      <c r="E32" s="4"/>
      <c r="F32" s="5">
        <v>49</v>
      </c>
      <c r="G32" s="5">
        <v>77</v>
      </c>
      <c r="H32" s="5">
        <v>83</v>
      </c>
      <c r="I32" s="5">
        <v>108</v>
      </c>
      <c r="J32" s="5">
        <v>125</v>
      </c>
      <c r="K32" s="5"/>
      <c r="L32" s="24">
        <f t="shared" si="0"/>
        <v>17</v>
      </c>
      <c r="M32" s="6">
        <f>F32/F7</f>
        <v>9.0813054839965158E-4</v>
      </c>
      <c r="N32" s="29">
        <v>0</v>
      </c>
      <c r="P32" s="13"/>
      <c r="Q32" s="16"/>
    </row>
    <row r="33" spans="1:17" s="2" customFormat="1" ht="13.5" customHeight="1">
      <c r="A33" s="4"/>
      <c r="B33" s="4"/>
      <c r="C33" s="4" t="s">
        <v>34</v>
      </c>
      <c r="D33" s="4"/>
      <c r="E33" s="4"/>
      <c r="F33" s="5">
        <v>32</v>
      </c>
      <c r="G33" s="5">
        <v>36</v>
      </c>
      <c r="H33" s="5">
        <v>38</v>
      </c>
      <c r="I33" s="5">
        <v>28</v>
      </c>
      <c r="J33" s="5">
        <v>43</v>
      </c>
      <c r="K33" s="5"/>
      <c r="L33" s="24">
        <f t="shared" si="0"/>
        <v>15</v>
      </c>
      <c r="M33" s="6">
        <v>0</v>
      </c>
      <c r="N33" s="29">
        <v>0</v>
      </c>
      <c r="P33" s="13"/>
      <c r="Q33" s="16"/>
    </row>
    <row r="34" spans="1:17" s="2" customFormat="1" ht="13.5" customHeight="1">
      <c r="A34" s="4"/>
      <c r="B34" s="4"/>
      <c r="C34" s="4"/>
      <c r="D34" s="4"/>
      <c r="E34" s="4"/>
      <c r="F34" s="5"/>
      <c r="G34" s="5"/>
      <c r="H34" s="5"/>
      <c r="I34" s="5"/>
      <c r="J34" s="5"/>
      <c r="K34" s="5"/>
      <c r="L34" s="24"/>
      <c r="M34" s="25"/>
      <c r="N34" s="27"/>
      <c r="P34" s="13"/>
      <c r="Q34" s="16"/>
    </row>
    <row r="35" spans="1:17" s="2" customFormat="1" ht="13.5" customHeight="1">
      <c r="A35" s="4"/>
      <c r="B35" s="46" t="s">
        <v>22</v>
      </c>
      <c r="C35" s="46"/>
      <c r="D35" s="23" t="s">
        <v>5</v>
      </c>
      <c r="E35" s="4"/>
      <c r="F35" s="24">
        <v>114</v>
      </c>
      <c r="G35" s="24">
        <v>2076</v>
      </c>
      <c r="H35" s="24">
        <v>2610</v>
      </c>
      <c r="I35" s="24">
        <v>2640</v>
      </c>
      <c r="J35" s="24">
        <v>2952</v>
      </c>
      <c r="K35" s="5"/>
      <c r="L35" s="24">
        <f t="shared" si="0"/>
        <v>312</v>
      </c>
      <c r="M35" s="35">
        <f>F35/F7</f>
        <v>2.1127935207665362E-3</v>
      </c>
      <c r="N35" s="27">
        <f>J35/J7</f>
        <v>5.2040546496253857E-2</v>
      </c>
      <c r="P35" s="13"/>
      <c r="Q35" s="16"/>
    </row>
    <row r="36" spans="1:17" s="2" customFormat="1" ht="13.5" customHeight="1">
      <c r="A36" s="4"/>
      <c r="B36" s="4"/>
      <c r="C36" s="4" t="s">
        <v>8</v>
      </c>
      <c r="D36" s="4"/>
      <c r="E36" s="4"/>
      <c r="F36" s="5">
        <v>28</v>
      </c>
      <c r="G36" s="5">
        <v>20</v>
      </c>
      <c r="H36" s="5">
        <v>24</v>
      </c>
      <c r="I36" s="5">
        <v>12</v>
      </c>
      <c r="J36" s="5">
        <v>25</v>
      </c>
      <c r="K36" s="5"/>
      <c r="L36" s="24">
        <f t="shared" si="0"/>
        <v>13</v>
      </c>
      <c r="M36" s="6">
        <v>0</v>
      </c>
      <c r="N36" s="29">
        <v>0</v>
      </c>
      <c r="P36" s="13"/>
      <c r="Q36" s="16"/>
    </row>
    <row r="37" spans="1:17" s="2" customFormat="1" ht="13.5" customHeight="1">
      <c r="A37" s="4"/>
      <c r="B37" s="4"/>
      <c r="C37" s="4" t="s">
        <v>35</v>
      </c>
      <c r="D37" s="4"/>
      <c r="E37" s="4"/>
      <c r="F37" s="5">
        <v>6</v>
      </c>
      <c r="G37" s="5">
        <v>52</v>
      </c>
      <c r="H37" s="5">
        <v>71</v>
      </c>
      <c r="I37" s="5">
        <v>89</v>
      </c>
      <c r="J37" s="5">
        <v>78</v>
      </c>
      <c r="K37" s="5"/>
      <c r="L37" s="24">
        <f t="shared" si="0"/>
        <v>-11</v>
      </c>
      <c r="M37" s="6">
        <v>0</v>
      </c>
      <c r="N37" s="29">
        <v>0</v>
      </c>
      <c r="P37" s="13"/>
      <c r="Q37" s="16"/>
    </row>
    <row r="38" spans="1:17" s="2" customFormat="1" ht="13.5" customHeight="1">
      <c r="A38" s="4"/>
      <c r="B38" s="4"/>
      <c r="C38" s="4" t="s">
        <v>36</v>
      </c>
      <c r="D38" s="4"/>
      <c r="E38" s="28"/>
      <c r="F38" s="26">
        <v>3</v>
      </c>
      <c r="G38" s="5">
        <v>6</v>
      </c>
      <c r="H38" s="5">
        <v>24</v>
      </c>
      <c r="I38" s="5">
        <v>24</v>
      </c>
      <c r="J38" s="5">
        <v>29</v>
      </c>
      <c r="K38" s="5"/>
      <c r="L38" s="24">
        <f t="shared" si="0"/>
        <v>5</v>
      </c>
      <c r="M38" s="6">
        <v>0</v>
      </c>
      <c r="N38" s="29">
        <v>0</v>
      </c>
      <c r="P38" s="13"/>
      <c r="Q38" s="16"/>
    </row>
    <row r="39" spans="1:17" s="2" customFormat="1" ht="13.5" customHeight="1">
      <c r="A39" s="4"/>
      <c r="B39" s="4"/>
      <c r="C39" s="4" t="s">
        <v>37</v>
      </c>
      <c r="D39" s="4"/>
      <c r="E39" s="4"/>
      <c r="F39" s="5">
        <v>6</v>
      </c>
      <c r="G39" s="5">
        <v>46</v>
      </c>
      <c r="H39" s="5">
        <v>68</v>
      </c>
      <c r="I39" s="5">
        <v>86</v>
      </c>
      <c r="J39" s="5">
        <v>110</v>
      </c>
      <c r="K39" s="5"/>
      <c r="L39" s="24">
        <f t="shared" si="0"/>
        <v>24</v>
      </c>
      <c r="M39" s="6">
        <v>0</v>
      </c>
      <c r="N39" s="29">
        <v>0</v>
      </c>
      <c r="P39" s="13"/>
      <c r="Q39" s="16"/>
    </row>
    <row r="40" spans="1:17" s="2" customFormat="1" ht="13.5" customHeight="1">
      <c r="A40" s="4"/>
      <c r="B40" s="4"/>
      <c r="C40" s="4" t="s">
        <v>38</v>
      </c>
      <c r="D40" s="4"/>
      <c r="E40" s="28"/>
      <c r="F40" s="26">
        <v>5</v>
      </c>
      <c r="G40" s="5">
        <v>105</v>
      </c>
      <c r="H40" s="5">
        <v>170</v>
      </c>
      <c r="I40" s="5">
        <v>183</v>
      </c>
      <c r="J40" s="5">
        <v>203</v>
      </c>
      <c r="K40" s="5"/>
      <c r="L40" s="24">
        <f t="shared" si="0"/>
        <v>20</v>
      </c>
      <c r="M40" s="6">
        <v>0</v>
      </c>
      <c r="N40" s="29">
        <f>J40/J7</f>
        <v>3.5786690171881888E-3</v>
      </c>
      <c r="P40" s="13"/>
      <c r="Q40" s="16"/>
    </row>
    <row r="41" spans="1:17" s="2" customFormat="1" ht="13.5" customHeight="1">
      <c r="A41" s="4"/>
      <c r="B41" s="4"/>
      <c r="C41" s="4" t="s">
        <v>39</v>
      </c>
      <c r="D41" s="4"/>
      <c r="E41" s="4"/>
      <c r="F41" s="5">
        <v>13</v>
      </c>
      <c r="G41" s="5">
        <v>94</v>
      </c>
      <c r="H41" s="5">
        <v>170</v>
      </c>
      <c r="I41" s="5">
        <v>171</v>
      </c>
      <c r="J41" s="5">
        <v>178</v>
      </c>
      <c r="K41" s="5"/>
      <c r="L41" s="24">
        <f t="shared" si="0"/>
        <v>7</v>
      </c>
      <c r="M41" s="6">
        <v>0</v>
      </c>
      <c r="N41" s="29">
        <v>0</v>
      </c>
      <c r="P41" s="13"/>
      <c r="Q41" s="16"/>
    </row>
    <row r="42" spans="1:17" s="2" customFormat="1" ht="13.5" customHeight="1">
      <c r="A42" s="4"/>
      <c r="B42" s="4"/>
      <c r="C42" s="4" t="s">
        <v>40</v>
      </c>
      <c r="D42" s="4"/>
      <c r="E42" s="4"/>
      <c r="F42" s="5">
        <v>12</v>
      </c>
      <c r="G42" s="5">
        <v>12</v>
      </c>
      <c r="H42" s="5">
        <v>11</v>
      </c>
      <c r="I42" s="5">
        <v>10</v>
      </c>
      <c r="J42" s="5">
        <v>8</v>
      </c>
      <c r="K42" s="5"/>
      <c r="L42" s="24">
        <f t="shared" si="0"/>
        <v>-2</v>
      </c>
      <c r="M42" s="6">
        <v>0</v>
      </c>
      <c r="N42" s="29">
        <v>0</v>
      </c>
      <c r="P42" s="13"/>
      <c r="Q42" s="16"/>
    </row>
    <row r="43" spans="1:17" s="2" customFormat="1" ht="13.5" customHeight="1">
      <c r="A43" s="4"/>
      <c r="B43" s="4"/>
      <c r="C43" s="4" t="s">
        <v>41</v>
      </c>
      <c r="D43" s="4"/>
      <c r="E43" s="4"/>
      <c r="F43" s="5">
        <v>31</v>
      </c>
      <c r="G43" s="5">
        <v>1681</v>
      </c>
      <c r="H43" s="5">
        <v>1971</v>
      </c>
      <c r="I43" s="5">
        <v>1951</v>
      </c>
      <c r="J43" s="5">
        <v>2197</v>
      </c>
      <c r="K43" s="5"/>
      <c r="L43" s="24">
        <f t="shared" si="0"/>
        <v>246</v>
      </c>
      <c r="M43" s="6">
        <v>0</v>
      </c>
      <c r="N43" s="29">
        <f>J43/J7</f>
        <v>3.8730718378140148E-2</v>
      </c>
      <c r="P43" s="13"/>
      <c r="Q43" s="16"/>
    </row>
    <row r="44" spans="1:17" s="2" customFormat="1" ht="13.5" customHeight="1">
      <c r="A44" s="4"/>
      <c r="B44" s="4"/>
      <c r="C44" s="4" t="s">
        <v>42</v>
      </c>
      <c r="D44" s="4"/>
      <c r="E44" s="4"/>
      <c r="F44" s="5">
        <v>6</v>
      </c>
      <c r="G44" s="5">
        <v>59</v>
      </c>
      <c r="H44" s="5">
        <v>100</v>
      </c>
      <c r="I44" s="5">
        <v>110</v>
      </c>
      <c r="J44" s="5">
        <v>120</v>
      </c>
      <c r="K44" s="5"/>
      <c r="L44" s="24">
        <f t="shared" si="0"/>
        <v>10</v>
      </c>
      <c r="M44" s="6">
        <v>0</v>
      </c>
      <c r="N44" s="29">
        <v>0</v>
      </c>
      <c r="P44" s="13"/>
      <c r="Q44" s="16"/>
    </row>
    <row r="45" spans="1:17" s="2" customFormat="1" ht="13.5" customHeight="1">
      <c r="A45" s="4"/>
      <c r="B45" s="4"/>
      <c r="C45" s="4" t="s">
        <v>43</v>
      </c>
      <c r="D45" s="4"/>
      <c r="E45" s="4"/>
      <c r="F45" s="26">
        <v>4</v>
      </c>
      <c r="G45" s="26">
        <v>1</v>
      </c>
      <c r="H45" s="5">
        <v>1</v>
      </c>
      <c r="I45" s="5">
        <v>4</v>
      </c>
      <c r="J45" s="5">
        <v>4</v>
      </c>
      <c r="K45" s="5"/>
      <c r="L45" s="24">
        <f t="shared" si="0"/>
        <v>0</v>
      </c>
      <c r="M45" s="6">
        <v>0</v>
      </c>
      <c r="N45" s="29">
        <v>0</v>
      </c>
      <c r="P45" s="13"/>
      <c r="Q45" s="16"/>
    </row>
    <row r="46" spans="1:17" s="2" customFormat="1" ht="13.5" customHeight="1">
      <c r="A46" s="4"/>
      <c r="B46" s="4"/>
      <c r="C46" s="4"/>
      <c r="D46" s="4"/>
      <c r="E46" s="4"/>
      <c r="F46" s="5"/>
      <c r="G46" s="5"/>
      <c r="H46" s="5"/>
      <c r="I46" s="5"/>
      <c r="J46" s="5"/>
      <c r="K46" s="5"/>
      <c r="L46" s="24"/>
      <c r="M46" s="6"/>
      <c r="N46" s="29"/>
      <c r="P46" s="13"/>
      <c r="Q46" s="16"/>
    </row>
    <row r="47" spans="1:17" s="2" customFormat="1" ht="13.5" customHeight="1">
      <c r="A47" s="4"/>
      <c r="B47" s="46" t="s">
        <v>21</v>
      </c>
      <c r="C47" s="46"/>
      <c r="D47" s="23" t="s">
        <v>5</v>
      </c>
      <c r="E47" s="4"/>
      <c r="F47" s="24">
        <v>22</v>
      </c>
      <c r="G47" s="24">
        <v>87</v>
      </c>
      <c r="H47" s="24">
        <v>143</v>
      </c>
      <c r="I47" s="24">
        <v>192</v>
      </c>
      <c r="J47" s="24">
        <v>227</v>
      </c>
      <c r="K47" s="5"/>
      <c r="L47" s="24">
        <f t="shared" si="0"/>
        <v>35</v>
      </c>
      <c r="M47" s="25">
        <f>F47/F7</f>
        <v>4.077320829549456E-4</v>
      </c>
      <c r="N47" s="27">
        <v>0</v>
      </c>
      <c r="P47" s="13"/>
      <c r="Q47" s="16"/>
    </row>
    <row r="48" spans="1:17" s="2" customFormat="1" ht="13.5" customHeight="1">
      <c r="A48" s="4"/>
      <c r="B48" s="4"/>
      <c r="C48" s="4" t="s">
        <v>9</v>
      </c>
      <c r="D48" s="4"/>
      <c r="E48" s="4"/>
      <c r="F48" s="5">
        <v>9</v>
      </c>
      <c r="G48" s="5">
        <v>22</v>
      </c>
      <c r="H48" s="5">
        <v>38</v>
      </c>
      <c r="I48" s="5">
        <v>54</v>
      </c>
      <c r="J48" s="5">
        <v>52</v>
      </c>
      <c r="K48" s="5"/>
      <c r="L48" s="24">
        <f t="shared" si="0"/>
        <v>-2</v>
      </c>
      <c r="M48" s="6">
        <v>0</v>
      </c>
      <c r="N48" s="29">
        <v>0</v>
      </c>
      <c r="P48" s="13"/>
      <c r="Q48" s="16"/>
    </row>
    <row r="49" spans="1:17" s="2" customFormat="1" ht="13.5" customHeight="1">
      <c r="A49" s="4"/>
      <c r="B49" s="4"/>
      <c r="C49" s="4" t="s">
        <v>11</v>
      </c>
      <c r="D49" s="4"/>
      <c r="E49" s="4"/>
      <c r="F49" s="5">
        <v>13</v>
      </c>
      <c r="G49" s="5">
        <v>65</v>
      </c>
      <c r="H49" s="5">
        <v>105</v>
      </c>
      <c r="I49" s="5">
        <v>138</v>
      </c>
      <c r="J49" s="5">
        <v>175</v>
      </c>
      <c r="K49" s="5"/>
      <c r="L49" s="24">
        <f t="shared" si="0"/>
        <v>37</v>
      </c>
      <c r="M49" s="6">
        <v>0</v>
      </c>
      <c r="N49" s="29">
        <v>0</v>
      </c>
      <c r="P49" s="13"/>
      <c r="Q49" s="16"/>
    </row>
    <row r="50" spans="1:17" s="2" customFormat="1" ht="13.5" customHeight="1">
      <c r="A50" s="4"/>
      <c r="B50" s="4"/>
      <c r="C50" s="4"/>
      <c r="D50" s="4"/>
      <c r="E50" s="4"/>
      <c r="F50" s="5"/>
      <c r="G50" s="5"/>
      <c r="H50" s="5"/>
      <c r="I50" s="5"/>
      <c r="J50" s="5"/>
      <c r="K50" s="5"/>
      <c r="L50" s="24"/>
      <c r="M50" s="35"/>
      <c r="N50" s="27"/>
      <c r="P50" s="13"/>
      <c r="Q50" s="16"/>
    </row>
    <row r="51" spans="1:17" s="36" customFormat="1" ht="13.5" customHeight="1">
      <c r="A51" s="37"/>
      <c r="B51" s="46" t="s">
        <v>46</v>
      </c>
      <c r="C51" s="46"/>
      <c r="D51" s="23" t="s">
        <v>5</v>
      </c>
      <c r="E51" s="37"/>
      <c r="F51" s="40" t="s">
        <v>44</v>
      </c>
      <c r="G51" s="40" t="s">
        <v>44</v>
      </c>
      <c r="H51" s="40" t="s">
        <v>44</v>
      </c>
      <c r="I51" s="40">
        <v>5</v>
      </c>
      <c r="J51" s="40">
        <v>3</v>
      </c>
      <c r="K51" s="38"/>
      <c r="L51" s="24">
        <f t="shared" si="0"/>
        <v>-2</v>
      </c>
      <c r="M51" s="25">
        <v>0</v>
      </c>
      <c r="N51" s="27">
        <v>0</v>
      </c>
      <c r="P51" s="39"/>
      <c r="Q51" s="39"/>
    </row>
    <row r="52" spans="1:17" s="2" customFormat="1" ht="13.5" customHeight="1">
      <c r="A52" s="4"/>
      <c r="B52" s="4"/>
      <c r="C52" s="4" t="s">
        <v>45</v>
      </c>
      <c r="D52" s="4"/>
      <c r="E52" s="4"/>
      <c r="F52" s="26" t="s">
        <v>44</v>
      </c>
      <c r="G52" s="26" t="s">
        <v>44</v>
      </c>
      <c r="H52" s="26" t="s">
        <v>44</v>
      </c>
      <c r="I52" s="26">
        <v>5</v>
      </c>
      <c r="J52" s="26">
        <v>3</v>
      </c>
      <c r="K52" s="5"/>
      <c r="L52" s="24">
        <f t="shared" si="0"/>
        <v>-2</v>
      </c>
      <c r="M52" s="6">
        <v>0</v>
      </c>
      <c r="N52" s="29">
        <v>0</v>
      </c>
      <c r="P52" s="13"/>
      <c r="Q52" s="16"/>
    </row>
    <row r="53" spans="1:17" s="2" customFormat="1" ht="13.5" customHeight="1">
      <c r="A53" s="4"/>
      <c r="B53" s="4"/>
      <c r="C53" s="4"/>
      <c r="D53" s="4"/>
      <c r="E53" s="4"/>
      <c r="F53" s="5"/>
      <c r="G53" s="5"/>
      <c r="H53" s="5"/>
      <c r="I53" s="5"/>
      <c r="J53" s="5"/>
      <c r="K53" s="5"/>
      <c r="L53" s="24"/>
      <c r="M53" s="6"/>
      <c r="N53" s="29"/>
      <c r="P53" s="13"/>
      <c r="Q53" s="16"/>
    </row>
    <row r="54" spans="1:17" s="2" customFormat="1" ht="13.5" customHeight="1">
      <c r="A54" s="46" t="s">
        <v>10</v>
      </c>
      <c r="B54" s="46"/>
      <c r="C54" s="46"/>
      <c r="D54" s="23" t="s">
        <v>5</v>
      </c>
      <c r="E54" s="4"/>
      <c r="F54" s="24">
        <v>3119</v>
      </c>
      <c r="G54" s="24">
        <v>4676</v>
      </c>
      <c r="H54" s="24">
        <v>4528</v>
      </c>
      <c r="I54" s="24">
        <v>4700</v>
      </c>
      <c r="J54" s="24">
        <v>4780</v>
      </c>
      <c r="K54" s="24"/>
      <c r="L54" s="24">
        <f t="shared" si="0"/>
        <v>80</v>
      </c>
      <c r="M54" s="25">
        <f>F54/F7</f>
        <v>5.7805289397112512E-2</v>
      </c>
      <c r="N54" s="27">
        <f>J54/J7</f>
        <v>8.4266196562362269E-2</v>
      </c>
      <c r="P54" s="13"/>
      <c r="Q54" s="16"/>
    </row>
    <row r="55" spans="1:17" s="2" customFormat="1" ht="13.5" customHeight="1">
      <c r="A55" s="4"/>
      <c r="B55" s="4"/>
      <c r="C55" s="4"/>
      <c r="D55" s="4"/>
      <c r="E55" s="4"/>
      <c r="F55" s="5"/>
      <c r="G55" s="5"/>
      <c r="H55" s="5"/>
      <c r="I55" s="5"/>
      <c r="J55" s="5"/>
      <c r="K55" s="5"/>
      <c r="L55" s="24"/>
      <c r="M55" s="25"/>
      <c r="N55" s="27"/>
      <c r="P55" s="13"/>
      <c r="Q55" s="16"/>
    </row>
    <row r="56" spans="1:17" s="2" customFormat="1" ht="13.5" customHeight="1">
      <c r="A56" s="4"/>
      <c r="B56" s="46" t="s">
        <v>20</v>
      </c>
      <c r="C56" s="46"/>
      <c r="D56" s="23" t="s">
        <v>5</v>
      </c>
      <c r="E56" s="4"/>
      <c r="F56" s="24">
        <v>1822</v>
      </c>
      <c r="G56" s="24">
        <v>2690</v>
      </c>
      <c r="H56" s="24">
        <v>2637</v>
      </c>
      <c r="I56" s="24">
        <v>2727</v>
      </c>
      <c r="J56" s="24">
        <v>2701</v>
      </c>
      <c r="K56" s="5"/>
      <c r="L56" s="24">
        <f t="shared" si="0"/>
        <v>-26</v>
      </c>
      <c r="M56" s="25">
        <f>F56/F7</f>
        <v>3.3767629779268678E-2</v>
      </c>
      <c r="N56" s="27">
        <f>J56/J7</f>
        <v>4.7615689731159101E-2</v>
      </c>
      <c r="P56" s="13"/>
      <c r="Q56" s="16"/>
    </row>
    <row r="57" spans="1:17" s="2" customFormat="1" ht="13.5" customHeight="1">
      <c r="A57" s="4"/>
      <c r="B57" s="4"/>
      <c r="C57" s="4" t="s">
        <v>18</v>
      </c>
      <c r="D57" s="4"/>
      <c r="E57" s="4"/>
      <c r="F57" s="5">
        <v>399</v>
      </c>
      <c r="G57" s="5">
        <v>353</v>
      </c>
      <c r="H57" s="5">
        <v>323</v>
      </c>
      <c r="I57" s="5">
        <v>314</v>
      </c>
      <c r="J57" s="5">
        <v>307</v>
      </c>
      <c r="K57" s="5"/>
      <c r="L57" s="24">
        <f t="shared" si="0"/>
        <v>-7</v>
      </c>
      <c r="M57" s="6">
        <f>F57/F7</f>
        <v>7.3947773226828769E-3</v>
      </c>
      <c r="N57" s="29">
        <f>J57/J7</f>
        <v>5.4120758043190833E-3</v>
      </c>
      <c r="P57" s="13"/>
      <c r="Q57" s="16"/>
    </row>
    <row r="58" spans="1:17" s="2" customFormat="1" ht="13.5" customHeight="1">
      <c r="A58" s="4"/>
      <c r="B58" s="4"/>
      <c r="C58" s="50" t="s">
        <v>56</v>
      </c>
      <c r="D58" s="50"/>
      <c r="E58" s="4"/>
      <c r="F58" s="5">
        <v>829</v>
      </c>
      <c r="G58" s="5">
        <v>1237</v>
      </c>
      <c r="H58" s="5">
        <v>1240</v>
      </c>
      <c r="I58" s="5">
        <v>1300</v>
      </c>
      <c r="J58" s="5">
        <v>1352</v>
      </c>
      <c r="K58" s="5"/>
      <c r="L58" s="24">
        <f t="shared" si="0"/>
        <v>52</v>
      </c>
      <c r="M58" s="6">
        <f>F58/F7</f>
        <v>1.5364086216802268E-2</v>
      </c>
      <c r="N58" s="29">
        <f>J58/J7</f>
        <v>2.3834288232701631E-2</v>
      </c>
      <c r="P58" s="13"/>
      <c r="Q58" s="16"/>
    </row>
    <row r="59" spans="1:17" s="2" customFormat="1" ht="13.5" customHeight="1">
      <c r="A59" s="4"/>
      <c r="B59" s="4"/>
      <c r="C59" s="4" t="s">
        <v>13</v>
      </c>
      <c r="D59" s="4"/>
      <c r="E59" s="4"/>
      <c r="F59" s="5">
        <v>31</v>
      </c>
      <c r="G59" s="5">
        <v>26</v>
      </c>
      <c r="H59" s="5">
        <v>28</v>
      </c>
      <c r="I59" s="5">
        <v>25</v>
      </c>
      <c r="J59" s="5">
        <v>25</v>
      </c>
      <c r="K59" s="5"/>
      <c r="L59" s="24">
        <f t="shared" si="0"/>
        <v>0</v>
      </c>
      <c r="M59" s="6">
        <v>0</v>
      </c>
      <c r="N59" s="29">
        <f>J59/J7</f>
        <v>4.4072278536800354E-4</v>
      </c>
      <c r="P59" s="13"/>
      <c r="Q59" s="16"/>
    </row>
    <row r="60" spans="1:17" s="2" customFormat="1" ht="13.5" customHeight="1">
      <c r="A60" s="4"/>
      <c r="B60" s="4"/>
      <c r="C60" s="4" t="s">
        <v>14</v>
      </c>
      <c r="D60" s="4"/>
      <c r="E60" s="4"/>
      <c r="F60" s="5">
        <v>410</v>
      </c>
      <c r="G60" s="5">
        <v>948</v>
      </c>
      <c r="H60" s="5">
        <v>939</v>
      </c>
      <c r="I60" s="5">
        <v>967</v>
      </c>
      <c r="J60" s="5">
        <v>911</v>
      </c>
      <c r="K60" s="5"/>
      <c r="L60" s="24">
        <f t="shared" si="0"/>
        <v>-56</v>
      </c>
      <c r="M60" s="6">
        <f>F60/F7</f>
        <v>7.5986433641603499E-3</v>
      </c>
      <c r="N60" s="29">
        <f>J60/J7</f>
        <v>1.6059938298810049E-2</v>
      </c>
      <c r="P60" s="13"/>
      <c r="Q60" s="16"/>
    </row>
    <row r="61" spans="1:17" s="2" customFormat="1" ht="13.5" customHeight="1">
      <c r="A61" s="4"/>
      <c r="B61" s="4"/>
      <c r="C61" s="4" t="s">
        <v>15</v>
      </c>
      <c r="D61" s="4"/>
      <c r="E61" s="4"/>
      <c r="F61" s="5">
        <v>153</v>
      </c>
      <c r="G61" s="5">
        <v>126</v>
      </c>
      <c r="H61" s="5">
        <v>107</v>
      </c>
      <c r="I61" s="5">
        <v>121</v>
      </c>
      <c r="J61" s="5">
        <v>106</v>
      </c>
      <c r="K61" s="5"/>
      <c r="L61" s="24">
        <f t="shared" si="0"/>
        <v>-15</v>
      </c>
      <c r="M61" s="6">
        <v>0</v>
      </c>
      <c r="N61" s="29">
        <f>J61/J7</f>
        <v>1.868664609960335E-3</v>
      </c>
      <c r="P61" s="13"/>
      <c r="Q61" s="16"/>
    </row>
    <row r="62" spans="1:17" s="2" customFormat="1" ht="13.5" customHeight="1">
      <c r="A62" s="4"/>
      <c r="B62" s="4"/>
      <c r="C62" s="4"/>
      <c r="D62" s="4"/>
      <c r="E62" s="4"/>
      <c r="F62" s="5"/>
      <c r="G62" s="5"/>
      <c r="H62" s="5"/>
      <c r="I62" s="5"/>
      <c r="J62" s="5"/>
      <c r="K62" s="5"/>
      <c r="L62" s="24"/>
      <c r="M62" s="6"/>
      <c r="N62" s="29"/>
      <c r="P62" s="13"/>
      <c r="Q62" s="16"/>
    </row>
    <row r="63" spans="1:17" s="2" customFormat="1" ht="13.5" customHeight="1">
      <c r="A63" s="4"/>
      <c r="B63" s="46" t="s">
        <v>58</v>
      </c>
      <c r="C63" s="46"/>
      <c r="D63" s="23" t="s">
        <v>5</v>
      </c>
      <c r="E63" s="4"/>
      <c r="F63" s="24">
        <v>1297</v>
      </c>
      <c r="G63" s="24">
        <v>1986</v>
      </c>
      <c r="H63" s="24">
        <v>1891</v>
      </c>
      <c r="I63" s="24">
        <v>1973</v>
      </c>
      <c r="J63" s="24">
        <v>2079</v>
      </c>
      <c r="K63" s="5"/>
      <c r="L63" s="24">
        <f t="shared" si="0"/>
        <v>106</v>
      </c>
      <c r="M63" s="25">
        <f>F63/F7</f>
        <v>2.4037659617843838E-2</v>
      </c>
      <c r="N63" s="27">
        <f>J63/J7</f>
        <v>3.6650506831203175E-2</v>
      </c>
      <c r="O63" s="15"/>
      <c r="P63" s="13"/>
      <c r="Q63" s="16"/>
    </row>
    <row r="64" spans="1:17" s="2" customFormat="1" ht="13.5" customHeight="1">
      <c r="A64" s="4"/>
      <c r="B64" s="4"/>
      <c r="C64" s="4"/>
      <c r="D64" s="4"/>
      <c r="E64" s="4"/>
      <c r="F64" s="5"/>
      <c r="G64" s="5"/>
      <c r="H64" s="5"/>
      <c r="I64" s="5"/>
      <c r="J64" s="5"/>
      <c r="K64" s="5"/>
      <c r="L64" s="24"/>
      <c r="M64" s="25"/>
      <c r="N64" s="27"/>
      <c r="P64" s="13"/>
      <c r="Q64" s="16"/>
    </row>
    <row r="65" spans="1:17" s="2" customFormat="1" ht="13.5" customHeight="1">
      <c r="A65" s="46" t="s">
        <v>16</v>
      </c>
      <c r="B65" s="46"/>
      <c r="C65" s="46"/>
      <c r="D65" s="4"/>
      <c r="E65" s="4"/>
      <c r="F65" s="26">
        <v>4</v>
      </c>
      <c r="G65" s="26" t="s">
        <v>44</v>
      </c>
      <c r="H65" s="26" t="s">
        <v>44</v>
      </c>
      <c r="I65" s="26">
        <v>1</v>
      </c>
      <c r="J65" s="26" t="s">
        <v>44</v>
      </c>
      <c r="K65" s="5"/>
      <c r="L65" s="45" t="s">
        <v>44</v>
      </c>
      <c r="M65" s="6">
        <v>0</v>
      </c>
      <c r="N65" s="29">
        <v>0</v>
      </c>
      <c r="P65" s="13"/>
      <c r="Q65" s="17"/>
    </row>
    <row r="66" spans="1:17" s="2" customFormat="1" ht="13.5" customHeight="1" thickBot="1">
      <c r="A66" s="18"/>
      <c r="B66" s="18"/>
      <c r="C66" s="18"/>
      <c r="D66" s="18"/>
      <c r="E66" s="18"/>
      <c r="F66" s="18"/>
      <c r="G66" s="18"/>
      <c r="H66" s="18"/>
      <c r="I66" s="18"/>
      <c r="J66" s="18"/>
      <c r="K66" s="18"/>
      <c r="L66" s="19"/>
      <c r="M66" s="19"/>
      <c r="N66" s="32"/>
    </row>
    <row r="67" spans="1:17" s="41" customFormat="1" ht="12.75" customHeight="1">
      <c r="L67" s="42"/>
      <c r="M67" s="43"/>
      <c r="N67" s="44"/>
    </row>
    <row r="68" spans="1:17" s="41" customFormat="1" ht="11.25" customHeight="1">
      <c r="A68" s="49" t="s">
        <v>48</v>
      </c>
      <c r="B68" s="49"/>
      <c r="C68" s="49"/>
      <c r="L68" s="42"/>
      <c r="M68" s="43"/>
      <c r="N68" s="44"/>
    </row>
    <row r="69" spans="1:17" s="41" customFormat="1" ht="11.25" customHeight="1">
      <c r="A69" s="47" t="s">
        <v>57</v>
      </c>
      <c r="B69" s="47"/>
      <c r="C69" s="47"/>
      <c r="D69" s="47"/>
      <c r="E69" s="47"/>
      <c r="F69" s="47"/>
      <c r="G69" s="47"/>
      <c r="H69" s="47"/>
      <c r="I69" s="47"/>
      <c r="J69" s="47"/>
      <c r="K69" s="47"/>
      <c r="L69" s="47"/>
      <c r="M69" s="47"/>
      <c r="N69" s="47"/>
    </row>
    <row r="70" spans="1:17" s="41" customFormat="1" ht="11.25" customHeight="1">
      <c r="A70" s="47"/>
      <c r="B70" s="47"/>
      <c r="C70" s="47"/>
      <c r="D70" s="47"/>
      <c r="E70" s="47"/>
      <c r="F70" s="47"/>
      <c r="G70" s="47"/>
      <c r="H70" s="47"/>
      <c r="I70" s="47"/>
      <c r="J70" s="47"/>
      <c r="K70" s="47"/>
      <c r="L70" s="47"/>
      <c r="M70" s="47"/>
      <c r="N70" s="47"/>
    </row>
    <row r="71" spans="1:17" s="2" customFormat="1" ht="11.25" customHeight="1">
      <c r="L71" s="13"/>
      <c r="M71" s="10"/>
      <c r="N71" s="33"/>
    </row>
    <row r="72" spans="1:17" s="2" customFormat="1" ht="11.25" customHeight="1">
      <c r="A72" s="48" t="s">
        <v>47</v>
      </c>
      <c r="B72" s="48"/>
      <c r="C72" s="48"/>
      <c r="L72" s="13"/>
      <c r="M72" s="10"/>
      <c r="N72" s="33"/>
    </row>
    <row r="73" spans="1:17" s="2" customFormat="1" ht="12.75" customHeight="1">
      <c r="L73" s="13"/>
      <c r="M73" s="10"/>
      <c r="N73" s="33"/>
    </row>
    <row r="74" spans="1:17" s="2" customFormat="1" ht="12.75" customHeight="1">
      <c r="L74" s="13"/>
      <c r="M74" s="10"/>
      <c r="N74" s="33"/>
    </row>
    <row r="75" spans="1:17" s="2" customFormat="1" ht="12.75" customHeight="1">
      <c r="L75" s="13"/>
      <c r="M75" s="10"/>
      <c r="N75" s="33"/>
    </row>
    <row r="76" spans="1:17" s="2" customFormat="1" ht="12.75" customHeight="1">
      <c r="L76" s="13"/>
      <c r="M76" s="10"/>
      <c r="N76" s="33"/>
    </row>
    <row r="77" spans="1:17" ht="12.75" customHeight="1"/>
    <row r="78" spans="1:17" ht="12.75" customHeight="1"/>
    <row r="79" spans="1:17" ht="12.75" customHeight="1"/>
    <row r="80" spans="1:17"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sheetData>
  <mergeCells count="32">
    <mergeCell ref="B12:C12"/>
    <mergeCell ref="K3:L5"/>
    <mergeCell ref="M3:M5"/>
    <mergeCell ref="N3:N5"/>
    <mergeCell ref="A3:E5"/>
    <mergeCell ref="F3:F5"/>
    <mergeCell ref="G3:G5"/>
    <mergeCell ref="H3:H5"/>
    <mergeCell ref="I3:I5"/>
    <mergeCell ref="J3:J5"/>
    <mergeCell ref="A1:M1"/>
    <mergeCell ref="A7:C7"/>
    <mergeCell ref="A9:C9"/>
    <mergeCell ref="B10:C10"/>
    <mergeCell ref="B11:C11"/>
    <mergeCell ref="C58:D58"/>
    <mergeCell ref="B13:C13"/>
    <mergeCell ref="B14:C14"/>
    <mergeCell ref="B15:C15"/>
    <mergeCell ref="A17:C17"/>
    <mergeCell ref="B19:C19"/>
    <mergeCell ref="C27:D27"/>
    <mergeCell ref="B35:C35"/>
    <mergeCell ref="B47:C47"/>
    <mergeCell ref="B51:C51"/>
    <mergeCell ref="A54:C54"/>
    <mergeCell ref="B56:C56"/>
    <mergeCell ref="B63:C63"/>
    <mergeCell ref="A65:C65"/>
    <mergeCell ref="A69:N70"/>
    <mergeCell ref="A72:C72"/>
    <mergeCell ref="A68:C68"/>
  </mergeCells>
  <phoneticPr fontId="2" type="noConversion"/>
  <pageMargins left="0.74803149606299213" right="0.74803149606299213" top="0.98425196850393704" bottom="0.98425196850393704" header="0.51181102362204722" footer="0.51181102362204722"/>
  <pageSetup paperSize="9"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3.13</vt:lpstr>
      <vt:lpstr>'3.13'!Print_Area</vt:lpstr>
    </vt:vector>
  </TitlesOfParts>
  <Company>Scottish Executive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u209365</cp:lastModifiedBy>
  <cp:lastPrinted>2015-08-10T15:50:10Z</cp:lastPrinted>
  <dcterms:created xsi:type="dcterms:W3CDTF">2008-04-08T09:12:44Z</dcterms:created>
  <dcterms:modified xsi:type="dcterms:W3CDTF">2015-08-10T15:59:54Z</dcterms:modified>
</cp:coreProperties>
</file>