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Web Team\Current work\Publications\1. To process\VE Ref Tables 2018\Tables\Aggregated\"/>
    </mc:Choice>
  </mc:AlternateContent>
  <bookViews>
    <workbookView xWindow="9285" yWindow="105" windowWidth="10050" windowHeight="9195" tabRatio="441"/>
  </bookViews>
  <sheets>
    <sheet name="Contents" sheetId="9" r:id="rId1"/>
    <sheet name="1.01(a)" sheetId="1" r:id="rId2"/>
    <sheet name="1.01(b)" sheetId="2" r:id="rId3"/>
    <sheet name="1.02" sheetId="3" r:id="rId4"/>
    <sheet name="1.03" sheetId="4" r:id="rId5"/>
    <sheet name="1.04" sheetId="5" r:id="rId6"/>
    <sheet name="1.05" sheetId="6" r:id="rId7"/>
    <sheet name="1.06" sheetId="7" r:id="rId8"/>
    <sheet name="1.07" sheetId="8" r:id="rId9"/>
  </sheets>
  <definedNames>
    <definedName name="ca" localSheetId="5">'1.04'!$B$11:$K$43</definedName>
    <definedName name="ca">'1.03'!$B$9:$AA$41</definedName>
    <definedName name="Council">'1.05'!$B$13:$K$45</definedName>
    <definedName name="Delcells1" localSheetId="6">'1.05'!#REF!</definedName>
    <definedName name="Delcells1">#REF!</definedName>
    <definedName name="Delcells2">'1.05'!$B$13:$K$13</definedName>
    <definedName name="Delcells3">'1.05'!$B$48:$K$48</definedName>
    <definedName name="fordel1" localSheetId="4">'1.03'!#REF!</definedName>
    <definedName name="fordel1" localSheetId="5">'1.04'!#REF!</definedName>
    <definedName name="fordel1">#REF!</definedName>
    <definedName name="fordel2" localSheetId="5">'1.04'!$B$9:$K$9</definedName>
    <definedName name="fordel2">'1.03'!$B$7:$AA$7</definedName>
    <definedName name="fordel3" localSheetId="5">'1.04'!$B$11:$K$11</definedName>
    <definedName name="fordel3">'1.03'!$B$9:$AA$9</definedName>
    <definedName name="fordel4" localSheetId="5">'1.04'!$B$44:$K$44</definedName>
    <definedName name="fordel4">'1.03'!$B$42:$AA$42</definedName>
    <definedName name="Hb">'1.05'!$B$48:$K$62</definedName>
    <definedName name="hba" localSheetId="5">'1.04'!$B$44:$K$58</definedName>
    <definedName name="hba">'1.03'!$B$42:$AA$56</definedName>
    <definedName name="_xlnm.Print_Area" localSheetId="1">'1.01(a)'!$A$1:$AI$54</definedName>
    <definedName name="_xlnm.Print_Area" localSheetId="2">'1.01(b)'!$A$1:$AH$70</definedName>
    <definedName name="_xlnm.Print_Area" localSheetId="3">'1.02'!$A$1:$AC$76</definedName>
    <definedName name="_xlnm.Print_Area" localSheetId="4">'1.03'!$A$3:$AB$64</definedName>
    <definedName name="_xlnm.Print_Area" localSheetId="5">'1.04'!$A$1:$K$61</definedName>
    <definedName name="_xlnm.Print_Area" localSheetId="6">'1.05'!$A$1:$K$67</definedName>
    <definedName name="_xlnm.Print_Area" localSheetId="7">'1.06'!$A$1:$P$49</definedName>
    <definedName name="scotland" localSheetId="5">'1.04'!$B$9:$K$10</definedName>
    <definedName name="scotland">'1.03'!$B$7:$AA$8</definedName>
    <definedName name="title" localSheetId="5">'1.04'!$A$1:$A$1</definedName>
    <definedName name="Title" localSheetId="6">'1.05'!$A$1:$A$1</definedName>
    <definedName name="title">'1.03'!$A$1:$A$1</definedName>
  </definedNames>
  <calcPr calcId="162913"/>
</workbook>
</file>

<file path=xl/calcChain.xml><?xml version="1.0" encoding="utf-8"?>
<calcChain xmlns="http://schemas.openxmlformats.org/spreadsheetml/2006/main">
  <c r="E6" i="8" l="1"/>
  <c r="E7" i="8"/>
  <c r="E8" i="8"/>
  <c r="E9" i="8"/>
  <c r="E10" i="8"/>
</calcChain>
</file>

<file path=xl/sharedStrings.xml><?xml version="1.0" encoding="utf-8"?>
<sst xmlns="http://schemas.openxmlformats.org/spreadsheetml/2006/main" count="1292" uniqueCount="341">
  <si>
    <t>Estimated population ('000s)</t>
  </si>
  <si>
    <t>Live births</t>
  </si>
  <si>
    <t>Infant deaths</t>
  </si>
  <si>
    <t>Deaths</t>
  </si>
  <si>
    <t>Year</t>
  </si>
  <si>
    <t>Both sexes</t>
  </si>
  <si>
    <t>Males</t>
  </si>
  <si>
    <t xml:space="preserve">Females </t>
  </si>
  <si>
    <t>Females</t>
  </si>
  <si>
    <t>Twins</t>
  </si>
  <si>
    <t>Number</t>
  </si>
  <si>
    <t>%</t>
  </si>
  <si>
    <t>1855-60</t>
  </si>
  <si>
    <t>1861-65</t>
  </si>
  <si>
    <t>1866-70</t>
  </si>
  <si>
    <t>1871-75</t>
  </si>
  <si>
    <t>1876-80</t>
  </si>
  <si>
    <t>1881-85</t>
  </si>
  <si>
    <t>1886-90</t>
  </si>
  <si>
    <t>1891-95</t>
  </si>
  <si>
    <t>1896-1900</t>
  </si>
  <si>
    <t>1901-05</t>
  </si>
  <si>
    <t>1906-10</t>
  </si>
  <si>
    <t>1911-15</t>
  </si>
  <si>
    <t>1916-20</t>
  </si>
  <si>
    <t>1921-25</t>
  </si>
  <si>
    <t>1926-30</t>
  </si>
  <si>
    <t>1931-35</t>
  </si>
  <si>
    <t>1936-40</t>
  </si>
  <si>
    <t>1941-45</t>
  </si>
  <si>
    <t>1946-50</t>
  </si>
  <si>
    <t>1951-55</t>
  </si>
  <si>
    <t>1956-60</t>
  </si>
  <si>
    <t>1961-65</t>
  </si>
  <si>
    <t>1966-70</t>
  </si>
  <si>
    <t>1971-75</t>
  </si>
  <si>
    <t>1976-80</t>
  </si>
  <si>
    <t>-</t>
  </si>
  <si>
    <t xml:space="preserve">Year </t>
  </si>
  <si>
    <t xml:space="preserve">1996-2000 </t>
  </si>
  <si>
    <t>Male</t>
  </si>
  <si>
    <t>Female</t>
  </si>
  <si>
    <r>
      <t>Multiple births</t>
    </r>
    <r>
      <rPr>
        <vertAlign val="superscript"/>
        <sz val="10"/>
        <rFont val="Arial"/>
        <family val="2"/>
      </rPr>
      <t>1</t>
    </r>
  </si>
  <si>
    <r>
      <t>Stillbirths</t>
    </r>
    <r>
      <rPr>
        <vertAlign val="superscript"/>
        <sz val="10"/>
        <rFont val="Arial"/>
        <family val="2"/>
      </rPr>
      <t>2</t>
    </r>
  </si>
  <si>
    <r>
      <t xml:space="preserve">Civil Partnerships </t>
    </r>
    <r>
      <rPr>
        <vertAlign val="superscript"/>
        <sz val="10"/>
        <rFont val="Arial"/>
        <family val="2"/>
      </rPr>
      <t>6</t>
    </r>
  </si>
  <si>
    <r>
      <t>Rate</t>
    </r>
    <r>
      <rPr>
        <vertAlign val="superscript"/>
        <sz val="10"/>
        <rFont val="Arial"/>
        <family val="2"/>
      </rPr>
      <t>3</t>
    </r>
  </si>
  <si>
    <r>
      <t>Rate</t>
    </r>
    <r>
      <rPr>
        <vertAlign val="superscript"/>
        <sz val="10"/>
        <rFont val="Arial"/>
        <family val="2"/>
      </rPr>
      <t>4</t>
    </r>
  </si>
  <si>
    <r>
      <t>Rate</t>
    </r>
    <r>
      <rPr>
        <vertAlign val="superscript"/>
        <sz val="10"/>
        <rFont val="Arial"/>
        <family val="2"/>
      </rPr>
      <t>5</t>
    </r>
  </si>
  <si>
    <t>Footnotes</t>
  </si>
  <si>
    <t>2) See Notes and Definitions for change in definition of stillbirth that took place in 1992.</t>
  </si>
  <si>
    <t>3) Rate per 1,000 population.</t>
  </si>
  <si>
    <t>4) Rate per 1,000 live and still births.</t>
  </si>
  <si>
    <t>5) Rate per 1,000 live births.</t>
  </si>
  <si>
    <t>6) The Civil Partnership Act 2004 came into force in the UK on 5 December 2005, so annual averages for 2001-05 would be meaningless.</t>
  </si>
  <si>
    <t>Males per 1,000 females</t>
  </si>
  <si>
    <t>To unmarried parents</t>
  </si>
  <si>
    <t>Total</t>
  </si>
  <si>
    <t>Opposite sex</t>
  </si>
  <si>
    <t>Same sex</t>
  </si>
  <si>
    <t>% of mater-nities</t>
  </si>
  <si>
    <t>2011-15</t>
  </si>
  <si>
    <r>
      <t xml:space="preserve">Marriages </t>
    </r>
    <r>
      <rPr>
        <vertAlign val="superscript"/>
        <sz val="10"/>
        <rFont val="Arial"/>
        <family val="2"/>
      </rPr>
      <t>7</t>
    </r>
  </si>
  <si>
    <t>7) Same sex marriages came into effect on 16 December 2014.so annual averages for 2011-15 would be meaningless.</t>
  </si>
  <si>
    <t>1981-85</t>
  </si>
  <si>
    <t>1986-90</t>
  </si>
  <si>
    <t>1991-95</t>
  </si>
  <si>
    <t>2001-05</t>
  </si>
  <si>
    <t>2006-10</t>
  </si>
  <si>
    <t>1996-2000</t>
  </si>
  <si>
    <t>1) Live births only, prior to 1939.  Multiple births figures for twins and triplets etc are the numbers of multiple birth events rather than the number of babies who were live born and/or stillborn. See also the more detailed footnote on this matter in Table 1.01(b)</t>
  </si>
  <si>
    <t>© Crown Copyright 2019</t>
  </si>
  <si>
    <t xml:space="preserve">6) Same sex marriages came into effect on 16 December 2014. </t>
  </si>
  <si>
    <t>1) Multiple births figures for twins and triplets etc are the numbers of multiple birth events rather than the number of babies born.    A multiple birth may involve both live births and stillbirths.  For example, a "twin" birth could involve two live births, one live birth and one stillbirth, or two stillbirths.   The separate figures for "Live births" and "Stillbirths" count the numbers of babies who were born alive and who were stillborn, respectively.   For example, a "triplet" birth in which two babies were born alive and one was stillborn would be counted as two under "Live births" and one under "Stillbirths".</t>
  </si>
  <si>
    <t>Trip-lets etc</t>
  </si>
  <si>
    <t>Civil Partnerships</t>
  </si>
  <si>
    <r>
      <t>Marriages</t>
    </r>
    <r>
      <rPr>
        <vertAlign val="superscript"/>
        <sz val="10"/>
        <rFont val="Arial"/>
        <family val="2"/>
      </rPr>
      <t>6</t>
    </r>
  </si>
  <si>
    <r>
      <t>Multiple births</t>
    </r>
    <r>
      <rPr>
        <vertAlign val="superscript"/>
        <sz val="10"/>
        <rFont val="Arial"/>
        <family val="2"/>
      </rPr>
      <t xml:space="preserve">1                                                     </t>
    </r>
    <r>
      <rPr>
        <sz val="10"/>
        <rFont val="Arial"/>
        <family val="2"/>
      </rPr>
      <t xml:space="preserve"> (live births and/or stillbirths)</t>
    </r>
  </si>
  <si>
    <t>4) Same sex marriages came into effect on 16 December 2014.</t>
  </si>
  <si>
    <t>3) Rate per 1,000 live births.</t>
  </si>
  <si>
    <t>2) Rate per 1,000 live and still births.</t>
  </si>
  <si>
    <t>1) Rate per 1,000 population.</t>
  </si>
  <si>
    <t>4th</t>
  </si>
  <si>
    <t>3rd</t>
  </si>
  <si>
    <t>2nd</t>
  </si>
  <si>
    <t>1st quarter 2018</t>
  </si>
  <si>
    <t>Year 2018</t>
  </si>
  <si>
    <t>1st quarter 2017</t>
  </si>
  <si>
    <t>Year 2017</t>
  </si>
  <si>
    <t>1st quarter 2016</t>
  </si>
  <si>
    <t>Year 2016</t>
  </si>
  <si>
    <t>1st quarter 2015</t>
  </si>
  <si>
    <t>Year 2015</t>
  </si>
  <si>
    <t>1st quarter 2014</t>
  </si>
  <si>
    <t>Year 2014</t>
  </si>
  <si>
    <t>1st quarter 2013</t>
  </si>
  <si>
    <t>Year 2013</t>
  </si>
  <si>
    <t>1st quarter 2012</t>
  </si>
  <si>
    <t xml:space="preserve">Year 2012 </t>
  </si>
  <si>
    <t>1st quarter 2011</t>
  </si>
  <si>
    <t xml:space="preserve">1st quarter 2011 </t>
  </si>
  <si>
    <t>Year 2011</t>
  </si>
  <si>
    <t xml:space="preserve">Year 2011 </t>
  </si>
  <si>
    <t>1st quarter 2010</t>
  </si>
  <si>
    <t>Year 2010</t>
  </si>
  <si>
    <t>1st quarter 2009</t>
  </si>
  <si>
    <t>Year 2009</t>
  </si>
  <si>
    <t>1st quarter 2008</t>
  </si>
  <si>
    <t>Year 2008</t>
  </si>
  <si>
    <t>1st quarter 2007</t>
  </si>
  <si>
    <t>Year 2007</t>
  </si>
  <si>
    <r>
      <t>Rate</t>
    </r>
    <r>
      <rPr>
        <vertAlign val="superscript"/>
        <sz val="10"/>
        <rFont val="Arial"/>
        <family val="2"/>
      </rPr>
      <t>1</t>
    </r>
  </si>
  <si>
    <t>% of live births</t>
  </si>
  <si>
    <t xml:space="preserve"> Females</t>
  </si>
  <si>
    <r>
      <t>Rate</t>
    </r>
    <r>
      <rPr>
        <vertAlign val="superscript"/>
        <sz val="10"/>
        <rFont val="Arial"/>
        <family val="2"/>
      </rPr>
      <t xml:space="preserve"> 3</t>
    </r>
  </si>
  <si>
    <r>
      <t>Rate</t>
    </r>
    <r>
      <rPr>
        <vertAlign val="superscript"/>
        <sz val="10"/>
        <rFont val="Arial"/>
        <family val="2"/>
      </rPr>
      <t xml:space="preserve"> 2</t>
    </r>
  </si>
  <si>
    <t xml:space="preserve"> To unmarried parents</t>
  </si>
  <si>
    <t xml:space="preserve">Civil Partnerships </t>
  </si>
  <si>
    <r>
      <t xml:space="preserve"> Marriages </t>
    </r>
    <r>
      <rPr>
        <vertAlign val="superscript"/>
        <sz val="10"/>
        <rFont val="Arial"/>
        <family val="2"/>
      </rPr>
      <t>4</t>
    </r>
  </si>
  <si>
    <t>Deaths - all ages</t>
  </si>
  <si>
    <t>Neonatal deaths</t>
  </si>
  <si>
    <t>Perinatal deaths</t>
  </si>
  <si>
    <t>Stillbirths</t>
  </si>
  <si>
    <t>Table 1.02 : Births, stillbirths, deaths, marriages and civil partnerships, numbers and rates, Scotland, quarterly, 2007 to 2018</t>
  </si>
  <si>
    <r>
      <rPr>
        <sz val="8"/>
        <rFont val="Arial"/>
        <family val="2"/>
      </rPr>
      <t>3) Rate per 1,000 live births</t>
    </r>
    <r>
      <rPr>
        <vertAlign val="superscript"/>
        <sz val="8"/>
        <rFont val="Arial"/>
        <family val="2"/>
      </rPr>
      <t xml:space="preserve">.        </t>
    </r>
  </si>
  <si>
    <r>
      <rPr>
        <sz val="8"/>
        <color indexed="8"/>
        <rFont val="Arial"/>
        <family val="2"/>
      </rPr>
      <t>2) Rate per 1,000 live and still births.</t>
    </r>
    <r>
      <rPr>
        <vertAlign val="superscript"/>
        <sz val="8"/>
        <color indexed="8"/>
        <rFont val="Arial"/>
        <family val="2"/>
      </rPr>
      <t xml:space="preserve"> </t>
    </r>
  </si>
  <si>
    <r>
      <rPr>
        <sz val="8"/>
        <rFont val="Arial"/>
        <family val="2"/>
      </rPr>
      <t xml:space="preserve">1) Rate per 1,000 population.              </t>
    </r>
    <r>
      <rPr>
        <vertAlign val="superscript"/>
        <sz val="7"/>
        <rFont val="Arial"/>
        <family val="2"/>
      </rPr>
      <t/>
    </r>
  </si>
  <si>
    <t>Western Isles</t>
  </si>
  <si>
    <t>Tayside</t>
  </si>
  <si>
    <t>Shetland</t>
  </si>
  <si>
    <t>Orkney</t>
  </si>
  <si>
    <t>Lothian</t>
  </si>
  <si>
    <t>Lanarkshire</t>
  </si>
  <si>
    <t>Highland</t>
  </si>
  <si>
    <t>Greater Glasgow and Clyde</t>
  </si>
  <si>
    <t>Grampian</t>
  </si>
  <si>
    <t>Forth Valley</t>
  </si>
  <si>
    <t>Fife</t>
  </si>
  <si>
    <t>Dumfries and Galloway</t>
  </si>
  <si>
    <t>Borders</t>
  </si>
  <si>
    <t>Ayrshire and Arran</t>
  </si>
  <si>
    <t>NHS Board areas</t>
  </si>
  <si>
    <t xml:space="preserve">West Lothian  </t>
  </si>
  <si>
    <t xml:space="preserve">West Dunbartonshire   </t>
  </si>
  <si>
    <t xml:space="preserve">Stirling  </t>
  </si>
  <si>
    <t xml:space="preserve">South Lanarkshire  </t>
  </si>
  <si>
    <t xml:space="preserve">South Ayrshire  </t>
  </si>
  <si>
    <t xml:space="preserve">Shetland Islands  </t>
  </si>
  <si>
    <t xml:space="preserve">Scottish Borders  </t>
  </si>
  <si>
    <t xml:space="preserve">Renfrewshire  </t>
  </si>
  <si>
    <t xml:space="preserve">Perth and Kinross  </t>
  </si>
  <si>
    <t xml:space="preserve">Orkney Islands  </t>
  </si>
  <si>
    <t xml:space="preserve">North Lanarkshire  </t>
  </si>
  <si>
    <t xml:space="preserve">North Ayrshire  </t>
  </si>
  <si>
    <t>Na h-Eileanan Siar</t>
  </si>
  <si>
    <t xml:space="preserve">Moray  </t>
  </si>
  <si>
    <t xml:space="preserve">Midlothian  </t>
  </si>
  <si>
    <t xml:space="preserve">Inverclyde  </t>
  </si>
  <si>
    <t xml:space="preserve">Highland  </t>
  </si>
  <si>
    <t>Glasgow City</t>
  </si>
  <si>
    <t xml:space="preserve">Fife  </t>
  </si>
  <si>
    <t xml:space="preserve">Falkirk  </t>
  </si>
  <si>
    <t xml:space="preserve">East Renfrewshire  </t>
  </si>
  <si>
    <t xml:space="preserve">East Lothian  </t>
  </si>
  <si>
    <t xml:space="preserve">East Dunbartonshire  </t>
  </si>
  <si>
    <t xml:space="preserve">East Ayrshire  </t>
  </si>
  <si>
    <t xml:space="preserve">Dundee City  </t>
  </si>
  <si>
    <t xml:space="preserve">Dumfries and Galloway  </t>
  </si>
  <si>
    <t>Clackmannanshire</t>
  </si>
  <si>
    <t>City of Edinburgh</t>
  </si>
  <si>
    <t xml:space="preserve">Argyll and Bute  </t>
  </si>
  <si>
    <t xml:space="preserve">Angus  </t>
  </si>
  <si>
    <t xml:space="preserve">Aberdeenshire  </t>
  </si>
  <si>
    <t xml:space="preserve">Aberdeen City   </t>
  </si>
  <si>
    <t>Council areas</t>
  </si>
  <si>
    <t>SCOTLAND</t>
  </si>
  <si>
    <r>
      <t xml:space="preserve">Rate </t>
    </r>
    <r>
      <rPr>
        <vertAlign val="superscript"/>
        <sz val="10"/>
        <rFont val="Arial"/>
        <family val="2"/>
      </rPr>
      <t>1</t>
    </r>
  </si>
  <si>
    <t>Standard-ised rate</t>
  </si>
  <si>
    <r>
      <t xml:space="preserve">Rate </t>
    </r>
    <r>
      <rPr>
        <vertAlign val="superscript"/>
        <sz val="10"/>
        <rFont val="Arial"/>
        <family val="2"/>
      </rPr>
      <t>3</t>
    </r>
  </si>
  <si>
    <r>
      <t xml:space="preserve">Rate </t>
    </r>
    <r>
      <rPr>
        <vertAlign val="superscript"/>
        <sz val="10"/>
        <rFont val="Arial"/>
        <family val="2"/>
      </rPr>
      <t>2</t>
    </r>
  </si>
  <si>
    <t>Area</t>
  </si>
  <si>
    <r>
      <t xml:space="preserve">Marriages </t>
    </r>
    <r>
      <rPr>
        <vertAlign val="superscript"/>
        <sz val="10"/>
        <rFont val="Arial"/>
        <family val="2"/>
      </rPr>
      <t>4</t>
    </r>
  </si>
  <si>
    <t xml:space="preserve">Estimated population at 30 June </t>
  </si>
  <si>
    <t>Table 1.03: Estimated population, births, stillbirths, deaths, marriages and civil partnerships, numbers and rate, by administrative area, Scotland, 2018</t>
  </si>
  <si>
    <t>West Dunbartonshire</t>
  </si>
  <si>
    <t>Standardised for age and sex</t>
  </si>
  <si>
    <t>Crude</t>
  </si>
  <si>
    <t>Resident in Scotland</t>
  </si>
  <si>
    <t>Not resident in Scotland</t>
  </si>
  <si>
    <t>Death rates per 1,000 population</t>
  </si>
  <si>
    <t>Numbers</t>
  </si>
  <si>
    <t>Table 1.04: Births, deaths and death rates by administrative area, resident and not resident in Scotland, 2018</t>
  </si>
  <si>
    <r>
      <rPr>
        <sz val="8"/>
        <rFont val="Arial"/>
        <family val="2"/>
      </rPr>
      <t xml:space="preserve">1) Rates may vary significantly from year to year, particularly those based on small numbers. Rates based on fewer than 20 deaths are shown in </t>
    </r>
    <r>
      <rPr>
        <i/>
        <sz val="8"/>
        <rFont val="Arial"/>
        <family val="2"/>
      </rPr>
      <t>italics.</t>
    </r>
  </si>
  <si>
    <t>Footnote</t>
  </si>
  <si>
    <t>(F01, F03, G30)</t>
  </si>
  <si>
    <t>(J12-18)</t>
  </si>
  <si>
    <t>(I60-69)</t>
  </si>
  <si>
    <t>(I20-25)</t>
  </si>
  <si>
    <t>(C50)</t>
  </si>
  <si>
    <t>(C33-34)</t>
  </si>
  <si>
    <t>(C18)</t>
  </si>
  <si>
    <t>(C16)</t>
  </si>
  <si>
    <t>(C00-97)</t>
  </si>
  <si>
    <t>Breast (female)</t>
  </si>
  <si>
    <t>Trachea, bronchus and lung</t>
  </si>
  <si>
    <t>Large intestine</t>
  </si>
  <si>
    <t>Stomach</t>
  </si>
  <si>
    <t>All sites</t>
  </si>
  <si>
    <t>Dementia and Alzheimer's Disease</t>
  </si>
  <si>
    <t>Pneu-monia</t>
  </si>
  <si>
    <t>Cerebro-vascular diseases</t>
  </si>
  <si>
    <t>Ischaemic heart diseases</t>
  </si>
  <si>
    <t>Malignant neoplasms</t>
  </si>
  <si>
    <t>All deaths</t>
  </si>
  <si>
    <t>Table 1.05: Standardised mortality ratios (based on Scotland experience) for selected causes, by administrative area, Scotland, 2018</t>
  </si>
  <si>
    <t>Sources: Eurostat, Office for National Statistics, Northern Ireland Statistics and Research Agency.</t>
  </si>
  <si>
    <t>4) Rate per 1,000 live births.</t>
  </si>
  <si>
    <t>3) Rate per 1,000 live and still births.</t>
  </si>
  <si>
    <t>2) Rate per 1,000 population.</t>
  </si>
  <si>
    <r>
      <rPr>
        <sz val="8"/>
        <rFont val="Arial"/>
        <family val="2"/>
      </rPr>
      <t xml:space="preserve">1) The definition of a stillbirth varies from country to country and over time. For the UK position refer to vital events reference tables </t>
    </r>
    <r>
      <rPr>
        <u/>
        <sz val="8"/>
        <color indexed="12"/>
        <rFont val="Arial"/>
        <family val="2"/>
      </rPr>
      <t>Notes and Definitions</t>
    </r>
    <r>
      <rPr>
        <sz val="8"/>
        <rFont val="Arial"/>
        <family val="2"/>
      </rPr>
      <t>.</t>
    </r>
  </si>
  <si>
    <t xml:space="preserve">  Turkey</t>
  </si>
  <si>
    <t xml:space="preserve">  Switzerland</t>
  </si>
  <si>
    <t xml:space="preserve">  Norway</t>
  </si>
  <si>
    <t xml:space="preserve">  North Macedonia</t>
  </si>
  <si>
    <t>Other Europe</t>
  </si>
  <si>
    <t xml:space="preserve">  United Kingdom</t>
  </si>
  <si>
    <t xml:space="preserve">  Sweden</t>
  </si>
  <si>
    <t xml:space="preserve">  Spain</t>
  </si>
  <si>
    <t xml:space="preserve">  Slovenia</t>
  </si>
  <si>
    <t xml:space="preserve">  Slovakia</t>
  </si>
  <si>
    <t xml:space="preserve">  Romania</t>
  </si>
  <si>
    <t xml:space="preserve">  Portugal</t>
  </si>
  <si>
    <t xml:space="preserve">  Poland</t>
  </si>
  <si>
    <t xml:space="preserve">  Netherlands</t>
  </si>
  <si>
    <t xml:space="preserve">  Malta</t>
  </si>
  <si>
    <t xml:space="preserve">  Luxembourg</t>
  </si>
  <si>
    <t xml:space="preserve">  Lithuania</t>
  </si>
  <si>
    <t xml:space="preserve">  Latvia</t>
  </si>
  <si>
    <t xml:space="preserve">  Italy</t>
  </si>
  <si>
    <t xml:space="preserve">  Irish Republic</t>
  </si>
  <si>
    <t xml:space="preserve">  Hungary</t>
  </si>
  <si>
    <t xml:space="preserve">  Greece</t>
  </si>
  <si>
    <t xml:space="preserve">  Germany</t>
  </si>
  <si>
    <t xml:space="preserve">  France</t>
  </si>
  <si>
    <t xml:space="preserve">  Finland</t>
  </si>
  <si>
    <t xml:space="preserve">  Estonia</t>
  </si>
  <si>
    <t xml:space="preserve">  Denmark</t>
  </si>
  <si>
    <t xml:space="preserve">  Czech Republic</t>
  </si>
  <si>
    <t xml:space="preserve">  Cyprus</t>
  </si>
  <si>
    <t xml:space="preserve">  Croatia</t>
  </si>
  <si>
    <t xml:space="preserve">  Bulgaria</t>
  </si>
  <si>
    <t xml:space="preserve">  Belgium</t>
  </si>
  <si>
    <t xml:space="preserve">  Austria</t>
  </si>
  <si>
    <t>European Union</t>
  </si>
  <si>
    <t>Scotland</t>
  </si>
  <si>
    <r>
      <t>Rate</t>
    </r>
    <r>
      <rPr>
        <vertAlign val="superscript"/>
        <sz val="10"/>
        <rFont val="Arial"/>
        <family val="2"/>
      </rPr>
      <t>2</t>
    </r>
  </si>
  <si>
    <t>Marriages</t>
  </si>
  <si>
    <r>
      <t>Stillbirths</t>
    </r>
    <r>
      <rPr>
        <vertAlign val="superscript"/>
        <sz val="10"/>
        <rFont val="Arial"/>
        <family val="2"/>
      </rPr>
      <t>1</t>
    </r>
  </si>
  <si>
    <t>Estimated population 2018 ('000s)</t>
  </si>
  <si>
    <t>Country</t>
  </si>
  <si>
    <t xml:space="preserve">Note: The age standardised mortality rates are based on the 2013 version of the European Standard Population.  </t>
  </si>
  <si>
    <t>11) ICD10 Codes F01,F03,G30</t>
  </si>
  <si>
    <t>10) ICD10 Codes J00-J99</t>
  </si>
  <si>
    <t>9) ICD10 Codes  I60-69.</t>
  </si>
  <si>
    <t>8) ICD10 Codes  I20-25.</t>
  </si>
  <si>
    <t>7) ICD10 Codes  C00-97.</t>
  </si>
  <si>
    <t>6) Deaths of a country's non-residents are included in the figures for Scotland, Northern Ireland and the UK total, but excluded from the figures for England and Wales. As a result, there is a slight difference between the sum of the figures for the four countries and the total for the UK as a whole.</t>
  </si>
  <si>
    <t>5) Rates based on new definition of still births. See Notes and Definitions.</t>
  </si>
  <si>
    <t>4) Rates based on old definition of stillbirths. See Notes and Definitions.</t>
  </si>
  <si>
    <t>3) Births to a country's non-residents are included in the figures for Scotland, Northen Ireland and the UK total, but excluded from the figures for England and Wales. The UK totals also include Isle of Man and Channel Islands, so may differ from those in Table 1.6.</t>
  </si>
  <si>
    <t>2) Live births per 1,000 women aged 15-44.</t>
  </si>
  <si>
    <t>1) See Notes and Definitions.</t>
  </si>
  <si>
    <t>United Kingdom</t>
  </si>
  <si>
    <t>Northern Ireland</t>
  </si>
  <si>
    <t>Wales</t>
  </si>
  <si>
    <t xml:space="preserve">England </t>
  </si>
  <si>
    <t xml:space="preserve">Scotland </t>
  </si>
  <si>
    <t>Rates per 100,000 population</t>
  </si>
  <si>
    <r>
      <t>dementia/Alzheimer</t>
    </r>
    <r>
      <rPr>
        <vertAlign val="superscript"/>
        <sz val="10"/>
        <rFont val="Arial"/>
        <family val="2"/>
      </rPr>
      <t>11</t>
    </r>
  </si>
  <si>
    <r>
      <t>Respiratory diseases</t>
    </r>
    <r>
      <rPr>
        <vertAlign val="superscript"/>
        <sz val="10"/>
        <rFont val="Arial"/>
        <family val="2"/>
      </rPr>
      <t>10</t>
    </r>
  </si>
  <si>
    <r>
      <t xml:space="preserve">Cerebrovascular disease </t>
    </r>
    <r>
      <rPr>
        <vertAlign val="superscript"/>
        <sz val="10"/>
        <rFont val="Arial"/>
        <family val="2"/>
      </rPr>
      <t>9</t>
    </r>
  </si>
  <si>
    <r>
      <t xml:space="preserve">Ischaemic heart disease </t>
    </r>
    <r>
      <rPr>
        <vertAlign val="superscript"/>
        <sz val="10"/>
        <rFont val="Arial"/>
        <family val="2"/>
      </rPr>
      <t>8</t>
    </r>
  </si>
  <si>
    <r>
      <t xml:space="preserve">Cancer </t>
    </r>
    <r>
      <rPr>
        <vertAlign val="superscript"/>
        <sz val="10"/>
        <rFont val="Arial"/>
        <family val="2"/>
      </rPr>
      <t>7</t>
    </r>
  </si>
  <si>
    <t>(f) Age standardised mortality rates by selected cause and sex, 2017</t>
  </si>
  <si>
    <r>
      <t xml:space="preserve">United Kingdom </t>
    </r>
    <r>
      <rPr>
        <vertAlign val="superscript"/>
        <sz val="10"/>
        <rFont val="Arial"/>
        <family val="2"/>
      </rPr>
      <t>6</t>
    </r>
  </si>
  <si>
    <t>England</t>
  </si>
  <si>
    <t>Persons</t>
  </si>
  <si>
    <r>
      <t>SMR</t>
    </r>
    <r>
      <rPr>
        <vertAlign val="superscript"/>
        <sz val="10"/>
        <rFont val="Arial"/>
        <family val="2"/>
      </rPr>
      <t>1</t>
    </r>
    <r>
      <rPr>
        <sz val="10"/>
        <rFont val="Arial"/>
        <family val="2"/>
      </rPr>
      <t xml:space="preserve"> 2017(UK=100)</t>
    </r>
  </si>
  <si>
    <t>Death rate per 1,000 population</t>
  </si>
  <si>
    <t>Number of deaths (thousands)</t>
  </si>
  <si>
    <t>(e) Deaths, 1981 to 2017</t>
  </si>
  <si>
    <r>
      <t xml:space="preserve">1993 </t>
    </r>
    <r>
      <rPr>
        <vertAlign val="superscript"/>
        <sz val="10"/>
        <rFont val="Arial"/>
        <family val="2"/>
      </rPr>
      <t>5</t>
    </r>
  </si>
  <si>
    <r>
      <t xml:space="preserve">1993 </t>
    </r>
    <r>
      <rPr>
        <vertAlign val="superscript"/>
        <sz val="10"/>
        <rFont val="Arial"/>
        <family val="2"/>
      </rPr>
      <t>4</t>
    </r>
  </si>
  <si>
    <r>
      <t xml:space="preserve">Infant mortality rate </t>
    </r>
    <r>
      <rPr>
        <vertAlign val="superscript"/>
        <sz val="10"/>
        <rFont val="Arial"/>
        <family val="2"/>
      </rPr>
      <t>1</t>
    </r>
  </si>
  <si>
    <r>
      <t xml:space="preserve">Perinatal mortality rate </t>
    </r>
    <r>
      <rPr>
        <vertAlign val="superscript"/>
        <sz val="10"/>
        <rFont val="Arial"/>
        <family val="2"/>
      </rPr>
      <t>1</t>
    </r>
  </si>
  <si>
    <r>
      <t xml:space="preserve">Stillbirth rate </t>
    </r>
    <r>
      <rPr>
        <vertAlign val="superscript"/>
        <sz val="10"/>
        <rFont val="Arial"/>
        <family val="2"/>
      </rPr>
      <t>1</t>
    </r>
  </si>
  <si>
    <t>(d) Stillbirth, perinatal mortality and infant mortality rates, 1981 to 2017</t>
  </si>
  <si>
    <r>
      <t xml:space="preserve">United Kingdom </t>
    </r>
    <r>
      <rPr>
        <vertAlign val="superscript"/>
        <sz val="10"/>
        <rFont val="Arial"/>
        <family val="2"/>
      </rPr>
      <t>3</t>
    </r>
  </si>
  <si>
    <r>
      <t xml:space="preserve">Total fertility rate </t>
    </r>
    <r>
      <rPr>
        <vertAlign val="superscript"/>
        <sz val="10"/>
        <rFont val="Arial"/>
        <family val="2"/>
      </rPr>
      <t>1</t>
    </r>
  </si>
  <si>
    <r>
      <t xml:space="preserve">General fertility rate </t>
    </r>
    <r>
      <rPr>
        <vertAlign val="superscript"/>
        <sz val="10"/>
        <rFont val="Arial"/>
        <family val="2"/>
      </rPr>
      <t>2</t>
    </r>
  </si>
  <si>
    <t>Birth rate per 1,000 population</t>
  </si>
  <si>
    <t>Number of live births (thousands)</t>
  </si>
  <si>
    <t>(c) Births, 1981 to 2017</t>
  </si>
  <si>
    <t>80 &amp; over</t>
  </si>
  <si>
    <t>65M/60F-79</t>
  </si>
  <si>
    <t>45-64M/59F</t>
  </si>
  <si>
    <t xml:space="preserve">16-44 </t>
  </si>
  <si>
    <t>5-15</t>
  </si>
  <si>
    <t>0-4</t>
  </si>
  <si>
    <t>All ages  ('000s)</t>
  </si>
  <si>
    <t>(Percentages)</t>
  </si>
  <si>
    <t>(b) Population, by broad age group and sex, 2017</t>
  </si>
  <si>
    <r>
      <t xml:space="preserve">Northern Ireland </t>
    </r>
    <r>
      <rPr>
        <vertAlign val="superscript"/>
        <sz val="10"/>
        <rFont val="Arial"/>
        <family val="2"/>
      </rPr>
      <t>1</t>
    </r>
  </si>
  <si>
    <t>2001 - 2017</t>
  </si>
  <si>
    <t>1991 - 2001</t>
  </si>
  <si>
    <t>% change</t>
  </si>
  <si>
    <t>Population   (thousands)</t>
  </si>
  <si>
    <t>(a) Total population, 1981 to 2017</t>
  </si>
  <si>
    <t>Table 1.01(a): Population and vital events, Scotland, annual averages 1855-60 to 2011-15</t>
  </si>
  <si>
    <t>Triplets etc.</t>
  </si>
  <si>
    <t>Table 1.01(b): Population and vital events, Scotland, 1971 to 2018</t>
  </si>
  <si>
    <t>Table 1.06: International populations and vital statistics rates, selected countries,  latest available figures</t>
  </si>
  <si>
    <t>Table 1.07: Summary comparisons with other countries of the United Kingdom</t>
  </si>
  <si>
    <t>Section 1 : Summary</t>
  </si>
  <si>
    <t>Table 1.01(a)</t>
  </si>
  <si>
    <t xml:space="preserve">Population and vital events, Scotland, annual averages 1855-60 to 2011-15 </t>
  </si>
  <si>
    <t>Table 1.01(b)</t>
  </si>
  <si>
    <t>Table 1.02</t>
  </si>
  <si>
    <t>Table 1.03</t>
  </si>
  <si>
    <t>Table 1.04</t>
  </si>
  <si>
    <t>Table 1.05</t>
  </si>
  <si>
    <t>Table 1.06</t>
  </si>
  <si>
    <t>International populations and vital statistics rates, selected countries, latest available figures</t>
  </si>
  <si>
    <t>Table 1.07</t>
  </si>
  <si>
    <t>Summary comparisons with other countries of the United Kingdom</t>
  </si>
  <si>
    <t>Vital Events Reference Tables 2018</t>
  </si>
  <si>
    <t>Population and vital events, Scotland, 1971 to 2018</t>
  </si>
  <si>
    <t>Births, deaths and death rates by administrative area, resident and not resident in Scotland, 2018</t>
  </si>
  <si>
    <t>Standardised mortality ratios (based on Scotland experience) for selected causes, by administrative area, Scotland, 2018</t>
  </si>
  <si>
    <t>Births, stillbirths, deaths, marriages and civil partnerships, numbers and rates, Scotland, quarterly, 2007 to 2018</t>
  </si>
  <si>
    <t>Estimated population, births, stillbirths, deaths, marriages and civil partnerships, numbers and rate, by administrative area, Scotland, 2018</t>
  </si>
  <si>
    <t>back to contents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</si>
</sst>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5">
    <numFmt numFmtId="41" formatCode="_-* #,##0_-;\-* #,##0_-;_-* &quot;-&quot;_-;_-@_-"/>
    <numFmt numFmtId="43" formatCode="_-* #,##0.00_-;\-* #,##0.00_-;_-* &quot;-&quot;??_-;_-@_-"/>
    <numFmt numFmtId="164" formatCode="0.0\ \ "/>
    <numFmt numFmtId="165" formatCode="0.0"/>
    <numFmt numFmtId="166" formatCode="#,##0\ \ "/>
    <numFmt numFmtId="167" formatCode="#,##0.0"/>
    <numFmt numFmtId="168" formatCode="0.000"/>
    <numFmt numFmtId="169" formatCode="0.0\ \ \ \ "/>
    <numFmt numFmtId="170" formatCode="#,###\ \ \ \ \ ;@\ \ \ \ \ "/>
    <numFmt numFmtId="171" formatCode="0.0\ \ \ "/>
    <numFmt numFmtId="172" formatCode="0.0\ \ \ \ \ "/>
    <numFmt numFmtId="173" formatCode="#,##0\ \ \ "/>
    <numFmt numFmtId="174" formatCode="#,##0\ \ \ \ \ \ "/>
    <numFmt numFmtId="175" formatCode="#,##0\ \ \ \ \ "/>
    <numFmt numFmtId="176" formatCode="@\ \ \ \ \ "/>
    <numFmt numFmtId="177" formatCode="@\ \ \ "/>
    <numFmt numFmtId="178" formatCode="_-* #,##0_-;\-* #,##0_-;_-* &quot;-&quot;??_-;_-@_-"/>
    <numFmt numFmtId="179" formatCode="#,##0\ \ \ \ \ \ \ "/>
    <numFmt numFmtId="180" formatCode="#,##0\ \ \ \ \ \ \ \ "/>
    <numFmt numFmtId="181" formatCode="#,##0.0\ \ \ \ \ "/>
    <numFmt numFmtId="182" formatCode="#,##0.0\ \ "/>
    <numFmt numFmtId="183" formatCode="#,##0.0_ ;\-#,##0.0\ "/>
    <numFmt numFmtId="184" formatCode="#,##0.0\ \ \ \ \ \ \ \ "/>
    <numFmt numFmtId="185" formatCode="0.0%"/>
    <numFmt numFmtId="186" formatCode="#,##0.0\ \ \ "/>
  </numFmts>
  <fonts count="49">
    <font>
      <sz val="10"/>
      <name val="Arial"/>
      <family val="2"/>
    </font>
    <font>
      <sz val="8"/>
      <name val="Arial"/>
      <family val="2"/>
    </font>
    <font>
      <sz val="8"/>
      <name val="Arial"/>
      <family val="2"/>
    </font>
    <font>
      <vertAlign val="superscript"/>
      <sz val="8"/>
      <name val="Arial"/>
      <family val="2"/>
    </font>
    <font>
      <sz val="10"/>
      <name val="Arial"/>
      <family val="2"/>
    </font>
    <font>
      <vertAlign val="superscript"/>
      <sz val="7"/>
      <name val="Arial"/>
      <family val="2"/>
    </font>
    <font>
      <sz val="7"/>
      <name val="Arial"/>
      <family val="2"/>
    </font>
    <font>
      <sz val="10"/>
      <name val="MS Sans Serif"/>
      <family val="2"/>
    </font>
    <font>
      <sz val="10"/>
      <name val="Arial"/>
      <family val="2"/>
    </font>
    <font>
      <sz val="7"/>
      <name val="Arial"/>
      <family val="2"/>
    </font>
    <font>
      <b/>
      <sz val="12"/>
      <name val="Arial"/>
      <family val="2"/>
    </font>
    <font>
      <vertAlign val="superscript"/>
      <sz val="10"/>
      <name val="Arial"/>
      <family val="2"/>
    </font>
    <font>
      <b/>
      <sz val="8"/>
      <name val="Arial"/>
      <family val="2"/>
    </font>
    <font>
      <sz val="16"/>
      <name val="Arial"/>
      <family val="2"/>
    </font>
    <font>
      <b/>
      <sz val="16"/>
      <name val="Arial"/>
      <family val="2"/>
    </font>
    <font>
      <sz val="10"/>
      <color theme="1"/>
      <name val="Arial"/>
      <family val="2"/>
    </font>
    <font>
      <b/>
      <sz val="10"/>
      <name val="MS Sans Serif"/>
      <family val="2"/>
    </font>
    <font>
      <sz val="7"/>
      <name val="MS Sans Serif"/>
      <family val="2"/>
    </font>
    <font>
      <sz val="10"/>
      <name val="Times New Roman"/>
      <family val="1"/>
    </font>
    <font>
      <sz val="16"/>
      <name val="Times New Roman"/>
      <family val="1"/>
    </font>
    <font>
      <b/>
      <sz val="16"/>
      <name val="Times New Roman"/>
      <family val="1"/>
    </font>
    <font>
      <sz val="10"/>
      <color theme="1"/>
      <name val="Arial Unicode MS"/>
      <family val="2"/>
    </font>
    <font>
      <b/>
      <sz val="7"/>
      <name val="Arial"/>
      <family val="2"/>
    </font>
    <font>
      <sz val="8"/>
      <name val="MS Sans Serif"/>
      <family val="2"/>
    </font>
    <font>
      <sz val="8"/>
      <color indexed="8"/>
      <name val="Arial"/>
      <family val="2"/>
    </font>
    <font>
      <b/>
      <sz val="10"/>
      <name val="Arial"/>
      <family val="2"/>
    </font>
    <font>
      <vertAlign val="superscript"/>
      <sz val="8"/>
      <color indexed="8"/>
      <name val="Arial"/>
      <family val="2"/>
    </font>
    <font>
      <sz val="10"/>
      <color indexed="8"/>
      <name val="Arial"/>
      <family val="2"/>
    </font>
    <font>
      <b/>
      <sz val="10"/>
      <name val="Times New Roman"/>
      <family val="1"/>
    </font>
    <font>
      <b/>
      <sz val="9"/>
      <name val="Times New Roman"/>
      <family val="1"/>
    </font>
    <font>
      <b/>
      <sz val="9"/>
      <name val="Arial"/>
      <family val="2"/>
    </font>
    <font>
      <u/>
      <sz val="10"/>
      <color indexed="12"/>
      <name val="Arial"/>
      <family val="2"/>
    </font>
    <font>
      <sz val="8"/>
      <color theme="1"/>
      <name val="Arial Unicode MS"/>
      <family val="2"/>
    </font>
    <font>
      <i/>
      <sz val="7"/>
      <name val="Arial"/>
      <family val="2"/>
    </font>
    <font>
      <vertAlign val="superscript"/>
      <sz val="7"/>
      <color indexed="8"/>
      <name val="Arial"/>
      <family val="2"/>
    </font>
    <font>
      <i/>
      <sz val="8"/>
      <name val="Arial"/>
      <family val="2"/>
    </font>
    <font>
      <i/>
      <sz val="10"/>
      <name val="Arial"/>
      <family val="2"/>
    </font>
    <font>
      <sz val="9"/>
      <name val="Arial"/>
      <family val="2"/>
    </font>
    <font>
      <sz val="10"/>
      <color rgb="FFFF0000"/>
      <name val="Arial"/>
      <family val="2"/>
    </font>
    <font>
      <sz val="8"/>
      <color rgb="FFFF0000"/>
      <name val="Arial"/>
      <family val="2"/>
    </font>
    <font>
      <u/>
      <sz val="8"/>
      <color indexed="12"/>
      <name val="Arial"/>
      <family val="2"/>
    </font>
    <font>
      <b/>
      <sz val="10"/>
      <color rgb="FFFF0000"/>
      <name val="Arial"/>
      <family val="2"/>
    </font>
    <font>
      <sz val="10"/>
      <name val="Arial"/>
    </font>
    <font>
      <b/>
      <sz val="10"/>
      <color rgb="FF0070C0"/>
      <name val="Arial"/>
      <family val="2"/>
    </font>
    <font>
      <b/>
      <sz val="8"/>
      <color rgb="FF0070C0"/>
      <name val="Arial"/>
      <family val="2"/>
    </font>
    <font>
      <sz val="10"/>
      <color rgb="FF00B0F0"/>
      <name val="Arial"/>
      <family val="2"/>
    </font>
    <font>
      <sz val="10"/>
      <color theme="3" tint="0.39997558519241921"/>
      <name val="Arial"/>
      <family val="2"/>
    </font>
    <font>
      <sz val="10"/>
      <color theme="7"/>
      <name val="Arial"/>
      <family val="2"/>
    </font>
    <font>
      <sz val="10"/>
      <color theme="7" tint="0.39997558519241921"/>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39">
    <border>
      <left/>
      <right/>
      <top/>
      <bottom/>
      <diagonal/>
    </border>
    <border>
      <left/>
      <right style="hair">
        <color indexed="64"/>
      </right>
      <top/>
      <bottom/>
      <diagonal/>
    </border>
    <border>
      <left/>
      <right style="hair">
        <color indexed="64"/>
      </right>
      <top/>
      <bottom style="thin">
        <color indexed="64"/>
      </bottom>
      <diagonal/>
    </border>
    <border>
      <left/>
      <right/>
      <top/>
      <bottom style="thin">
        <color indexed="64"/>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right/>
      <top style="hair">
        <color indexed="64"/>
      </top>
      <bottom/>
      <diagonal/>
    </border>
    <border>
      <left/>
      <right style="hair">
        <color indexed="64"/>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thin">
        <color indexed="64"/>
      </top>
      <bottom/>
      <diagonal/>
    </border>
    <border>
      <left style="hair">
        <color indexed="64"/>
      </left>
      <right/>
      <top/>
      <bottom/>
      <diagonal/>
    </border>
    <border>
      <left style="hair">
        <color indexed="64"/>
      </left>
      <right style="hair">
        <color indexed="64"/>
      </right>
      <top/>
      <bottom style="hair">
        <color indexed="64"/>
      </bottom>
      <diagonal/>
    </border>
    <border>
      <left style="hair">
        <color indexed="64"/>
      </left>
      <right/>
      <top/>
      <bottom style="thin">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top style="hair">
        <color indexed="64"/>
      </top>
      <bottom style="hair">
        <color indexed="64"/>
      </bottom>
      <diagonal/>
    </border>
    <border>
      <left/>
      <right/>
      <top/>
      <bottom style="hair">
        <color indexed="64"/>
      </bottom>
      <diagonal/>
    </border>
    <border>
      <left/>
      <right/>
      <top style="thin">
        <color indexed="64"/>
      </top>
      <bottom/>
      <diagonal/>
    </border>
    <border>
      <left/>
      <right style="thin">
        <color indexed="64"/>
      </right>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right style="thin">
        <color indexed="64"/>
      </right>
      <top style="hair">
        <color indexed="64"/>
      </top>
      <bottom/>
      <diagonal/>
    </border>
    <border>
      <left/>
      <right style="thin">
        <color indexed="64"/>
      </right>
      <top/>
      <bottom style="thin">
        <color indexed="64"/>
      </bottom>
      <diagonal/>
    </border>
    <border>
      <left style="thin">
        <color indexed="64"/>
      </left>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right style="thin">
        <color indexed="64"/>
      </right>
      <top style="thin">
        <color indexed="64"/>
      </top>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s>
  <cellStyleXfs count="18">
    <xf numFmtId="0" fontId="0" fillId="0" borderId="0"/>
    <xf numFmtId="0" fontId="15" fillId="0" borderId="0"/>
    <xf numFmtId="0" fontId="15" fillId="0" borderId="0"/>
    <xf numFmtId="0" fontId="4" fillId="0" borderId="0"/>
    <xf numFmtId="0" fontId="1" fillId="0" borderId="0"/>
    <xf numFmtId="0" fontId="31" fillId="0" borderId="0" applyNumberFormat="0" applyFill="0" applyBorder="0" applyAlignment="0" applyProtection="0">
      <alignment vertical="top"/>
      <protection locked="0"/>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2" fillId="0" borderId="0"/>
    <xf numFmtId="0" fontId="1" fillId="0" borderId="0"/>
    <xf numFmtId="43" fontId="42" fillId="0" borderId="0" applyFont="0" applyFill="0" applyBorder="0" applyAlignment="0" applyProtection="0"/>
    <xf numFmtId="0" fontId="15" fillId="0" borderId="0"/>
  </cellStyleXfs>
  <cellXfs count="924">
    <xf numFmtId="0" fontId="0" fillId="0" borderId="0" xfId="0"/>
    <xf numFmtId="0" fontId="5" fillId="0" borderId="0" xfId="0" applyFont="1" applyFill="1"/>
    <xf numFmtId="0" fontId="7" fillId="0" borderId="0" xfId="0" applyFont="1" applyFill="1" applyAlignment="1">
      <alignment horizontal="center"/>
    </xf>
    <xf numFmtId="0" fontId="7" fillId="0" borderId="0" xfId="0" applyFont="1" applyFill="1"/>
    <xf numFmtId="0" fontId="4" fillId="0" borderId="0" xfId="0" applyFont="1" applyFill="1" applyAlignment="1">
      <alignment vertical="top"/>
    </xf>
    <xf numFmtId="0" fontId="7" fillId="0" borderId="0" xfId="0" applyFont="1" applyFill="1" applyAlignment="1">
      <alignment vertical="top"/>
    </xf>
    <xf numFmtId="0" fontId="4" fillId="0" borderId="0" xfId="0" applyFont="1" applyFill="1" applyBorder="1" applyAlignment="1">
      <alignment horizontal="left" vertical="center"/>
    </xf>
    <xf numFmtId="0" fontId="7" fillId="0" borderId="0" xfId="0" applyFont="1" applyFill="1" applyBorder="1" applyAlignment="1">
      <alignment horizontal="left" vertical="center"/>
    </xf>
    <xf numFmtId="0" fontId="4" fillId="0" borderId="0" xfId="0" applyFont="1" applyFill="1" applyAlignment="1"/>
    <xf numFmtId="0" fontId="7" fillId="0" borderId="0" xfId="0" applyFont="1" applyFill="1" applyAlignment="1"/>
    <xf numFmtId="0" fontId="7" fillId="0" borderId="0" xfId="0" applyFont="1" applyFill="1" applyBorder="1" applyAlignment="1"/>
    <xf numFmtId="164" fontId="7" fillId="0" borderId="0" xfId="0" applyNumberFormat="1" applyFont="1" applyFill="1"/>
    <xf numFmtId="0" fontId="7" fillId="0" borderId="0" xfId="0" applyFont="1" applyFill="1" applyAlignment="1">
      <alignment horizontal="right"/>
    </xf>
    <xf numFmtId="0" fontId="7" fillId="0" borderId="0" xfId="0" applyFont="1" applyFill="1" applyBorder="1" applyAlignment="1">
      <alignment horizontal="center"/>
    </xf>
    <xf numFmtId="0" fontId="8" fillId="0" borderId="0" xfId="0" applyFont="1" applyFill="1"/>
    <xf numFmtId="0" fontId="9" fillId="0" borderId="0" xfId="0" applyFont="1" applyFill="1"/>
    <xf numFmtId="0" fontId="3" fillId="0" borderId="0" xfId="0" quotePrefix="1" applyFont="1" applyFill="1" applyBorder="1" applyAlignment="1">
      <alignment horizontal="center"/>
    </xf>
    <xf numFmtId="0" fontId="4" fillId="0" borderId="0" xfId="0" applyFont="1" applyFill="1"/>
    <xf numFmtId="0" fontId="7" fillId="0" borderId="0" xfId="0" applyFont="1" applyFill="1" applyBorder="1"/>
    <xf numFmtId="3" fontId="3" fillId="0" borderId="0" xfId="0" quotePrefix="1" applyNumberFormat="1" applyFont="1" applyFill="1" applyBorder="1" applyAlignment="1">
      <alignment horizontal="center"/>
    </xf>
    <xf numFmtId="1" fontId="4" fillId="0" borderId="0" xfId="0" applyNumberFormat="1" applyFont="1" applyFill="1" applyBorder="1"/>
    <xf numFmtId="0" fontId="4" fillId="0" borderId="0" xfId="0" applyFont="1" applyFill="1" applyBorder="1" applyAlignment="1"/>
    <xf numFmtId="0" fontId="10" fillId="0" borderId="0" xfId="0" applyFont="1" applyFill="1" applyAlignment="1"/>
    <xf numFmtId="0" fontId="0" fillId="0" borderId="1" xfId="0" applyFont="1" applyFill="1" applyBorder="1" applyAlignment="1">
      <alignment horizontal="center"/>
    </xf>
    <xf numFmtId="167" fontId="0" fillId="0" borderId="0" xfId="0" applyNumberFormat="1" applyFont="1" applyFill="1" applyBorder="1" applyAlignment="1">
      <alignment horizontal="center"/>
    </xf>
    <xf numFmtId="167" fontId="0" fillId="0" borderId="0" xfId="0" applyNumberFormat="1" applyFont="1" applyFill="1" applyAlignment="1">
      <alignment horizontal="center"/>
    </xf>
    <xf numFmtId="166" fontId="0" fillId="0" borderId="0" xfId="0" applyNumberFormat="1" applyFont="1" applyFill="1" applyAlignment="1">
      <alignment horizontal="right"/>
    </xf>
    <xf numFmtId="165" fontId="0" fillId="0" borderId="0" xfId="0" applyNumberFormat="1" applyFont="1" applyFill="1" applyAlignment="1">
      <alignment horizontal="center"/>
    </xf>
    <xf numFmtId="3" fontId="0" fillId="0" borderId="0" xfId="0" applyNumberFormat="1" applyFont="1" applyFill="1" applyAlignment="1">
      <alignment horizontal="center"/>
    </xf>
    <xf numFmtId="164" fontId="0" fillId="0" borderId="0" xfId="0" applyNumberFormat="1" applyFont="1" applyFill="1" applyAlignment="1">
      <alignment horizontal="right"/>
    </xf>
    <xf numFmtId="3" fontId="0" fillId="0" borderId="0" xfId="0" applyNumberFormat="1" applyFont="1" applyFill="1" applyAlignment="1">
      <alignment horizontal="right"/>
    </xf>
    <xf numFmtId="2" fontId="0" fillId="0" borderId="0" xfId="0" applyNumberFormat="1" applyFont="1" applyFill="1" applyAlignment="1">
      <alignment horizontal="center"/>
    </xf>
    <xf numFmtId="0" fontId="0" fillId="0" borderId="0" xfId="0" applyFont="1" applyFill="1" applyAlignment="1">
      <alignment horizontal="center"/>
    </xf>
    <xf numFmtId="0" fontId="0" fillId="0" borderId="0" xfId="0" applyFont="1" applyFill="1" applyBorder="1" applyAlignment="1">
      <alignment horizontal="center"/>
    </xf>
    <xf numFmtId="165" fontId="0" fillId="0" borderId="0" xfId="0" quotePrefix="1" applyNumberFormat="1" applyFont="1" applyFill="1" applyAlignment="1">
      <alignment horizontal="center"/>
    </xf>
    <xf numFmtId="164" fontId="0" fillId="0" borderId="0" xfId="0" quotePrefix="1" applyNumberFormat="1" applyFont="1" applyFill="1" applyAlignment="1">
      <alignment horizontal="right"/>
    </xf>
    <xf numFmtId="166" fontId="0" fillId="0" borderId="0" xfId="0" applyNumberFormat="1" applyFont="1" applyFill="1" applyBorder="1" applyAlignment="1">
      <alignment horizontal="right"/>
    </xf>
    <xf numFmtId="3" fontId="0" fillId="0" borderId="0" xfId="0" applyNumberFormat="1" applyFont="1" applyFill="1" applyBorder="1" applyAlignment="1">
      <alignment horizontal="right"/>
    </xf>
    <xf numFmtId="3" fontId="0" fillId="0" borderId="0" xfId="0" quotePrefix="1" applyNumberFormat="1" applyFont="1" applyFill="1" applyAlignment="1">
      <alignment horizontal="center"/>
    </xf>
    <xf numFmtId="0" fontId="0" fillId="0" borderId="0" xfId="0" applyFont="1" applyFill="1" applyAlignment="1">
      <alignment horizontal="right"/>
    </xf>
    <xf numFmtId="165" fontId="0" fillId="0" borderId="0" xfId="0" applyNumberFormat="1" applyFont="1" applyFill="1" applyBorder="1" applyAlignment="1">
      <alignment horizontal="center"/>
    </xf>
    <xf numFmtId="3" fontId="0" fillId="0" borderId="0" xfId="0" applyNumberFormat="1" applyFont="1" applyFill="1" applyBorder="1" applyAlignment="1">
      <alignment horizontal="right" indent="1"/>
    </xf>
    <xf numFmtId="3" fontId="0" fillId="0" borderId="0" xfId="0" applyNumberFormat="1" applyFont="1" applyFill="1" applyBorder="1" applyAlignment="1">
      <alignment horizontal="center"/>
    </xf>
    <xf numFmtId="164" fontId="0" fillId="0" borderId="0" xfId="0" applyNumberFormat="1" applyFont="1" applyFill="1" applyBorder="1" applyAlignment="1">
      <alignment horizontal="right"/>
    </xf>
    <xf numFmtId="2" fontId="0" fillId="0" borderId="0" xfId="0" applyNumberFormat="1" applyFont="1" applyFill="1" applyBorder="1" applyAlignment="1">
      <alignment horizontal="center"/>
    </xf>
    <xf numFmtId="165" fontId="0" fillId="0" borderId="0" xfId="0" quotePrefix="1" applyNumberFormat="1" applyFont="1" applyFill="1" applyBorder="1" applyAlignment="1">
      <alignment horizontal="center"/>
    </xf>
    <xf numFmtId="164" fontId="0" fillId="0" borderId="0" xfId="0" quotePrefix="1" applyNumberFormat="1" applyFont="1" applyFill="1" applyBorder="1" applyAlignment="1">
      <alignment horizontal="right"/>
    </xf>
    <xf numFmtId="0" fontId="0" fillId="0" borderId="2" xfId="0" applyFont="1" applyFill="1" applyBorder="1" applyAlignment="1">
      <alignment horizontal="center"/>
    </xf>
    <xf numFmtId="167" fontId="0" fillId="0" borderId="3" xfId="0" applyNumberFormat="1" applyFont="1" applyFill="1" applyBorder="1" applyAlignment="1">
      <alignment horizontal="center"/>
    </xf>
    <xf numFmtId="166" fontId="0" fillId="0" borderId="3" xfId="0" applyNumberFormat="1" applyFont="1" applyFill="1" applyBorder="1" applyAlignment="1">
      <alignment horizontal="right"/>
    </xf>
    <xf numFmtId="165" fontId="0" fillId="0" borderId="3" xfId="0" applyNumberFormat="1" applyFont="1" applyFill="1" applyBorder="1" applyAlignment="1">
      <alignment horizontal="center"/>
    </xf>
    <xf numFmtId="3" fontId="0" fillId="0" borderId="3" xfId="0" applyNumberFormat="1" applyFont="1" applyFill="1" applyBorder="1" applyAlignment="1">
      <alignment horizontal="center"/>
    </xf>
    <xf numFmtId="164" fontId="0" fillId="0" borderId="3" xfId="0" applyNumberFormat="1" applyFont="1" applyFill="1" applyBorder="1" applyAlignment="1">
      <alignment horizontal="right"/>
    </xf>
    <xf numFmtId="3" fontId="0" fillId="0" borderId="3" xfId="0" applyNumberFormat="1" applyFont="1" applyFill="1" applyBorder="1" applyAlignment="1">
      <alignment horizontal="right"/>
    </xf>
    <xf numFmtId="2" fontId="0" fillId="0" borderId="3" xfId="0" applyNumberFormat="1" applyFont="1" applyFill="1" applyBorder="1" applyAlignment="1">
      <alignment horizontal="center"/>
    </xf>
    <xf numFmtId="3" fontId="0" fillId="0" borderId="3" xfId="0" applyNumberFormat="1" applyFont="1" applyFill="1" applyBorder="1" applyAlignment="1">
      <alignment horizontal="right" indent="1"/>
    </xf>
    <xf numFmtId="0" fontId="12" fillId="0" borderId="0" xfId="0" applyFont="1" applyFill="1" applyBorder="1" applyAlignment="1">
      <alignment horizontal="left"/>
    </xf>
    <xf numFmtId="0" fontId="0" fillId="0" borderId="0" xfId="0" applyFont="1" applyFill="1"/>
    <xf numFmtId="0" fontId="1" fillId="0" borderId="0" xfId="0" applyFont="1" applyFill="1" applyBorder="1" applyAlignment="1">
      <alignment horizontal="center"/>
    </xf>
    <xf numFmtId="167" fontId="1" fillId="0" borderId="0" xfId="0" applyNumberFormat="1" applyFont="1" applyFill="1" applyBorder="1" applyAlignment="1">
      <alignment horizontal="center"/>
    </xf>
    <xf numFmtId="166" fontId="1" fillId="0" borderId="0" xfId="0" applyNumberFormat="1" applyFont="1" applyFill="1" applyBorder="1" applyAlignment="1">
      <alignment horizontal="right"/>
    </xf>
    <xf numFmtId="165" fontId="1" fillId="0" borderId="0" xfId="0" applyNumberFormat="1" applyFont="1" applyFill="1" applyBorder="1" applyAlignment="1">
      <alignment horizontal="center"/>
    </xf>
    <xf numFmtId="3" fontId="1" fillId="0" borderId="0" xfId="0" applyNumberFormat="1" applyFont="1" applyFill="1" applyBorder="1" applyAlignment="1">
      <alignment horizontal="center"/>
    </xf>
    <xf numFmtId="164" fontId="1" fillId="0" borderId="0" xfId="0" applyNumberFormat="1" applyFont="1" applyFill="1" applyBorder="1" applyAlignment="1">
      <alignment horizontal="right"/>
    </xf>
    <xf numFmtId="3" fontId="1" fillId="0" borderId="0" xfId="0" applyNumberFormat="1" applyFont="1" applyFill="1" applyBorder="1" applyAlignment="1">
      <alignment horizontal="right"/>
    </xf>
    <xf numFmtId="0" fontId="1" fillId="0" borderId="0" xfId="0" applyFont="1" applyFill="1"/>
    <xf numFmtId="3" fontId="1" fillId="0" borderId="0" xfId="0" applyNumberFormat="1" applyFont="1" applyFill="1" applyBorder="1" applyAlignment="1">
      <alignment horizontal="left"/>
    </xf>
    <xf numFmtId="0" fontId="1" fillId="0" borderId="0" xfId="0" applyFont="1" applyFill="1" applyBorder="1"/>
    <xf numFmtId="0" fontId="0" fillId="0" borderId="5" xfId="0" applyFont="1" applyFill="1" applyBorder="1" applyAlignment="1">
      <alignment horizontal="center"/>
    </xf>
    <xf numFmtId="167" fontId="0" fillId="0" borderId="6" xfId="0" applyNumberFormat="1" applyFont="1" applyFill="1" applyBorder="1" applyAlignment="1">
      <alignment horizontal="center"/>
    </xf>
    <xf numFmtId="166" fontId="0" fillId="0" borderId="6" xfId="0" applyNumberFormat="1" applyFont="1" applyFill="1" applyBorder="1" applyAlignment="1">
      <alignment horizontal="right"/>
    </xf>
    <xf numFmtId="165" fontId="0" fillId="0" borderId="6" xfId="0" applyNumberFormat="1" applyFont="1" applyFill="1" applyBorder="1" applyAlignment="1">
      <alignment horizontal="center"/>
    </xf>
    <xf numFmtId="3" fontId="0" fillId="0" borderId="6" xfId="0" applyNumberFormat="1" applyFont="1" applyFill="1" applyBorder="1" applyAlignment="1">
      <alignment horizontal="center"/>
    </xf>
    <xf numFmtId="164" fontId="0" fillId="0" borderId="6" xfId="0" applyNumberFormat="1" applyFont="1" applyFill="1" applyBorder="1" applyAlignment="1">
      <alignment horizontal="right"/>
    </xf>
    <xf numFmtId="3" fontId="0" fillId="0" borderId="6" xfId="0" applyNumberFormat="1" applyFont="1" applyFill="1" applyBorder="1" applyAlignment="1">
      <alignment horizontal="right"/>
    </xf>
    <xf numFmtId="2" fontId="0" fillId="0" borderId="6" xfId="0" applyNumberFormat="1" applyFont="1" applyFill="1" applyBorder="1" applyAlignment="1">
      <alignment horizontal="center"/>
    </xf>
    <xf numFmtId="0" fontId="0" fillId="0" borderId="6" xfId="0" applyFont="1" applyFill="1" applyBorder="1" applyAlignment="1">
      <alignment horizontal="center"/>
    </xf>
    <xf numFmtId="0" fontId="7" fillId="0" borderId="6" xfId="0" applyFont="1" applyFill="1" applyBorder="1" applyAlignment="1">
      <alignment horizontal="left" vertical="center"/>
    </xf>
    <xf numFmtId="0" fontId="0" fillId="0" borderId="0" xfId="0" applyFont="1" applyFill="1" applyBorder="1" applyAlignment="1">
      <alignment vertical="top"/>
    </xf>
    <xf numFmtId="0" fontId="0" fillId="0" borderId="0" xfId="0" applyFont="1" applyFill="1" applyAlignment="1">
      <alignment vertical="top"/>
    </xf>
    <xf numFmtId="0" fontId="13" fillId="0" borderId="0" xfId="0" applyFont="1" applyFill="1" applyAlignment="1">
      <alignment horizontal="left" vertical="top"/>
    </xf>
    <xf numFmtId="0" fontId="0" fillId="0" borderId="0" xfId="0" applyFont="1" applyFill="1" applyAlignment="1">
      <alignment horizontal="center" vertical="top"/>
    </xf>
    <xf numFmtId="164" fontId="0" fillId="0" borderId="0" xfId="0" applyNumberFormat="1" applyFont="1" applyFill="1" applyAlignment="1">
      <alignment vertical="top"/>
    </xf>
    <xf numFmtId="0" fontId="0" fillId="0" borderId="0" xfId="0" applyFont="1" applyFill="1" applyAlignment="1">
      <alignment horizontal="right" vertical="top"/>
    </xf>
    <xf numFmtId="0" fontId="14" fillId="0" borderId="0" xfId="0" applyFont="1" applyFill="1" applyBorder="1" applyAlignment="1">
      <alignment horizontal="center" vertical="top"/>
    </xf>
    <xf numFmtId="164" fontId="0" fillId="0" borderId="0" xfId="0" applyNumberFormat="1" applyFont="1" applyFill="1"/>
    <xf numFmtId="167" fontId="0" fillId="0" borderId="0" xfId="0" applyNumberFormat="1" applyFont="1" applyFill="1" applyBorder="1"/>
    <xf numFmtId="3" fontId="0" fillId="0" borderId="0" xfId="0" applyNumberFormat="1" applyFont="1" applyFill="1" applyBorder="1"/>
    <xf numFmtId="14" fontId="0" fillId="0" borderId="0" xfId="0" applyNumberFormat="1" applyFont="1" applyFill="1"/>
    <xf numFmtId="0" fontId="0" fillId="0" borderId="0" xfId="0" applyFont="1" applyFill="1" applyBorder="1"/>
    <xf numFmtId="0" fontId="1" fillId="0" borderId="0" xfId="0" applyFont="1" applyFill="1" applyAlignment="1">
      <alignment horizontal="left" vertical="top"/>
    </xf>
    <xf numFmtId="0" fontId="0" fillId="0" borderId="0" xfId="0" applyFont="1" applyFill="1" applyAlignment="1">
      <alignment horizontal="left" vertical="top"/>
    </xf>
    <xf numFmtId="164" fontId="0" fillId="0" borderId="0" xfId="0" applyNumberFormat="1" applyFont="1" applyFill="1" applyAlignment="1"/>
    <xf numFmtId="0" fontId="0" fillId="0" borderId="0" xfId="0" applyAlignment="1">
      <alignment horizontal="left" vertical="top" wrapText="1"/>
    </xf>
    <xf numFmtId="0" fontId="0" fillId="0" borderId="0" xfId="0" applyAlignment="1">
      <alignment wrapText="1"/>
    </xf>
    <xf numFmtId="0" fontId="10" fillId="0" borderId="0" xfId="0" applyFont="1" applyFill="1" applyAlignment="1">
      <alignment vertical="top"/>
    </xf>
    <xf numFmtId="41" fontId="0" fillId="0" borderId="6" xfId="0" applyNumberFormat="1" applyFont="1" applyFill="1" applyBorder="1" applyAlignment="1">
      <alignment horizontal="right"/>
    </xf>
    <xf numFmtId="41" fontId="0" fillId="0" borderId="0" xfId="0" applyNumberFormat="1" applyFont="1" applyFill="1" applyAlignment="1">
      <alignment horizontal="right"/>
    </xf>
    <xf numFmtId="0" fontId="0" fillId="0" borderId="0" xfId="0" applyAlignment="1">
      <alignment wrapText="1"/>
    </xf>
    <xf numFmtId="0" fontId="0" fillId="0" borderId="0" xfId="0" applyAlignment="1">
      <alignment horizontal="left" vertical="top" wrapText="1"/>
    </xf>
    <xf numFmtId="0" fontId="7" fillId="0" borderId="0" xfId="0" applyFont="1"/>
    <xf numFmtId="0" fontId="4" fillId="0" borderId="0" xfId="0" applyFont="1" applyBorder="1"/>
    <xf numFmtId="164" fontId="7" fillId="0" borderId="0" xfId="0" applyNumberFormat="1" applyFont="1"/>
    <xf numFmtId="0" fontId="7" fillId="0" borderId="0" xfId="0" applyFont="1" applyAlignment="1">
      <alignment horizontal="right"/>
    </xf>
    <xf numFmtId="0" fontId="7" fillId="0" borderId="0" xfId="0" applyFont="1" applyAlignment="1">
      <alignment horizontal="center"/>
    </xf>
    <xf numFmtId="0" fontId="7" fillId="0" borderId="0" xfId="0" applyFont="1" applyBorder="1"/>
    <xf numFmtId="0" fontId="4" fillId="0" borderId="0" xfId="0" applyFont="1"/>
    <xf numFmtId="0" fontId="0" fillId="0" borderId="0" xfId="0" applyFont="1"/>
    <xf numFmtId="167" fontId="7" fillId="0" borderId="0" xfId="0" applyNumberFormat="1" applyFont="1" applyBorder="1"/>
    <xf numFmtId="0" fontId="1" fillId="0" borderId="0" xfId="0" applyFont="1"/>
    <xf numFmtId="2" fontId="16" fillId="0" borderId="0" xfId="0" applyNumberFormat="1" applyFont="1" applyAlignment="1">
      <alignment horizontal="center"/>
    </xf>
    <xf numFmtId="164" fontId="7" fillId="0" borderId="0" xfId="0" applyNumberFormat="1" applyFont="1" applyBorder="1"/>
    <xf numFmtId="166" fontId="7" fillId="0" borderId="0" xfId="0" applyNumberFormat="1" applyFont="1"/>
    <xf numFmtId="0" fontId="6" fillId="0" borderId="0" xfId="0" applyFont="1"/>
    <xf numFmtId="164" fontId="0" fillId="0" borderId="0" xfId="0" applyNumberFormat="1" applyFont="1" applyBorder="1"/>
    <xf numFmtId="164" fontId="0" fillId="0" borderId="0" xfId="0" applyNumberFormat="1" applyFont="1"/>
    <xf numFmtId="166" fontId="0" fillId="0" borderId="0" xfId="0" applyNumberFormat="1" applyFont="1"/>
    <xf numFmtId="164" fontId="1" fillId="0" borderId="0" xfId="0" applyNumberFormat="1" applyFont="1"/>
    <xf numFmtId="0" fontId="1" fillId="0" borderId="0" xfId="0" applyFont="1" applyAlignment="1">
      <alignment horizontal="center"/>
    </xf>
    <xf numFmtId="165" fontId="0" fillId="0" borderId="0" xfId="0" applyNumberFormat="1" applyFont="1"/>
    <xf numFmtId="168" fontId="1" fillId="0" borderId="0" xfId="0" applyNumberFormat="1" applyFont="1" applyAlignment="1">
      <alignment horizontal="center"/>
    </xf>
    <xf numFmtId="0" fontId="7" fillId="0" borderId="0" xfId="0" applyFont="1" applyAlignment="1"/>
    <xf numFmtId="166" fontId="1" fillId="0" borderId="0" xfId="0" applyNumberFormat="1" applyFont="1" applyBorder="1" applyAlignment="1">
      <alignment horizontal="right"/>
    </xf>
    <xf numFmtId="164" fontId="1" fillId="0" borderId="0" xfId="0" applyNumberFormat="1" applyFont="1" applyAlignment="1">
      <alignment horizontal="right"/>
    </xf>
    <xf numFmtId="166" fontId="1" fillId="0" borderId="0" xfId="0" applyNumberFormat="1" applyFont="1" applyAlignment="1">
      <alignment horizontal="right"/>
    </xf>
    <xf numFmtId="164" fontId="1" fillId="0" borderId="0" xfId="0" applyNumberFormat="1" applyFont="1" applyAlignment="1"/>
    <xf numFmtId="2" fontId="1" fillId="0" borderId="0" xfId="0" applyNumberFormat="1" applyFont="1" applyAlignment="1">
      <alignment horizontal="center"/>
    </xf>
    <xf numFmtId="0" fontId="1" fillId="0" borderId="0" xfId="0" applyFont="1" applyAlignment="1">
      <alignment horizontal="right"/>
    </xf>
    <xf numFmtId="3" fontId="1" fillId="0" borderId="0" xfId="0" applyNumberFormat="1" applyFont="1" applyAlignment="1">
      <alignment horizontal="center"/>
    </xf>
    <xf numFmtId="165" fontId="1" fillId="0" borderId="0" xfId="0" applyNumberFormat="1" applyFont="1" applyAlignment="1">
      <alignment horizontal="center"/>
    </xf>
    <xf numFmtId="167" fontId="1" fillId="0" borderId="0" xfId="0" applyNumberFormat="1" applyFont="1" applyAlignment="1">
      <alignment horizontal="center"/>
    </xf>
    <xf numFmtId="167" fontId="1" fillId="0" borderId="0" xfId="0" applyNumberFormat="1" applyFont="1" applyBorder="1" applyAlignment="1">
      <alignment horizontal="center"/>
    </xf>
    <xf numFmtId="165" fontId="1" fillId="0" borderId="0" xfId="0" applyNumberFormat="1" applyFont="1" applyBorder="1" applyAlignment="1">
      <alignment horizontal="center"/>
    </xf>
    <xf numFmtId="3" fontId="0" fillId="0" borderId="0" xfId="0" applyNumberFormat="1" applyFont="1" applyBorder="1" applyAlignment="1">
      <alignment horizontal="right" indent="1"/>
    </xf>
    <xf numFmtId="166" fontId="0" fillId="0" borderId="0" xfId="0" applyNumberFormat="1" applyFont="1" applyBorder="1" applyAlignment="1">
      <alignment horizontal="right"/>
    </xf>
    <xf numFmtId="164" fontId="0" fillId="0" borderId="0" xfId="0" applyNumberFormat="1" applyFont="1" applyBorder="1" applyAlignment="1">
      <alignment horizontal="right"/>
    </xf>
    <xf numFmtId="0" fontId="0" fillId="0" borderId="0" xfId="0" applyFont="1" applyBorder="1" applyAlignment="1">
      <alignment horizontal="center"/>
    </xf>
    <xf numFmtId="2" fontId="0" fillId="0" borderId="0" xfId="0" applyNumberFormat="1" applyFont="1" applyBorder="1" applyAlignment="1">
      <alignment horizontal="center"/>
    </xf>
    <xf numFmtId="0" fontId="0" fillId="0" borderId="0" xfId="0" applyFont="1" applyBorder="1" applyAlignment="1">
      <alignment horizontal="right"/>
    </xf>
    <xf numFmtId="3" fontId="0" fillId="0" borderId="0" xfId="0" applyNumberFormat="1" applyFont="1" applyBorder="1" applyAlignment="1">
      <alignment horizontal="center"/>
    </xf>
    <xf numFmtId="165" fontId="0" fillId="0" borderId="0" xfId="0" applyNumberFormat="1" applyFont="1" applyBorder="1" applyAlignment="1">
      <alignment horizontal="center"/>
    </xf>
    <xf numFmtId="167" fontId="0" fillId="0" borderId="0" xfId="0" applyNumberFormat="1" applyFont="1" applyBorder="1" applyAlignment="1">
      <alignment horizontal="center"/>
    </xf>
    <xf numFmtId="0" fontId="12" fillId="0" borderId="0" xfId="0" applyFont="1" applyBorder="1" applyAlignment="1">
      <alignment horizontal="left"/>
    </xf>
    <xf numFmtId="3" fontId="4" fillId="2" borderId="0" xfId="0" applyNumberFormat="1" applyFont="1" applyFill="1" applyBorder="1" applyAlignment="1">
      <alignment vertical="top" wrapText="1"/>
    </xf>
    <xf numFmtId="166" fontId="1" fillId="0" borderId="1" xfId="0" applyNumberFormat="1" applyFont="1" applyBorder="1" applyAlignment="1">
      <alignment horizontal="right"/>
    </xf>
    <xf numFmtId="3" fontId="0" fillId="0" borderId="3" xfId="0" applyNumberFormat="1" applyFont="1" applyBorder="1" applyAlignment="1">
      <alignment horizontal="right" indent="1"/>
    </xf>
    <xf numFmtId="166" fontId="0" fillId="0" borderId="3" xfId="0" applyNumberFormat="1" applyFont="1" applyBorder="1" applyAlignment="1">
      <alignment horizontal="right"/>
    </xf>
    <xf numFmtId="164" fontId="0" fillId="0" borderId="3" xfId="0" applyNumberFormat="1" applyFont="1" applyBorder="1" applyAlignment="1">
      <alignment horizontal="right"/>
    </xf>
    <xf numFmtId="0" fontId="0" fillId="0" borderId="2" xfId="0" applyFont="1" applyBorder="1" applyAlignment="1">
      <alignment horizontal="center"/>
    </xf>
    <xf numFmtId="2" fontId="0" fillId="0" borderId="3" xfId="0" applyNumberFormat="1" applyFont="1" applyBorder="1" applyAlignment="1">
      <alignment horizontal="center"/>
    </xf>
    <xf numFmtId="0" fontId="0" fillId="0" borderId="3" xfId="0" applyFont="1" applyBorder="1" applyAlignment="1">
      <alignment horizontal="right"/>
    </xf>
    <xf numFmtId="3" fontId="0" fillId="0" borderId="3" xfId="0" applyNumberFormat="1" applyFont="1" applyBorder="1" applyAlignment="1">
      <alignment horizontal="center"/>
    </xf>
    <xf numFmtId="165" fontId="0" fillId="0" borderId="3" xfId="0" applyNumberFormat="1" applyFont="1" applyBorder="1" applyAlignment="1">
      <alignment horizontal="center"/>
    </xf>
    <xf numFmtId="167" fontId="0" fillId="0" borderId="3" xfId="0" applyNumberFormat="1" applyFont="1" applyBorder="1" applyAlignment="1">
      <alignment horizontal="center"/>
    </xf>
    <xf numFmtId="167" fontId="0" fillId="0" borderId="18" xfId="0" applyNumberFormat="1" applyFont="1" applyBorder="1" applyAlignment="1">
      <alignment horizontal="center"/>
    </xf>
    <xf numFmtId="0" fontId="4" fillId="0" borderId="0" xfId="0" applyFont="1" applyBorder="1" applyAlignment="1"/>
    <xf numFmtId="167" fontId="4" fillId="2" borderId="0" xfId="0" applyNumberFormat="1" applyFont="1" applyFill="1" applyBorder="1" applyAlignment="1">
      <alignment vertical="top" wrapText="1"/>
    </xf>
    <xf numFmtId="0" fontId="0" fillId="0" borderId="1" xfId="0" applyFont="1" applyBorder="1" applyAlignment="1">
      <alignment horizontal="center"/>
    </xf>
    <xf numFmtId="164" fontId="0" fillId="0" borderId="0" xfId="0" applyNumberFormat="1" applyFont="1" applyAlignment="1">
      <alignment horizontal="right"/>
    </xf>
    <xf numFmtId="167" fontId="0" fillId="0" borderId="16" xfId="0" applyNumberFormat="1" applyFont="1" applyBorder="1" applyAlignment="1">
      <alignment horizontal="center"/>
    </xf>
    <xf numFmtId="43" fontId="0" fillId="0" borderId="0" xfId="0" applyNumberFormat="1" applyFont="1" applyFill="1" applyBorder="1" applyAlignment="1">
      <alignment horizontal="right" indent="1"/>
    </xf>
    <xf numFmtId="167" fontId="0" fillId="0" borderId="16" xfId="0" applyNumberFormat="1" applyFont="1" applyFill="1" applyBorder="1" applyAlignment="1">
      <alignment horizontal="center"/>
    </xf>
    <xf numFmtId="166" fontId="0" fillId="0" borderId="0" xfId="0" applyNumberFormat="1" applyFont="1" applyAlignment="1">
      <alignment horizontal="right"/>
    </xf>
    <xf numFmtId="2" fontId="0" fillId="0" borderId="0" xfId="0" applyNumberFormat="1" applyFont="1" applyAlignment="1">
      <alignment horizontal="center"/>
    </xf>
    <xf numFmtId="0" fontId="0" fillId="0" borderId="0" xfId="0" applyFont="1" applyAlignment="1">
      <alignment horizontal="right"/>
    </xf>
    <xf numFmtId="3" fontId="0" fillId="0" borderId="0" xfId="0" applyNumberFormat="1" applyFont="1" applyAlignment="1">
      <alignment horizontal="center"/>
    </xf>
    <xf numFmtId="165" fontId="0" fillId="0" borderId="0" xfId="0" applyNumberFormat="1" applyFont="1" applyAlignment="1">
      <alignment horizontal="center"/>
    </xf>
    <xf numFmtId="167" fontId="0" fillId="0" borderId="0" xfId="0" applyNumberFormat="1" applyFont="1" applyAlignment="1">
      <alignment horizontal="center"/>
    </xf>
    <xf numFmtId="0" fontId="4" fillId="0" borderId="0" xfId="0" applyFont="1" applyAlignment="1"/>
    <xf numFmtId="164" fontId="0" fillId="0" borderId="0" xfId="0" quotePrefix="1" applyNumberFormat="1" applyFont="1" applyAlignment="1">
      <alignment horizontal="right"/>
    </xf>
    <xf numFmtId="0" fontId="7" fillId="0" borderId="0" xfId="0" applyFont="1" applyBorder="1" applyAlignment="1">
      <alignment horizontal="left" vertical="center"/>
    </xf>
    <xf numFmtId="0" fontId="4" fillId="0" borderId="0" xfId="0" applyFont="1" applyBorder="1" applyAlignment="1">
      <alignment horizontal="left" vertical="center"/>
    </xf>
    <xf numFmtId="0" fontId="0" fillId="0" borderId="17" xfId="0" applyFont="1" applyBorder="1" applyAlignment="1">
      <alignment horizontal="center" vertical="center"/>
    </xf>
    <xf numFmtId="0" fontId="0" fillId="0" borderId="20" xfId="0" applyFont="1" applyBorder="1" applyAlignment="1">
      <alignment horizontal="center" vertical="center"/>
    </xf>
    <xf numFmtId="0" fontId="7" fillId="0" borderId="0" xfId="0" applyFont="1" applyAlignment="1">
      <alignment vertical="top"/>
    </xf>
    <xf numFmtId="0" fontId="4" fillId="0" borderId="0" xfId="0" applyFont="1" applyBorder="1" applyAlignment="1">
      <alignment vertical="top"/>
    </xf>
    <xf numFmtId="164" fontId="18" fillId="0" borderId="0" xfId="0" applyNumberFormat="1" applyFont="1" applyBorder="1" applyAlignment="1">
      <alignment vertical="top"/>
    </xf>
    <xf numFmtId="0" fontId="18" fillId="0" borderId="0" xfId="0" applyFont="1" applyAlignment="1">
      <alignment vertical="top"/>
    </xf>
    <xf numFmtId="164" fontId="18" fillId="0" borderId="0" xfId="0" applyNumberFormat="1" applyFont="1" applyAlignment="1">
      <alignment vertical="top"/>
    </xf>
    <xf numFmtId="164" fontId="4" fillId="0" borderId="0" xfId="0" applyNumberFormat="1" applyFont="1" applyAlignment="1">
      <alignment vertical="top"/>
    </xf>
    <xf numFmtId="0" fontId="7" fillId="0" borderId="0" xfId="0" applyFont="1" applyAlignment="1">
      <alignment horizontal="right" vertical="top"/>
    </xf>
    <xf numFmtId="0" fontId="4" fillId="0" borderId="0" xfId="0" applyFont="1" applyAlignment="1">
      <alignment horizontal="center" vertical="top"/>
    </xf>
    <xf numFmtId="0" fontId="18" fillId="0" borderId="3" xfId="0" applyFont="1" applyBorder="1" applyAlignment="1">
      <alignment vertical="top"/>
    </xf>
    <xf numFmtId="0" fontId="4" fillId="0" borderId="3" xfId="0" applyFont="1" applyBorder="1" applyAlignment="1">
      <alignment vertical="top"/>
    </xf>
    <xf numFmtId="0" fontId="4" fillId="0" borderId="3" xfId="0" applyFont="1" applyBorder="1" applyAlignment="1">
      <alignment horizontal="center" vertical="top"/>
    </xf>
    <xf numFmtId="0" fontId="19" fillId="0" borderId="3" xfId="0" applyFont="1" applyBorder="1" applyAlignment="1">
      <alignment horizontal="left" vertical="top"/>
    </xf>
    <xf numFmtId="0" fontId="18" fillId="0" borderId="0" xfId="0" applyFont="1" applyBorder="1" applyAlignment="1">
      <alignment vertical="top"/>
    </xf>
    <xf numFmtId="0" fontId="20" fillId="0" borderId="0" xfId="0" applyFont="1" applyAlignment="1"/>
    <xf numFmtId="0" fontId="4" fillId="0" borderId="0" xfId="0" applyFont="1" applyAlignment="1">
      <alignment vertical="top"/>
    </xf>
    <xf numFmtId="3" fontId="4" fillId="0" borderId="0" xfId="0" applyNumberFormat="1" applyFont="1"/>
    <xf numFmtId="164" fontId="4" fillId="0" borderId="0" xfId="0" applyNumberFormat="1" applyFont="1"/>
    <xf numFmtId="3" fontId="4" fillId="0" borderId="0" xfId="0" applyNumberFormat="1" applyFont="1" applyAlignment="1">
      <alignment horizontal="center"/>
    </xf>
    <xf numFmtId="0" fontId="4" fillId="0" borderId="0" xfId="0" applyFont="1" applyAlignment="1">
      <alignment horizontal="right"/>
    </xf>
    <xf numFmtId="169" fontId="1" fillId="0" borderId="0" xfId="0" applyNumberFormat="1" applyFont="1" applyAlignment="1">
      <alignment horizontal="right"/>
    </xf>
    <xf numFmtId="0" fontId="15" fillId="0" borderId="0" xfId="1"/>
    <xf numFmtId="16" fontId="4" fillId="0" borderId="0" xfId="0" applyNumberFormat="1" applyFont="1"/>
    <xf numFmtId="0" fontId="21" fillId="0" borderId="0" xfId="2" applyFont="1" applyBorder="1" applyAlignment="1">
      <alignment vertical="top"/>
    </xf>
    <xf numFmtId="3" fontId="1" fillId="0" borderId="0" xfId="0" applyNumberFormat="1" applyFont="1"/>
    <xf numFmtId="0" fontId="12" fillId="0" borderId="0" xfId="0" applyFont="1"/>
    <xf numFmtId="0" fontId="1" fillId="0" borderId="0" xfId="0" applyFont="1" applyBorder="1"/>
    <xf numFmtId="0" fontId="22" fillId="0" borderId="0" xfId="0" applyFont="1"/>
    <xf numFmtId="3" fontId="23" fillId="0" borderId="0" xfId="3" applyNumberFormat="1" applyFont="1" applyFill="1" applyBorder="1" applyAlignment="1">
      <alignment horizontal="center"/>
    </xf>
    <xf numFmtId="0" fontId="23" fillId="0" borderId="0" xfId="3" applyFont="1" applyFill="1" applyBorder="1" applyAlignment="1">
      <alignment horizontal="center"/>
    </xf>
    <xf numFmtId="0" fontId="21" fillId="0" borderId="0" xfId="2" applyFont="1" applyAlignment="1">
      <alignment vertical="top"/>
    </xf>
    <xf numFmtId="0" fontId="24" fillId="0" borderId="0" xfId="0" applyFont="1"/>
    <xf numFmtId="3" fontId="24" fillId="0" borderId="0" xfId="0" applyNumberFormat="1" applyFont="1"/>
    <xf numFmtId="3" fontId="25" fillId="2" borderId="0" xfId="4" applyNumberFormat="1" applyFont="1" applyFill="1" applyBorder="1"/>
    <xf numFmtId="164" fontId="24" fillId="0" borderId="0" xfId="0" applyNumberFormat="1" applyFont="1"/>
    <xf numFmtId="0" fontId="26" fillId="0" borderId="0" xfId="0" applyFont="1" applyBorder="1"/>
    <xf numFmtId="0" fontId="27" fillId="0" borderId="0" xfId="0" applyFont="1" applyAlignment="1">
      <alignment horizontal="right"/>
    </xf>
    <xf numFmtId="170" fontId="17" fillId="0" borderId="0" xfId="3" applyNumberFormat="1" applyFont="1" applyFill="1" applyBorder="1" applyAlignment="1"/>
    <xf numFmtId="170" fontId="23" fillId="0" borderId="0" xfId="3" applyNumberFormat="1" applyFont="1" applyFill="1" applyBorder="1" applyAlignment="1"/>
    <xf numFmtId="0" fontId="6" fillId="0" borderId="0" xfId="0" applyFont="1" applyAlignment="1">
      <alignment horizontal="left"/>
    </xf>
    <xf numFmtId="0" fontId="5" fillId="0" borderId="0" xfId="0" applyFont="1"/>
    <xf numFmtId="0" fontId="1" fillId="0" borderId="0" xfId="0" applyFont="1" applyBorder="1" applyAlignment="1">
      <alignment horizontal="right"/>
    </xf>
    <xf numFmtId="0" fontId="0" fillId="0" borderId="0" xfId="0" applyFont="1" applyBorder="1"/>
    <xf numFmtId="171" fontId="0" fillId="0" borderId="0" xfId="0" applyNumberFormat="1" applyFont="1" applyBorder="1" applyAlignment="1">
      <alignment horizontal="right"/>
    </xf>
    <xf numFmtId="3" fontId="0" fillId="0" borderId="0" xfId="0" applyNumberFormat="1" applyFont="1" applyBorder="1" applyAlignment="1">
      <alignment horizontal="right"/>
    </xf>
    <xf numFmtId="172" fontId="0" fillId="0" borderId="0" xfId="0" applyNumberFormat="1" applyFont="1" applyBorder="1" applyAlignment="1">
      <alignment horizontal="right"/>
    </xf>
    <xf numFmtId="173" fontId="0" fillId="0" borderId="0" xfId="0" applyNumberFormat="1" applyFont="1" applyBorder="1" applyAlignment="1">
      <alignment horizontal="right"/>
    </xf>
    <xf numFmtId="174" fontId="0" fillId="0" borderId="0" xfId="0" applyNumberFormat="1" applyFont="1" applyBorder="1" applyAlignment="1">
      <alignment horizontal="right"/>
    </xf>
    <xf numFmtId="171" fontId="1" fillId="0" borderId="0" xfId="0" applyNumberFormat="1" applyFont="1" applyBorder="1" applyAlignment="1">
      <alignment horizontal="right"/>
    </xf>
    <xf numFmtId="173" fontId="1" fillId="0" borderId="0" xfId="0" applyNumberFormat="1" applyFont="1" applyBorder="1" applyAlignment="1">
      <alignment horizontal="right"/>
    </xf>
    <xf numFmtId="3" fontId="1" fillId="0" borderId="0" xfId="0" applyNumberFormat="1" applyFont="1" applyBorder="1" applyAlignment="1">
      <alignment horizontal="center"/>
    </xf>
    <xf numFmtId="169" fontId="1" fillId="0" borderId="0" xfId="0" applyNumberFormat="1" applyFont="1" applyBorder="1" applyAlignment="1">
      <alignment horizontal="right"/>
    </xf>
    <xf numFmtId="169" fontId="0" fillId="0" borderId="0" xfId="0" applyNumberFormat="1" applyFont="1" applyBorder="1" applyAlignment="1">
      <alignment horizontal="right"/>
    </xf>
    <xf numFmtId="0" fontId="0" fillId="0" borderId="3" xfId="0" applyFont="1" applyBorder="1"/>
    <xf numFmtId="171" fontId="0" fillId="0" borderId="18" xfId="0" applyNumberFormat="1" applyFont="1" applyBorder="1" applyAlignment="1">
      <alignment horizontal="right"/>
    </xf>
    <xf numFmtId="3" fontId="0" fillId="0" borderId="3" xfId="0" applyNumberFormat="1" applyFont="1" applyBorder="1" applyAlignment="1">
      <alignment horizontal="right"/>
    </xf>
    <xf numFmtId="172" fontId="0" fillId="0" borderId="3" xfId="0" applyNumberFormat="1" applyFont="1" applyBorder="1" applyAlignment="1">
      <alignment horizontal="right"/>
    </xf>
    <xf numFmtId="173" fontId="0" fillId="0" borderId="3" xfId="0" applyNumberFormat="1" applyFont="1" applyBorder="1" applyAlignment="1">
      <alignment horizontal="right"/>
    </xf>
    <xf numFmtId="171" fontId="0" fillId="0" borderId="3" xfId="0" applyNumberFormat="1" applyFont="1" applyBorder="1" applyAlignment="1">
      <alignment horizontal="right"/>
    </xf>
    <xf numFmtId="174" fontId="0" fillId="0" borderId="3" xfId="0" applyNumberFormat="1" applyFont="1" applyBorder="1" applyAlignment="1">
      <alignment horizontal="right"/>
    </xf>
    <xf numFmtId="169" fontId="0" fillId="0" borderId="3" xfId="0" applyNumberFormat="1" applyFont="1" applyBorder="1" applyAlignment="1">
      <alignment horizontal="right"/>
    </xf>
    <xf numFmtId="3" fontId="0" fillId="0" borderId="18" xfId="0" applyNumberFormat="1" applyFont="1" applyBorder="1" applyAlignment="1">
      <alignment horizontal="center"/>
    </xf>
    <xf numFmtId="0" fontId="0" fillId="0" borderId="2" xfId="0" applyFont="1" applyBorder="1" applyAlignment="1">
      <alignment horizontal="right"/>
    </xf>
    <xf numFmtId="171" fontId="0" fillId="0" borderId="16" xfId="0" applyNumberFormat="1" applyFont="1" applyBorder="1" applyAlignment="1">
      <alignment horizontal="right"/>
    </xf>
    <xf numFmtId="0" fontId="0" fillId="0" borderId="1" xfId="0" applyFont="1" applyBorder="1" applyAlignment="1">
      <alignment horizontal="right"/>
    </xf>
    <xf numFmtId="0" fontId="25" fillId="0" borderId="0" xfId="0" applyFont="1" applyBorder="1"/>
    <xf numFmtId="171" fontId="25" fillId="0" borderId="16" xfId="0" applyNumberFormat="1" applyFont="1" applyBorder="1" applyAlignment="1">
      <alignment horizontal="right"/>
    </xf>
    <xf numFmtId="3" fontId="25" fillId="0" borderId="0" xfId="0" applyNumberFormat="1" applyFont="1" applyBorder="1" applyAlignment="1">
      <alignment horizontal="right" indent="1"/>
    </xf>
    <xf numFmtId="3" fontId="25" fillId="0" borderId="0" xfId="0" applyNumberFormat="1" applyFont="1" applyBorder="1" applyAlignment="1">
      <alignment horizontal="center"/>
    </xf>
    <xf numFmtId="3" fontId="25" fillId="0" borderId="0" xfId="0" applyNumberFormat="1" applyFont="1" applyBorder="1" applyAlignment="1">
      <alignment horizontal="right"/>
    </xf>
    <xf numFmtId="172" fontId="25" fillId="0" borderId="0" xfId="0" applyNumberFormat="1" applyFont="1" applyBorder="1" applyAlignment="1">
      <alignment horizontal="right"/>
    </xf>
    <xf numFmtId="173" fontId="25" fillId="0" borderId="0" xfId="0" applyNumberFormat="1" applyFont="1" applyBorder="1" applyAlignment="1">
      <alignment horizontal="right"/>
    </xf>
    <xf numFmtId="171" fontId="25" fillId="0" borderId="0" xfId="0" applyNumberFormat="1" applyFont="1" applyBorder="1" applyAlignment="1">
      <alignment horizontal="right"/>
    </xf>
    <xf numFmtId="174" fontId="25" fillId="0" borderId="0" xfId="0" applyNumberFormat="1" applyFont="1" applyBorder="1" applyAlignment="1">
      <alignment horizontal="right"/>
    </xf>
    <xf numFmtId="169" fontId="25" fillId="0" borderId="0" xfId="0" applyNumberFormat="1" applyFont="1" applyBorder="1" applyAlignment="1">
      <alignment horizontal="right"/>
    </xf>
    <xf numFmtId="3" fontId="0" fillId="0" borderId="1" xfId="0" applyNumberFormat="1" applyFont="1" applyBorder="1" applyAlignment="1">
      <alignment horizontal="right" indent="1"/>
    </xf>
    <xf numFmtId="3" fontId="0" fillId="0" borderId="16" xfId="0" applyNumberFormat="1" applyFont="1" applyBorder="1" applyAlignment="1">
      <alignment horizontal="center"/>
    </xf>
    <xf numFmtId="3" fontId="25" fillId="0" borderId="1" xfId="0" applyNumberFormat="1" applyFont="1" applyBorder="1" applyAlignment="1">
      <alignment horizontal="right" indent="1"/>
    </xf>
    <xf numFmtId="3" fontId="0" fillId="0" borderId="0" xfId="0" applyNumberFormat="1" applyFont="1" applyAlignment="1">
      <alignment horizontal="right"/>
    </xf>
    <xf numFmtId="173" fontId="0" fillId="0" borderId="0" xfId="0" applyNumberFormat="1" applyFont="1" applyAlignment="1">
      <alignment horizontal="right"/>
    </xf>
    <xf numFmtId="171" fontId="0" fillId="0" borderId="0" xfId="0" applyNumberFormat="1" applyFont="1" applyAlignment="1">
      <alignment horizontal="right"/>
    </xf>
    <xf numFmtId="172" fontId="0" fillId="0" borderId="0" xfId="0" applyNumberFormat="1" applyFont="1" applyAlignment="1">
      <alignment horizontal="right"/>
    </xf>
    <xf numFmtId="174" fontId="0" fillId="0" borderId="0" xfId="0" applyNumberFormat="1" applyFont="1" applyAlignment="1">
      <alignment horizontal="right"/>
    </xf>
    <xf numFmtId="169" fontId="0" fillId="0" borderId="0" xfId="0" applyNumberFormat="1" applyFont="1" applyAlignment="1">
      <alignment horizontal="right"/>
    </xf>
    <xf numFmtId="3" fontId="25" fillId="0" borderId="0" xfId="0" applyNumberFormat="1" applyFont="1" applyAlignment="1">
      <alignment horizontal="right"/>
    </xf>
    <xf numFmtId="173" fontId="25" fillId="0" borderId="0" xfId="0" applyNumberFormat="1" applyFont="1" applyAlignment="1">
      <alignment horizontal="right"/>
    </xf>
    <xf numFmtId="171" fontId="25" fillId="0" borderId="0" xfId="0" applyNumberFormat="1" applyFont="1" applyAlignment="1">
      <alignment horizontal="right"/>
    </xf>
    <xf numFmtId="172" fontId="25" fillId="0" borderId="0" xfId="0" applyNumberFormat="1" applyFont="1" applyAlignment="1">
      <alignment horizontal="right"/>
    </xf>
    <xf numFmtId="174" fontId="25" fillId="0" borderId="0" xfId="0" applyNumberFormat="1" applyFont="1" applyAlignment="1">
      <alignment horizontal="right"/>
    </xf>
    <xf numFmtId="3" fontId="25" fillId="0" borderId="0" xfId="0" applyNumberFormat="1" applyFont="1" applyAlignment="1">
      <alignment horizontal="center"/>
    </xf>
    <xf numFmtId="169" fontId="25" fillId="0" borderId="0" xfId="0" applyNumberFormat="1" applyFont="1" applyAlignment="1">
      <alignment horizontal="right"/>
    </xf>
    <xf numFmtId="0" fontId="25" fillId="0" borderId="0" xfId="0" applyFont="1"/>
    <xf numFmtId="0" fontId="1" fillId="0" borderId="0" xfId="0" applyFont="1" applyBorder="1" applyAlignment="1">
      <alignment vertical="center"/>
    </xf>
    <xf numFmtId="164" fontId="0" fillId="0" borderId="20" xfId="0" applyNumberFormat="1" applyFont="1" applyBorder="1" applyAlignment="1">
      <alignment horizontal="centerContinuous" vertical="center"/>
    </xf>
    <xf numFmtId="3" fontId="0" fillId="0" borderId="23" xfId="0" applyNumberFormat="1" applyFont="1" applyBorder="1" applyAlignment="1">
      <alignment horizontal="centerContinuous" vertical="center"/>
    </xf>
    <xf numFmtId="3" fontId="28" fillId="0" borderId="0" xfId="0" applyNumberFormat="1" applyFont="1" applyAlignment="1">
      <alignment vertical="top"/>
    </xf>
    <xf numFmtId="3" fontId="4" fillId="0" borderId="0" xfId="0" applyNumberFormat="1" applyFont="1" applyAlignment="1">
      <alignment vertical="top"/>
    </xf>
    <xf numFmtId="3" fontId="28" fillId="0" borderId="0" xfId="0" applyNumberFormat="1" applyFont="1" applyAlignment="1">
      <alignment horizontal="center" vertical="top"/>
    </xf>
    <xf numFmtId="164" fontId="4" fillId="0" borderId="0" xfId="0" applyNumberFormat="1" applyFont="1" applyAlignment="1">
      <alignment horizontal="left" vertical="top"/>
    </xf>
    <xf numFmtId="164" fontId="29" fillId="0" borderId="0" xfId="0" applyNumberFormat="1" applyFont="1" applyAlignment="1">
      <alignment vertical="top"/>
    </xf>
    <xf numFmtId="3" fontId="30" fillId="0" borderId="0" xfId="0" applyNumberFormat="1" applyFont="1" applyAlignment="1">
      <alignment vertical="top"/>
    </xf>
    <xf numFmtId="0" fontId="28" fillId="0" borderId="0" xfId="0" applyFont="1" applyAlignment="1">
      <alignment horizontal="right" vertical="top"/>
    </xf>
    <xf numFmtId="0" fontId="4" fillId="0" borderId="0" xfId="6"/>
    <xf numFmtId="0" fontId="0" fillId="0" borderId="0" xfId="0" applyAlignment="1">
      <alignment horizontal="right"/>
    </xf>
    <xf numFmtId="0" fontId="4" fillId="0" borderId="0" xfId="6" applyAlignment="1">
      <alignment horizontal="right"/>
    </xf>
    <xf numFmtId="3" fontId="4" fillId="0" borderId="0" xfId="6" applyNumberFormat="1" applyFont="1" applyAlignment="1">
      <alignment horizontal="right"/>
    </xf>
    <xf numFmtId="3" fontId="4" fillId="0" borderId="0" xfId="6" applyNumberFormat="1" applyAlignment="1">
      <alignment horizontal="right"/>
    </xf>
    <xf numFmtId="165" fontId="4" fillId="0" borderId="0" xfId="6" applyNumberFormat="1"/>
    <xf numFmtId="3" fontId="4" fillId="0" borderId="0" xfId="6" applyNumberFormat="1"/>
    <xf numFmtId="0" fontId="21" fillId="0" borderId="0" xfId="2" applyFont="1" applyAlignment="1">
      <alignment vertical="top" wrapText="1"/>
    </xf>
    <xf numFmtId="3" fontId="21" fillId="0" borderId="0" xfId="2" applyNumberFormat="1" applyFont="1" applyAlignment="1">
      <alignment vertical="top" wrapText="1"/>
    </xf>
    <xf numFmtId="0" fontId="1" fillId="0" borderId="0" xfId="7" applyFont="1" applyBorder="1" applyAlignment="1">
      <alignment horizontal="left"/>
    </xf>
    <xf numFmtId="165" fontId="1" fillId="0" borderId="0" xfId="6" applyNumberFormat="1" applyFont="1"/>
    <xf numFmtId="3" fontId="1" fillId="0" borderId="0" xfId="6" applyNumberFormat="1" applyFont="1" applyAlignment="1">
      <alignment horizontal="right"/>
    </xf>
    <xf numFmtId="0" fontId="1" fillId="0" borderId="0" xfId="6" applyFont="1" applyAlignment="1">
      <alignment horizontal="right"/>
    </xf>
    <xf numFmtId="3" fontId="1" fillId="0" borderId="0" xfId="6" applyNumberFormat="1" applyFont="1"/>
    <xf numFmtId="0" fontId="1" fillId="0" borderId="0" xfId="6" applyFont="1"/>
    <xf numFmtId="0" fontId="32" fillId="0" borderId="0" xfId="2" applyFont="1" applyAlignment="1">
      <alignment vertical="top" wrapText="1"/>
    </xf>
    <xf numFmtId="3" fontId="32" fillId="0" borderId="0" xfId="2" applyNumberFormat="1" applyFont="1" applyAlignment="1">
      <alignment vertical="top" wrapText="1"/>
    </xf>
    <xf numFmtId="0" fontId="4" fillId="0" borderId="0" xfId="6" applyBorder="1"/>
    <xf numFmtId="3" fontId="1" fillId="0" borderId="0" xfId="6" applyNumberFormat="1" applyFont="1" applyBorder="1" applyAlignment="1">
      <alignment horizontal="right"/>
    </xf>
    <xf numFmtId="165" fontId="1" fillId="0" borderId="0" xfId="6" applyNumberFormat="1" applyFont="1" applyBorder="1" applyAlignment="1">
      <alignment horizontal="right"/>
    </xf>
    <xf numFmtId="173" fontId="1" fillId="0" borderId="0" xfId="6" quotePrefix="1" applyNumberFormat="1" applyFont="1" applyBorder="1" applyAlignment="1">
      <alignment horizontal="right"/>
    </xf>
    <xf numFmtId="173" fontId="1" fillId="0" borderId="0" xfId="6" applyNumberFormat="1" applyFont="1" applyBorder="1" applyAlignment="1">
      <alignment horizontal="right"/>
    </xf>
    <xf numFmtId="3" fontId="1" fillId="0" borderId="0" xfId="6" applyNumberFormat="1" applyFont="1" applyBorder="1"/>
    <xf numFmtId="3" fontId="3" fillId="0" borderId="0" xfId="0" applyNumberFormat="1" applyFont="1" applyBorder="1" applyAlignment="1">
      <alignment horizontal="left"/>
    </xf>
    <xf numFmtId="0" fontId="6" fillId="0" borderId="0" xfId="6" applyFont="1" applyBorder="1" applyAlignment="1">
      <alignment horizontal="right"/>
    </xf>
    <xf numFmtId="3" fontId="1" fillId="0" borderId="0" xfId="0" applyNumberFormat="1" applyFont="1" applyBorder="1" applyAlignment="1">
      <alignment horizontal="right"/>
    </xf>
    <xf numFmtId="165" fontId="1" fillId="0" borderId="0" xfId="0" applyNumberFormat="1" applyFont="1" applyBorder="1"/>
    <xf numFmtId="175" fontId="1" fillId="0" borderId="0" xfId="0" applyNumberFormat="1" applyFont="1" applyBorder="1" applyAlignment="1">
      <alignment horizontal="right"/>
    </xf>
    <xf numFmtId="3" fontId="4" fillId="0" borderId="0" xfId="6" applyNumberFormat="1" applyBorder="1"/>
    <xf numFmtId="3" fontId="1" fillId="0" borderId="0" xfId="0" applyNumberFormat="1" applyFont="1" applyBorder="1"/>
    <xf numFmtId="0" fontId="6" fillId="0" borderId="0" xfId="6" applyFont="1"/>
    <xf numFmtId="3" fontId="1" fillId="0" borderId="0" xfId="0" applyNumberFormat="1" applyFont="1" applyAlignment="1">
      <alignment horizontal="right"/>
    </xf>
    <xf numFmtId="165" fontId="1" fillId="0" borderId="0" xfId="0" applyNumberFormat="1" applyFont="1"/>
    <xf numFmtId="176" fontId="1" fillId="0" borderId="0" xfId="0" applyNumberFormat="1" applyFont="1" applyAlignment="1">
      <alignment horizontal="right"/>
    </xf>
    <xf numFmtId="177" fontId="1" fillId="0" borderId="0" xfId="0" applyNumberFormat="1" applyFont="1" applyAlignment="1">
      <alignment horizontal="right"/>
    </xf>
    <xf numFmtId="0" fontId="3" fillId="0" borderId="0" xfId="0" applyFont="1" applyBorder="1" applyAlignment="1">
      <alignment horizontal="left"/>
    </xf>
    <xf numFmtId="175" fontId="1" fillId="0" borderId="0" xfId="0" applyNumberFormat="1" applyFont="1" applyAlignment="1">
      <alignment horizontal="right"/>
    </xf>
    <xf numFmtId="3" fontId="6" fillId="0" borderId="0" xfId="6" applyNumberFormat="1" applyFont="1"/>
    <xf numFmtId="0" fontId="4" fillId="0" borderId="0" xfId="9" applyFont="1" applyBorder="1"/>
    <xf numFmtId="0" fontId="4" fillId="0" borderId="0" xfId="10" applyFont="1" applyBorder="1" applyAlignment="1">
      <alignment horizontal="right"/>
    </xf>
    <xf numFmtId="3" fontId="4" fillId="0" borderId="0" xfId="10" applyNumberFormat="1" applyFont="1" applyBorder="1" applyAlignment="1">
      <alignment horizontal="right"/>
    </xf>
    <xf numFmtId="165" fontId="4" fillId="0" borderId="0" xfId="10" applyNumberFormat="1" applyFont="1" applyBorder="1" applyAlignment="1">
      <alignment horizontal="right"/>
    </xf>
    <xf numFmtId="165" fontId="1" fillId="0" borderId="0" xfId="10" applyNumberFormat="1" applyFont="1" applyBorder="1" applyAlignment="1">
      <alignment horizontal="right"/>
    </xf>
    <xf numFmtId="3" fontId="1" fillId="0" borderId="0" xfId="10" applyNumberFormat="1" applyFont="1" applyBorder="1" applyAlignment="1">
      <alignment horizontal="right"/>
    </xf>
    <xf numFmtId="0" fontId="1" fillId="0" borderId="0" xfId="10" applyFont="1" applyBorder="1" applyAlignment="1">
      <alignment horizontal="right"/>
    </xf>
    <xf numFmtId="0" fontId="12" fillId="0" borderId="0" xfId="9" applyFont="1" applyBorder="1"/>
    <xf numFmtId="0" fontId="21" fillId="0" borderId="0" xfId="2" applyFont="1" applyBorder="1" applyAlignment="1">
      <alignment horizontal="right" vertical="top"/>
    </xf>
    <xf numFmtId="0" fontId="0" fillId="0" borderId="0" xfId="10" applyFont="1" applyBorder="1" applyAlignment="1">
      <alignment horizontal="right"/>
    </xf>
    <xf numFmtId="178" fontId="0" fillId="0" borderId="3" xfId="10" applyNumberFormat="1" applyFont="1" applyBorder="1" applyAlignment="1">
      <alignment horizontal="right"/>
    </xf>
    <xf numFmtId="3" fontId="4" fillId="0" borderId="3" xfId="10" applyNumberFormat="1" applyFont="1" applyBorder="1" applyAlignment="1">
      <alignment horizontal="right"/>
    </xf>
    <xf numFmtId="165" fontId="4" fillId="0" borderId="3" xfId="10" applyNumberFormat="1" applyFont="1" applyBorder="1" applyAlignment="1">
      <alignment horizontal="right"/>
    </xf>
    <xf numFmtId="0" fontId="4" fillId="0" borderId="3" xfId="10" applyFont="1" applyBorder="1" applyAlignment="1">
      <alignment horizontal="right"/>
    </xf>
    <xf numFmtId="0" fontId="4" fillId="0" borderId="2" xfId="9" applyFont="1" applyBorder="1"/>
    <xf numFmtId="0" fontId="15" fillId="0" borderId="0" xfId="2"/>
    <xf numFmtId="0" fontId="4" fillId="0" borderId="0" xfId="10" applyFont="1" applyAlignment="1">
      <alignment horizontal="right"/>
    </xf>
    <xf numFmtId="0" fontId="4" fillId="0" borderId="0" xfId="10"/>
    <xf numFmtId="178" fontId="4" fillId="0" borderId="0" xfId="10" applyNumberFormat="1" applyFont="1" applyAlignment="1">
      <alignment horizontal="right"/>
    </xf>
    <xf numFmtId="3" fontId="4" fillId="0" borderId="0" xfId="10" applyNumberFormat="1" applyFont="1" applyAlignment="1">
      <alignment horizontal="right"/>
    </xf>
    <xf numFmtId="165" fontId="4" fillId="0" borderId="0" xfId="10" applyNumberFormat="1" applyFont="1" applyAlignment="1">
      <alignment horizontal="right"/>
    </xf>
    <xf numFmtId="0" fontId="4" fillId="0" borderId="1" xfId="9" applyFont="1" applyBorder="1"/>
    <xf numFmtId="0" fontId="0" fillId="0" borderId="0" xfId="10" applyFont="1" applyAlignment="1">
      <alignment horizontal="right"/>
    </xf>
    <xf numFmtId="178" fontId="0" fillId="0" borderId="0" xfId="10" applyNumberFormat="1" applyFont="1" applyAlignment="1">
      <alignment horizontal="right"/>
    </xf>
    <xf numFmtId="0" fontId="0" fillId="0" borderId="1" xfId="9" applyFont="1" applyBorder="1"/>
    <xf numFmtId="0" fontId="33" fillId="0" borderId="0" xfId="6" applyFont="1"/>
    <xf numFmtId="0" fontId="4" fillId="0" borderId="0" xfId="6" applyFont="1" applyAlignment="1">
      <alignment horizontal="right"/>
    </xf>
    <xf numFmtId="178" fontId="4" fillId="0" borderId="0" xfId="6" applyNumberFormat="1" applyFont="1" applyAlignment="1">
      <alignment horizontal="right"/>
    </xf>
    <xf numFmtId="0" fontId="4" fillId="2" borderId="0" xfId="10" applyFont="1" applyFill="1" applyAlignment="1">
      <alignment horizontal="right"/>
    </xf>
    <xf numFmtId="178" fontId="4" fillId="2" borderId="0" xfId="10" applyNumberFormat="1" applyFont="1" applyFill="1" applyAlignment="1">
      <alignment horizontal="right"/>
    </xf>
    <xf numFmtId="0" fontId="15" fillId="0" borderId="0" xfId="2" applyBorder="1" applyAlignment="1">
      <alignment horizontal="right"/>
    </xf>
    <xf numFmtId="3" fontId="4" fillId="0" borderId="0" xfId="6" applyNumberFormat="1" applyFont="1"/>
    <xf numFmtId="0" fontId="25" fillId="0" borderId="1" xfId="9" applyFont="1" applyBorder="1"/>
    <xf numFmtId="173" fontId="22" fillId="0" borderId="0" xfId="6" applyNumberFormat="1" applyFont="1"/>
    <xf numFmtId="0" fontId="21" fillId="0" borderId="0" xfId="2" applyFont="1" applyAlignment="1">
      <alignment horizontal="right" vertical="top"/>
    </xf>
    <xf numFmtId="3" fontId="4" fillId="0" borderId="1" xfId="6" applyNumberFormat="1" applyFont="1" applyBorder="1" applyAlignment="1"/>
    <xf numFmtId="0" fontId="0" fillId="2" borderId="0" xfId="10" applyFont="1" applyFill="1" applyAlignment="1">
      <alignment horizontal="right"/>
    </xf>
    <xf numFmtId="178" fontId="0" fillId="2" borderId="0" xfId="10" applyNumberFormat="1" applyFont="1" applyFill="1" applyAlignment="1">
      <alignment horizontal="right"/>
    </xf>
    <xf numFmtId="3" fontId="0" fillId="0" borderId="1" xfId="6" applyNumberFormat="1" applyFont="1" applyBorder="1" applyAlignment="1"/>
    <xf numFmtId="0" fontId="22" fillId="0" borderId="0" xfId="6" applyFont="1"/>
    <xf numFmtId="0" fontId="25" fillId="0" borderId="0" xfId="6" applyFont="1" applyAlignment="1">
      <alignment horizontal="right"/>
    </xf>
    <xf numFmtId="178" fontId="25" fillId="0" borderId="0" xfId="6" applyNumberFormat="1" applyFont="1" applyAlignment="1">
      <alignment horizontal="right"/>
    </xf>
    <xf numFmtId="3" fontId="25" fillId="0" borderId="0" xfId="10" applyNumberFormat="1" applyFont="1" applyAlignment="1">
      <alignment horizontal="right"/>
    </xf>
    <xf numFmtId="3" fontId="25" fillId="0" borderId="1" xfId="6" applyNumberFormat="1" applyFont="1" applyBorder="1" applyAlignment="1"/>
    <xf numFmtId="165" fontId="25" fillId="0" borderId="0" xfId="10" applyNumberFormat="1" applyFont="1" applyAlignment="1">
      <alignment horizontal="right"/>
    </xf>
    <xf numFmtId="0" fontId="25" fillId="0" borderId="0" xfId="10" applyFont="1" applyAlignment="1">
      <alignment horizontal="right"/>
    </xf>
    <xf numFmtId="0" fontId="6" fillId="0" borderId="0" xfId="6" applyFont="1" applyBorder="1"/>
    <xf numFmtId="0" fontId="4" fillId="0" borderId="0" xfId="6" applyFont="1" applyBorder="1" applyAlignment="1">
      <alignment horizontal="center" vertical="center"/>
    </xf>
    <xf numFmtId="0" fontId="4" fillId="0" borderId="0" xfId="6" applyFont="1" applyBorder="1" applyAlignment="1">
      <alignment horizontal="center" vertical="center" wrapText="1"/>
    </xf>
    <xf numFmtId="3" fontId="0" fillId="0" borderId="0" xfId="6" applyNumberFormat="1" applyFont="1" applyBorder="1" applyAlignment="1">
      <alignment horizontal="center" vertical="center" wrapText="1"/>
    </xf>
    <xf numFmtId="3" fontId="4" fillId="0" borderId="0" xfId="6" applyNumberFormat="1" applyFont="1" applyBorder="1" applyAlignment="1">
      <alignment horizontal="center" vertical="center"/>
    </xf>
    <xf numFmtId="165" fontId="4" fillId="0" borderId="0" xfId="6" applyNumberFormat="1" applyFont="1" applyBorder="1" applyAlignment="1">
      <alignment horizontal="center" vertical="center" wrapText="1"/>
    </xf>
    <xf numFmtId="165" fontId="4" fillId="0" borderId="0" xfId="6" applyNumberFormat="1" applyFont="1" applyBorder="1" applyAlignment="1">
      <alignment horizontal="center"/>
    </xf>
    <xf numFmtId="3" fontId="4" fillId="0" borderId="0" xfId="6" applyNumberFormat="1" applyFont="1" applyBorder="1" applyAlignment="1">
      <alignment horizontal="center"/>
    </xf>
    <xf numFmtId="165" fontId="4" fillId="0" borderId="0" xfId="6" applyNumberFormat="1" applyFont="1" applyBorder="1" applyAlignment="1">
      <alignment horizontal="center" vertical="center"/>
    </xf>
    <xf numFmtId="3" fontId="4" fillId="0" borderId="0" xfId="6" applyNumberFormat="1" applyFont="1" applyBorder="1" applyAlignment="1">
      <alignment horizontal="center" vertical="center" wrapText="1"/>
    </xf>
    <xf numFmtId="0" fontId="4" fillId="0" borderId="1" xfId="6" applyFont="1" applyBorder="1" applyAlignment="1">
      <alignment horizontal="center" vertical="center" wrapText="1"/>
    </xf>
    <xf numFmtId="165" fontId="4" fillId="0" borderId="22" xfId="6" applyNumberFormat="1" applyFont="1" applyBorder="1" applyAlignment="1">
      <alignment horizontal="center"/>
    </xf>
    <xf numFmtId="3" fontId="4" fillId="0" borderId="20" xfId="6" applyNumberFormat="1" applyFont="1" applyBorder="1" applyAlignment="1">
      <alignment horizontal="center"/>
    </xf>
    <xf numFmtId="165" fontId="4" fillId="0" borderId="14" xfId="6" applyNumberFormat="1" applyFont="1" applyBorder="1" applyAlignment="1">
      <alignment horizontal="center" vertical="center" wrapText="1"/>
    </xf>
    <xf numFmtId="3" fontId="4" fillId="0" borderId="14" xfId="6" applyNumberFormat="1" applyFont="1" applyBorder="1" applyAlignment="1">
      <alignment horizontal="center" vertical="center" wrapText="1"/>
    </xf>
    <xf numFmtId="0" fontId="25" fillId="0" borderId="0" xfId="6" applyFont="1" applyAlignment="1"/>
    <xf numFmtId="0" fontId="20" fillId="0" borderId="0" xfId="6" applyFont="1" applyAlignment="1">
      <alignment horizontal="left"/>
    </xf>
    <xf numFmtId="0" fontId="30" fillId="0" borderId="0" xfId="6" applyFont="1" applyAlignment="1">
      <alignment horizontal="right"/>
    </xf>
    <xf numFmtId="3" fontId="30" fillId="0" borderId="0" xfId="6" applyNumberFormat="1" applyFont="1" applyAlignment="1">
      <alignment horizontal="right"/>
    </xf>
    <xf numFmtId="165" fontId="4" fillId="0" borderId="0" xfId="6" applyNumberFormat="1" applyAlignment="1"/>
    <xf numFmtId="0" fontId="1" fillId="0" borderId="0" xfId="9" applyFont="1"/>
    <xf numFmtId="165" fontId="1" fillId="0" borderId="0" xfId="9" applyNumberFormat="1" applyFont="1" applyFill="1"/>
    <xf numFmtId="164" fontId="1" fillId="0" borderId="0" xfId="9" applyNumberFormat="1" applyFont="1"/>
    <xf numFmtId="0" fontId="1" fillId="0" borderId="0" xfId="9" applyFont="1" applyAlignment="1">
      <alignment horizontal="right"/>
    </xf>
    <xf numFmtId="176" fontId="1" fillId="0" borderId="0" xfId="9" applyNumberFormat="1" applyFont="1" applyAlignment="1">
      <alignment horizontal="right"/>
    </xf>
    <xf numFmtId="0" fontId="6" fillId="0" borderId="0" xfId="9" applyFont="1"/>
    <xf numFmtId="165" fontId="1" fillId="0" borderId="0" xfId="9" applyNumberFormat="1" applyFont="1" applyFill="1" applyBorder="1"/>
    <xf numFmtId="164" fontId="1" fillId="0" borderId="0" xfId="9" applyNumberFormat="1" applyFont="1" applyBorder="1"/>
    <xf numFmtId="0" fontId="1" fillId="0" borderId="0" xfId="9" applyFont="1" applyBorder="1" applyAlignment="1">
      <alignment horizontal="right"/>
    </xf>
    <xf numFmtId="0" fontId="1" fillId="0" borderId="0" xfId="9" applyFont="1" applyBorder="1"/>
    <xf numFmtId="165" fontId="21" fillId="0" borderId="0" xfId="2" applyNumberFormat="1" applyFont="1" applyAlignment="1">
      <alignment vertical="top" wrapText="1"/>
    </xf>
    <xf numFmtId="0" fontId="5" fillId="0" borderId="0" xfId="7" applyFont="1" applyBorder="1" applyAlignment="1">
      <alignment horizontal="left"/>
    </xf>
    <xf numFmtId="165" fontId="1" fillId="0" borderId="0" xfId="0" applyNumberFormat="1" applyFont="1" applyAlignment="1">
      <alignment horizontal="right" indent="1"/>
    </xf>
    <xf numFmtId="0" fontId="1" fillId="0" borderId="0" xfId="0" applyFont="1" applyAlignment="1">
      <alignment horizontal="right" indent="1"/>
    </xf>
    <xf numFmtId="16" fontId="34" fillId="0" borderId="0" xfId="8" applyNumberFormat="1" applyFont="1" applyAlignment="1">
      <alignment horizontal="left"/>
    </xf>
    <xf numFmtId="165" fontId="4" fillId="0" borderId="3" xfId="11" applyNumberFormat="1" applyFont="1" applyBorder="1" applyAlignment="1">
      <alignment horizontal="right"/>
    </xf>
    <xf numFmtId="3" fontId="4" fillId="0" borderId="3" xfId="11" applyNumberFormat="1" applyFont="1" applyBorder="1" applyAlignment="1">
      <alignment horizontal="right"/>
    </xf>
    <xf numFmtId="3" fontId="4" fillId="0" borderId="18" xfId="11" applyNumberFormat="1" applyFont="1" applyBorder="1" applyAlignment="1">
      <alignment horizontal="right"/>
    </xf>
    <xf numFmtId="165" fontId="4" fillId="0" borderId="0" xfId="11" applyNumberFormat="1" applyFont="1" applyAlignment="1">
      <alignment horizontal="right"/>
    </xf>
    <xf numFmtId="3" fontId="4" fillId="0" borderId="0" xfId="11" applyNumberFormat="1" applyFont="1" applyAlignment="1">
      <alignment horizontal="right"/>
    </xf>
    <xf numFmtId="0" fontId="35" fillId="0" borderId="0" xfId="9" applyFont="1"/>
    <xf numFmtId="164" fontId="35" fillId="0" borderId="0" xfId="9" applyNumberFormat="1" applyFont="1"/>
    <xf numFmtId="3" fontId="4" fillId="0" borderId="1" xfId="9" applyNumberFormat="1" applyFont="1" applyBorder="1" applyAlignment="1"/>
    <xf numFmtId="3" fontId="0" fillId="0" borderId="1" xfId="9" applyNumberFormat="1" applyFont="1" applyBorder="1" applyAlignment="1"/>
    <xf numFmtId="0" fontId="12" fillId="0" borderId="0" xfId="9" applyFont="1"/>
    <xf numFmtId="165" fontId="4" fillId="0" borderId="0" xfId="11" applyNumberFormat="1" applyFont="1" applyAlignment="1">
      <alignment horizontal="right" indent="1"/>
    </xf>
    <xf numFmtId="3" fontId="4" fillId="0" borderId="0" xfId="11" applyNumberFormat="1" applyFont="1" applyAlignment="1">
      <alignment horizontal="right" indent="1"/>
    </xf>
    <xf numFmtId="3" fontId="25" fillId="0" borderId="1" xfId="9" applyNumberFormat="1" applyFont="1" applyBorder="1" applyAlignment="1"/>
    <xf numFmtId="165" fontId="25" fillId="0" borderId="0" xfId="11" applyNumberFormat="1" applyFont="1" applyAlignment="1">
      <alignment horizontal="right"/>
    </xf>
    <xf numFmtId="3" fontId="25" fillId="0" borderId="0" xfId="11" applyNumberFormat="1" applyFont="1" applyAlignment="1">
      <alignment horizontal="right"/>
    </xf>
    <xf numFmtId="0" fontId="1" fillId="0" borderId="0" xfId="9" applyFont="1" applyAlignment="1">
      <alignment vertical="center"/>
    </xf>
    <xf numFmtId="164" fontId="4" fillId="0" borderId="0" xfId="9" applyNumberFormat="1" applyFont="1" applyBorder="1" applyAlignment="1">
      <alignment horizontal="center" vertical="center"/>
    </xf>
    <xf numFmtId="0" fontId="0" fillId="0" borderId="0" xfId="9" applyFont="1" applyBorder="1" applyAlignment="1">
      <alignment horizontal="center" vertical="center" wrapText="1"/>
    </xf>
    <xf numFmtId="0" fontId="4" fillId="0" borderId="0" xfId="9" applyFont="1" applyBorder="1" applyAlignment="1">
      <alignment horizontal="center" vertical="center"/>
    </xf>
    <xf numFmtId="0" fontId="4" fillId="0" borderId="1" xfId="9" applyFont="1" applyBorder="1" applyAlignment="1">
      <alignment horizontal="center" vertical="center" wrapText="1"/>
    </xf>
    <xf numFmtId="0" fontId="4" fillId="0" borderId="0" xfId="9" applyFont="1" applyAlignment="1"/>
    <xf numFmtId="165" fontId="4" fillId="0" borderId="0" xfId="9" applyNumberFormat="1" applyFont="1" applyFill="1" applyAlignment="1"/>
    <xf numFmtId="164" fontId="4" fillId="0" borderId="0" xfId="9" applyNumberFormat="1" applyFont="1" applyAlignment="1"/>
    <xf numFmtId="0" fontId="4" fillId="0" borderId="0" xfId="9" applyFont="1" applyAlignment="1">
      <alignment horizontal="right"/>
    </xf>
    <xf numFmtId="0" fontId="30" fillId="0" borderId="0" xfId="9" applyFont="1" applyAlignment="1">
      <alignment horizontal="left"/>
    </xf>
    <xf numFmtId="0" fontId="4" fillId="0" borderId="0" xfId="12" applyFont="1" applyAlignment="1"/>
    <xf numFmtId="0" fontId="4" fillId="0" borderId="0" xfId="12" applyFont="1" applyBorder="1" applyAlignment="1"/>
    <xf numFmtId="174" fontId="1" fillId="0" borderId="0" xfId="12" applyNumberFormat="1" applyFont="1" applyBorder="1" applyAlignment="1">
      <alignment horizontal="right"/>
    </xf>
    <xf numFmtId="175" fontId="1" fillId="0" borderId="0" xfId="12" applyNumberFormat="1" applyFont="1" applyBorder="1" applyAlignment="1">
      <alignment horizontal="right"/>
    </xf>
    <xf numFmtId="175" fontId="35" fillId="0" borderId="0" xfId="12" applyNumberFormat="1" applyFont="1" applyBorder="1" applyAlignment="1">
      <alignment horizontal="right"/>
    </xf>
    <xf numFmtId="174" fontId="1" fillId="0" borderId="0" xfId="12" applyNumberFormat="1" applyFont="1" applyAlignment="1">
      <alignment horizontal="right"/>
    </xf>
    <xf numFmtId="175" fontId="1" fillId="0" borderId="0" xfId="12" applyNumberFormat="1" applyFont="1" applyAlignment="1">
      <alignment horizontal="right"/>
    </xf>
    <xf numFmtId="0" fontId="1" fillId="0" borderId="0" xfId="12" applyFont="1" applyAlignment="1"/>
    <xf numFmtId="0" fontId="1" fillId="0" borderId="0" xfId="12" applyFont="1" applyBorder="1" applyAlignment="1"/>
    <xf numFmtId="173" fontId="1" fillId="0" borderId="0" xfId="12" applyNumberFormat="1" applyFont="1" applyAlignment="1">
      <alignment horizontal="right"/>
    </xf>
    <xf numFmtId="164" fontId="4" fillId="0" borderId="0" xfId="12" applyNumberFormat="1" applyFont="1" applyBorder="1" applyAlignment="1">
      <alignment horizontal="right"/>
    </xf>
    <xf numFmtId="174" fontId="35" fillId="0" borderId="0" xfId="12" applyNumberFormat="1" applyFont="1" applyAlignment="1">
      <alignment horizontal="right"/>
    </xf>
    <xf numFmtId="175" fontId="35" fillId="0" borderId="0" xfId="12" applyNumberFormat="1" applyFont="1" applyAlignment="1">
      <alignment horizontal="right"/>
    </xf>
    <xf numFmtId="175" fontId="35" fillId="0" borderId="0" xfId="12" applyNumberFormat="1" applyFont="1" applyAlignment="1">
      <alignment horizontal="center"/>
    </xf>
    <xf numFmtId="174" fontId="4" fillId="0" borderId="0" xfId="12" applyNumberFormat="1" applyFont="1" applyAlignment="1">
      <alignment horizontal="right"/>
    </xf>
    <xf numFmtId="175" fontId="4" fillId="0" borderId="0" xfId="12" applyNumberFormat="1" applyFont="1" applyAlignment="1">
      <alignment horizontal="right"/>
    </xf>
    <xf numFmtId="1" fontId="4" fillId="0" borderId="0" xfId="12" applyNumberFormat="1" applyFont="1" applyBorder="1" applyAlignment="1">
      <alignment horizontal="right"/>
    </xf>
    <xf numFmtId="1" fontId="36" fillId="0" borderId="0" xfId="12" applyNumberFormat="1" applyFont="1" applyBorder="1" applyAlignment="1">
      <alignment horizontal="right"/>
    </xf>
    <xf numFmtId="1" fontId="4" fillId="0" borderId="0" xfId="12" applyNumberFormat="1" applyFont="1" applyFill="1" applyBorder="1" applyAlignment="1">
      <alignment horizontal="right"/>
    </xf>
    <xf numFmtId="0" fontId="12" fillId="0" borderId="0" xfId="9" applyFont="1" applyBorder="1" applyAlignment="1"/>
    <xf numFmtId="0" fontId="4" fillId="0" borderId="0" xfId="9" applyFont="1" applyBorder="1" applyAlignment="1"/>
    <xf numFmtId="41" fontId="4" fillId="0" borderId="3" xfId="12" applyNumberFormat="1" applyFont="1" applyBorder="1" applyAlignment="1">
      <alignment horizontal="right"/>
    </xf>
    <xf numFmtId="41" fontId="36" fillId="0" borderId="3" xfId="12" applyNumberFormat="1" applyFont="1" applyBorder="1" applyAlignment="1">
      <alignment horizontal="right"/>
    </xf>
    <xf numFmtId="41" fontId="4" fillId="0" borderId="18" xfId="12" applyNumberFormat="1" applyFont="1" applyFill="1" applyBorder="1" applyAlignment="1">
      <alignment horizontal="right"/>
    </xf>
    <xf numFmtId="0" fontId="4" fillId="0" borderId="2" xfId="9" applyFont="1" applyBorder="1" applyAlignment="1"/>
    <xf numFmtId="0" fontId="35" fillId="0" borderId="0" xfId="12" applyFont="1" applyAlignment="1"/>
    <xf numFmtId="0" fontId="35" fillId="0" borderId="0" xfId="12" applyFont="1" applyBorder="1" applyAlignment="1"/>
    <xf numFmtId="41" fontId="4" fillId="0" borderId="0" xfId="12" applyNumberFormat="1" applyFont="1" applyAlignment="1">
      <alignment horizontal="right"/>
    </xf>
    <xf numFmtId="41" fontId="4" fillId="0" borderId="0" xfId="12" applyNumberFormat="1" applyFont="1" applyFill="1" applyAlignment="1">
      <alignment horizontal="right"/>
    </xf>
    <xf numFmtId="0" fontId="4" fillId="0" borderId="1" xfId="9" applyFont="1" applyBorder="1" applyAlignment="1"/>
    <xf numFmtId="41" fontId="36" fillId="0" borderId="0" xfId="12" applyNumberFormat="1" applyFont="1" applyAlignment="1">
      <alignment horizontal="right"/>
    </xf>
    <xf numFmtId="0" fontId="12" fillId="0" borderId="0" xfId="12" applyFont="1" applyAlignment="1"/>
    <xf numFmtId="0" fontId="12" fillId="0" borderId="0" xfId="12" applyFont="1" applyBorder="1" applyAlignment="1"/>
    <xf numFmtId="175" fontId="12" fillId="0" borderId="0" xfId="12" applyNumberFormat="1" applyFont="1" applyAlignment="1">
      <alignment horizontal="right"/>
    </xf>
    <xf numFmtId="41" fontId="25" fillId="0" borderId="0" xfId="12" applyNumberFormat="1" applyFont="1" applyAlignment="1">
      <alignment horizontal="right"/>
    </xf>
    <xf numFmtId="3" fontId="25" fillId="0" borderId="1" xfId="12" applyNumberFormat="1" applyFont="1" applyBorder="1" applyAlignment="1"/>
    <xf numFmtId="41" fontId="4" fillId="0" borderId="0" xfId="12" applyNumberFormat="1" applyFont="1" applyAlignment="1"/>
    <xf numFmtId="0" fontId="25" fillId="0" borderId="1" xfId="9" applyFont="1" applyBorder="1" applyAlignment="1"/>
    <xf numFmtId="3" fontId="4" fillId="0" borderId="1" xfId="12" applyNumberFormat="1" applyFont="1" applyBorder="1" applyAlignment="1"/>
    <xf numFmtId="3" fontId="0" fillId="0" borderId="1" xfId="12" applyNumberFormat="1" applyFont="1" applyBorder="1" applyAlignment="1"/>
    <xf numFmtId="174" fontId="12" fillId="0" borderId="0" xfId="12" applyNumberFormat="1" applyFont="1" applyAlignment="1">
      <alignment horizontal="right"/>
    </xf>
    <xf numFmtId="174" fontId="25" fillId="0" borderId="0" xfId="12" applyNumberFormat="1" applyFont="1" applyAlignment="1">
      <alignment horizontal="right"/>
    </xf>
    <xf numFmtId="175" fontId="25" fillId="0" borderId="0" xfId="12" applyNumberFormat="1" applyFont="1" applyAlignment="1">
      <alignment horizontal="right"/>
    </xf>
    <xf numFmtId="3" fontId="12" fillId="0" borderId="0" xfId="12" applyNumberFormat="1" applyFont="1" applyBorder="1" applyAlignment="1"/>
    <xf numFmtId="0" fontId="12" fillId="0" borderId="0" xfId="12" applyFont="1" applyBorder="1" applyAlignment="1">
      <alignment horizontal="right"/>
    </xf>
    <xf numFmtId="164" fontId="12" fillId="0" borderId="0" xfId="12" applyNumberFormat="1" applyFont="1" applyAlignment="1">
      <alignment horizontal="right"/>
    </xf>
    <xf numFmtId="173" fontId="12" fillId="0" borderId="0" xfId="12" applyNumberFormat="1" applyFont="1" applyBorder="1" applyAlignment="1">
      <alignment horizontal="right"/>
    </xf>
    <xf numFmtId="173" fontId="12" fillId="0" borderId="0" xfId="12" applyNumberFormat="1" applyFont="1" applyAlignment="1">
      <alignment horizontal="right"/>
    </xf>
    <xf numFmtId="166" fontId="25" fillId="0" borderId="0" xfId="12" applyNumberFormat="1" applyFont="1" applyAlignment="1">
      <alignment horizontal="right"/>
    </xf>
    <xf numFmtId="0" fontId="0" fillId="0" borderId="0" xfId="0" applyFont="1" applyAlignment="1"/>
    <xf numFmtId="1" fontId="25" fillId="0" borderId="0" xfId="12" applyNumberFormat="1" applyFont="1" applyAlignment="1">
      <alignment horizontal="right"/>
    </xf>
    <xf numFmtId="0" fontId="1" fillId="0" borderId="0" xfId="12" applyFont="1" applyAlignment="1">
      <alignment vertical="center"/>
    </xf>
    <xf numFmtId="0" fontId="37" fillId="0" borderId="0" xfId="12" applyFont="1" applyAlignment="1"/>
    <xf numFmtId="0" fontId="4" fillId="0" borderId="0" xfId="12" applyFont="1" applyAlignment="1">
      <alignment horizontal="left"/>
    </xf>
    <xf numFmtId="0" fontId="38" fillId="0" borderId="0" xfId="0" applyFont="1" applyFill="1"/>
    <xf numFmtId="0" fontId="38" fillId="0" borderId="0" xfId="0" applyFont="1" applyFill="1" applyAlignment="1">
      <alignment horizontal="center"/>
    </xf>
    <xf numFmtId="0" fontId="39" fillId="0" borderId="0" xfId="0" applyFont="1" applyFill="1"/>
    <xf numFmtId="0" fontId="1" fillId="0" borderId="0" xfId="0" applyFont="1" applyFill="1" applyAlignment="1"/>
    <xf numFmtId="0" fontId="39" fillId="0" borderId="0" xfId="0" applyFont="1" applyFill="1" applyAlignment="1">
      <alignment horizontal="center"/>
    </xf>
    <xf numFmtId="169" fontId="39" fillId="0" borderId="0" xfId="0" applyNumberFormat="1" applyFont="1" applyFill="1"/>
    <xf numFmtId="0" fontId="1" fillId="3" borderId="0" xfId="13" applyFont="1" applyFill="1" applyBorder="1"/>
    <xf numFmtId="0" fontId="39" fillId="3" borderId="0" xfId="13" applyFont="1" applyFill="1" applyBorder="1"/>
    <xf numFmtId="0" fontId="12" fillId="3" borderId="0" xfId="13" applyFont="1" applyFill="1" applyBorder="1"/>
    <xf numFmtId="0" fontId="4" fillId="0" borderId="0" xfId="0" applyFont="1" applyFill="1" applyBorder="1"/>
    <xf numFmtId="165" fontId="0" fillId="3" borderId="3" xfId="0" applyNumberFormat="1" applyFont="1" applyFill="1" applyBorder="1" applyAlignment="1">
      <alignment horizontal="right" indent="1"/>
    </xf>
    <xf numFmtId="0" fontId="0" fillId="3" borderId="3" xfId="0" applyFont="1" applyFill="1" applyBorder="1" applyAlignment="1">
      <alignment horizontal="center"/>
    </xf>
    <xf numFmtId="165" fontId="38" fillId="3" borderId="3" xfId="0" applyNumberFormat="1" applyFont="1" applyFill="1" applyBorder="1" applyAlignment="1">
      <alignment horizontal="right" indent="1"/>
    </xf>
    <xf numFmtId="0" fontId="0" fillId="3" borderId="3" xfId="0" applyNumberFormat="1" applyFont="1" applyFill="1" applyBorder="1" applyAlignment="1">
      <alignment horizontal="center"/>
    </xf>
    <xf numFmtId="3" fontId="0" fillId="3" borderId="3" xfId="0" applyNumberFormat="1" applyFont="1" applyFill="1" applyBorder="1" applyAlignment="1">
      <alignment horizontal="right" indent="1"/>
    </xf>
    <xf numFmtId="0" fontId="0" fillId="0" borderId="3" xfId="0" applyFont="1" applyFill="1" applyBorder="1"/>
    <xf numFmtId="165" fontId="0" fillId="3" borderId="0" xfId="0" applyNumberFormat="1" applyFont="1" applyFill="1" applyBorder="1" applyAlignment="1">
      <alignment horizontal="right" indent="1"/>
    </xf>
    <xf numFmtId="0" fontId="0" fillId="3" borderId="0" xfId="0" applyFont="1" applyFill="1" applyBorder="1" applyAlignment="1">
      <alignment horizontal="center"/>
    </xf>
    <xf numFmtId="165" fontId="38" fillId="3" borderId="0" xfId="0" applyNumberFormat="1" applyFont="1" applyFill="1" applyBorder="1" applyAlignment="1">
      <alignment horizontal="right" indent="1"/>
    </xf>
    <xf numFmtId="0" fontId="0" fillId="3" borderId="0" xfId="0" applyNumberFormat="1" applyFont="1" applyFill="1" applyBorder="1" applyAlignment="1">
      <alignment horizontal="center"/>
    </xf>
    <xf numFmtId="3" fontId="0" fillId="3" borderId="0" xfId="0" applyNumberFormat="1" applyFont="1" applyFill="1" applyBorder="1" applyAlignment="1">
      <alignment horizontal="right" indent="1"/>
    </xf>
    <xf numFmtId="0" fontId="38" fillId="3" borderId="0" xfId="0" applyFont="1" applyFill="1" applyBorder="1" applyAlignment="1">
      <alignment horizontal="center"/>
    </xf>
    <xf numFmtId="0" fontId="0" fillId="3" borderId="0" xfId="0" applyFont="1" applyFill="1" applyBorder="1"/>
    <xf numFmtId="0" fontId="38" fillId="3" borderId="0" xfId="0" applyNumberFormat="1" applyFont="1" applyFill="1" applyBorder="1" applyAlignment="1">
      <alignment horizontal="center"/>
    </xf>
    <xf numFmtId="0" fontId="25" fillId="0" borderId="0" xfId="0" applyFont="1" applyFill="1" applyBorder="1"/>
    <xf numFmtId="3" fontId="4" fillId="0" borderId="0" xfId="0" applyNumberFormat="1" applyFont="1" applyFill="1"/>
    <xf numFmtId="0" fontId="38" fillId="3" borderId="0" xfId="0" applyFont="1" applyFill="1" applyBorder="1"/>
    <xf numFmtId="0" fontId="38" fillId="3" borderId="0" xfId="0" applyFont="1" applyFill="1" applyBorder="1" applyAlignment="1">
      <alignment horizontal="right" indent="1"/>
    </xf>
    <xf numFmtId="165" fontId="25" fillId="3" borderId="0" xfId="0" applyNumberFormat="1" applyFont="1" applyFill="1" applyBorder="1" applyAlignment="1">
      <alignment horizontal="right" indent="1"/>
    </xf>
    <xf numFmtId="0" fontId="25" fillId="3" borderId="0" xfId="0" applyFont="1" applyFill="1" applyBorder="1" applyAlignment="1">
      <alignment horizontal="center"/>
    </xf>
    <xf numFmtId="0" fontId="1" fillId="0" borderId="0" xfId="0" applyFont="1" applyFill="1" applyBorder="1" applyAlignment="1">
      <alignment vertical="center"/>
    </xf>
    <xf numFmtId="0" fontId="0" fillId="3" borderId="3" xfId="0" applyFont="1" applyFill="1" applyBorder="1" applyAlignment="1">
      <alignment horizontal="center" vertical="center"/>
    </xf>
    <xf numFmtId="0" fontId="15" fillId="3" borderId="3" xfId="0" applyFont="1" applyFill="1" applyBorder="1" applyAlignment="1">
      <alignment horizontal="center" vertical="center"/>
    </xf>
    <xf numFmtId="0" fontId="1" fillId="0" borderId="0" xfId="0" applyFont="1" applyFill="1" applyAlignment="1">
      <alignment vertical="center"/>
    </xf>
    <xf numFmtId="0" fontId="38" fillId="0" borderId="0" xfId="0" applyFont="1" applyFill="1" applyBorder="1"/>
    <xf numFmtId="0" fontId="1" fillId="0" borderId="0" xfId="0" applyFont="1" applyFill="1" applyBorder="1" applyAlignment="1"/>
    <xf numFmtId="0" fontId="41" fillId="0" borderId="0" xfId="0" applyFont="1" applyFill="1" applyBorder="1"/>
    <xf numFmtId="0" fontId="41" fillId="0" borderId="0" xfId="0" applyFont="1" applyFill="1" applyBorder="1" applyAlignment="1">
      <alignment horizontal="center"/>
    </xf>
    <xf numFmtId="0" fontId="30" fillId="0" borderId="0" xfId="0" applyFont="1" applyFill="1" applyBorder="1"/>
    <xf numFmtId="0" fontId="42" fillId="2" borderId="0" xfId="14" applyFill="1"/>
    <xf numFmtId="0" fontId="1" fillId="2" borderId="0" xfId="14" applyFont="1" applyFill="1"/>
    <xf numFmtId="0" fontId="1" fillId="2" borderId="0" xfId="15" applyFont="1" applyFill="1" applyAlignment="1">
      <alignment horizontal="left" wrapText="1"/>
    </xf>
    <xf numFmtId="0" fontId="43" fillId="2" borderId="0" xfId="14" applyFont="1" applyFill="1"/>
    <xf numFmtId="0" fontId="44" fillId="2" borderId="0" xfId="14" applyFont="1" applyFill="1"/>
    <xf numFmtId="0" fontId="1" fillId="2" borderId="0" xfId="14" applyFont="1" applyFill="1" applyAlignment="1">
      <alignment horizontal="left" wrapText="1"/>
    </xf>
    <xf numFmtId="0" fontId="1" fillId="2" borderId="0" xfId="14" applyFont="1" applyFill="1" applyAlignment="1">
      <alignment horizontal="left" vertical="top" wrapText="1"/>
    </xf>
    <xf numFmtId="0" fontId="4" fillId="2" borderId="0" xfId="14" applyFont="1" applyFill="1"/>
    <xf numFmtId="179" fontId="42" fillId="2" borderId="0" xfId="14" applyNumberFormat="1" applyFill="1"/>
    <xf numFmtId="0" fontId="42" fillId="2" borderId="0" xfId="14" applyFill="1" applyBorder="1"/>
    <xf numFmtId="0" fontId="4" fillId="3" borderId="0" xfId="14" applyFont="1" applyFill="1" applyBorder="1"/>
    <xf numFmtId="0" fontId="12" fillId="2" borderId="0" xfId="14" applyFont="1" applyFill="1"/>
    <xf numFmtId="0" fontId="1" fillId="2" borderId="0" xfId="15" applyFont="1" applyFill="1"/>
    <xf numFmtId="0" fontId="4" fillId="2" borderId="0" xfId="15" applyFont="1" applyFill="1"/>
    <xf numFmtId="179" fontId="4" fillId="2" borderId="0" xfId="14" applyNumberFormat="1" applyFont="1" applyFill="1"/>
    <xf numFmtId="0" fontId="4" fillId="3" borderId="0" xfId="15" applyFont="1" applyFill="1"/>
    <xf numFmtId="0" fontId="4" fillId="3" borderId="0" xfId="15" applyFont="1" applyFill="1" applyBorder="1"/>
    <xf numFmtId="0" fontId="11" fillId="3" borderId="0" xfId="15" applyFont="1" applyFill="1"/>
    <xf numFmtId="0" fontId="4" fillId="3" borderId="3" xfId="15" applyFont="1" applyFill="1" applyBorder="1"/>
    <xf numFmtId="0" fontId="4" fillId="3" borderId="2" xfId="15" applyFont="1" applyFill="1" applyBorder="1"/>
    <xf numFmtId="0" fontId="4" fillId="3" borderId="0" xfId="15" applyFont="1" applyFill="1" applyBorder="1" applyAlignment="1">
      <alignment horizontal="right" indent="2"/>
    </xf>
    <xf numFmtId="0" fontId="4" fillId="3" borderId="1" xfId="15" applyFont="1" applyFill="1" applyBorder="1"/>
    <xf numFmtId="0" fontId="42" fillId="0" borderId="0" xfId="14" applyFill="1" applyBorder="1"/>
    <xf numFmtId="179" fontId="4" fillId="3" borderId="0" xfId="15" applyNumberFormat="1" applyFont="1" applyFill="1"/>
    <xf numFmtId="180" fontId="4" fillId="3" borderId="0" xfId="15" applyNumberFormat="1" applyFont="1" applyFill="1"/>
    <xf numFmtId="180" fontId="4" fillId="3" borderId="0" xfId="15" applyNumberFormat="1" applyFont="1" applyFill="1" applyAlignment="1"/>
    <xf numFmtId="0" fontId="25" fillId="3" borderId="1" xfId="15" applyFont="1" applyFill="1" applyBorder="1"/>
    <xf numFmtId="0" fontId="4" fillId="3" borderId="1" xfId="15" applyFont="1" applyFill="1" applyBorder="1" applyAlignment="1">
      <alignment vertical="center"/>
    </xf>
    <xf numFmtId="0" fontId="4" fillId="3" borderId="23" xfId="15" applyFont="1" applyFill="1" applyBorder="1" applyAlignment="1">
      <alignment horizontal="center" vertical="center"/>
    </xf>
    <xf numFmtId="0" fontId="4" fillId="3" borderId="20" xfId="15" applyFont="1" applyFill="1" applyBorder="1" applyAlignment="1">
      <alignment horizontal="center" vertical="center"/>
    </xf>
    <xf numFmtId="0" fontId="4" fillId="3" borderId="20" xfId="15" applyFont="1" applyFill="1" applyBorder="1" applyAlignment="1">
      <alignment vertical="center"/>
    </xf>
    <xf numFmtId="0" fontId="4" fillId="3" borderId="7" xfId="15" applyFont="1" applyFill="1" applyBorder="1" applyAlignment="1">
      <alignment horizontal="centerContinuous" vertical="center"/>
    </xf>
    <xf numFmtId="181" fontId="4" fillId="3" borderId="0" xfId="15" applyNumberFormat="1" applyFont="1" applyFill="1"/>
    <xf numFmtId="0" fontId="25" fillId="3" borderId="0" xfId="15" applyFont="1" applyFill="1"/>
    <xf numFmtId="0" fontId="25" fillId="3" borderId="7" xfId="15" applyFont="1" applyFill="1" applyBorder="1" applyAlignment="1">
      <alignment vertical="center"/>
    </xf>
    <xf numFmtId="165" fontId="4" fillId="3" borderId="0" xfId="15" applyNumberFormat="1" applyFont="1" applyFill="1" applyAlignment="1">
      <alignment horizontal="center"/>
    </xf>
    <xf numFmtId="165" fontId="4" fillId="3" borderId="0" xfId="14" applyNumberFormat="1" applyFont="1" applyFill="1" applyAlignment="1">
      <alignment horizontal="center"/>
    </xf>
    <xf numFmtId="165" fontId="4" fillId="3" borderId="0" xfId="15" applyNumberFormat="1" applyFont="1" applyFill="1" applyAlignment="1">
      <alignment horizontal="center" wrapText="1"/>
    </xf>
    <xf numFmtId="165" fontId="4" fillId="3" borderId="6" xfId="14" applyNumberFormat="1" applyFont="1" applyFill="1" applyBorder="1" applyAlignment="1">
      <alignment horizontal="center"/>
    </xf>
    <xf numFmtId="0" fontId="4" fillId="3" borderId="8" xfId="14" applyFont="1" applyFill="1" applyBorder="1" applyAlignment="1">
      <alignment horizontal="center"/>
    </xf>
    <xf numFmtId="0" fontId="4" fillId="3" borderId="7" xfId="15" applyFont="1" applyFill="1" applyBorder="1" applyAlignment="1">
      <alignment vertical="center"/>
    </xf>
    <xf numFmtId="0" fontId="4" fillId="3" borderId="0" xfId="14" applyFont="1" applyFill="1"/>
    <xf numFmtId="0" fontId="45" fillId="3" borderId="0" xfId="14" applyFont="1" applyFill="1"/>
    <xf numFmtId="165" fontId="4" fillId="3" borderId="0" xfId="15" applyNumberFormat="1" applyFont="1" applyFill="1" applyAlignment="1">
      <alignment horizontal="center" vertical="center"/>
    </xf>
    <xf numFmtId="165" fontId="4" fillId="0" borderId="0" xfId="15" applyNumberFormat="1" applyFont="1" applyFill="1" applyAlignment="1">
      <alignment horizontal="center" vertical="center"/>
    </xf>
    <xf numFmtId="0" fontId="4" fillId="3" borderId="20" xfId="15" applyFont="1" applyFill="1" applyBorder="1" applyAlignment="1">
      <alignment horizontal="center" vertical="center"/>
    </xf>
    <xf numFmtId="0" fontId="4" fillId="3" borderId="23" xfId="15" applyFont="1" applyFill="1" applyBorder="1" applyAlignment="1">
      <alignment horizontal="center" vertical="center"/>
    </xf>
    <xf numFmtId="182" fontId="4" fillId="3" borderId="0" xfId="15" applyNumberFormat="1" applyFont="1" applyFill="1"/>
    <xf numFmtId="0" fontId="46" fillId="3" borderId="0" xfId="15" applyFont="1" applyFill="1" applyBorder="1"/>
    <xf numFmtId="0" fontId="46" fillId="3" borderId="3" xfId="15" applyFont="1" applyFill="1" applyBorder="1"/>
    <xf numFmtId="183" fontId="47" fillId="3" borderId="0" xfId="16" applyNumberFormat="1" applyFont="1" applyFill="1" applyBorder="1" applyAlignment="1">
      <alignment horizontal="center"/>
    </xf>
    <xf numFmtId="178" fontId="45" fillId="3" borderId="0" xfId="16" applyNumberFormat="1" applyFont="1" applyFill="1" applyAlignment="1">
      <alignment horizontal="center"/>
    </xf>
    <xf numFmtId="183" fontId="4" fillId="3" borderId="0" xfId="16" applyNumberFormat="1" applyFont="1" applyFill="1" applyBorder="1" applyAlignment="1">
      <alignment horizontal="center"/>
    </xf>
    <xf numFmtId="183" fontId="4" fillId="3" borderId="0" xfId="16" applyNumberFormat="1" applyFont="1" applyFill="1" applyBorder="1" applyAlignment="1">
      <alignment horizontal="right" indent="2"/>
    </xf>
    <xf numFmtId="165" fontId="4" fillId="3" borderId="0" xfId="14" applyNumberFormat="1" applyFont="1" applyFill="1"/>
    <xf numFmtId="0" fontId="25" fillId="3" borderId="0" xfId="15" applyFont="1" applyFill="1" applyBorder="1"/>
    <xf numFmtId="165" fontId="48" fillId="3" borderId="0" xfId="15" applyNumberFormat="1" applyFont="1" applyFill="1" applyBorder="1" applyAlignment="1">
      <alignment horizontal="center"/>
    </xf>
    <xf numFmtId="0" fontId="36" fillId="3" borderId="0" xfId="15" applyFont="1" applyFill="1" applyBorder="1"/>
    <xf numFmtId="165" fontId="4" fillId="3" borderId="0" xfId="15" applyNumberFormat="1" applyFont="1" applyFill="1" applyBorder="1" applyAlignment="1">
      <alignment horizontal="center"/>
    </xf>
    <xf numFmtId="165" fontId="25" fillId="3" borderId="0" xfId="15" applyNumberFormat="1" applyFont="1" applyFill="1" applyBorder="1" applyAlignment="1">
      <alignment horizontal="center"/>
    </xf>
    <xf numFmtId="165" fontId="45" fillId="3" borderId="0" xfId="14" applyNumberFormat="1" applyFont="1" applyFill="1"/>
    <xf numFmtId="165" fontId="25" fillId="0" borderId="0" xfId="15" applyNumberFormat="1" applyFont="1" applyFill="1" applyBorder="1" applyAlignment="1">
      <alignment horizontal="center"/>
    </xf>
    <xf numFmtId="0" fontId="25" fillId="3" borderId="6" xfId="15" applyFont="1" applyFill="1" applyBorder="1" applyAlignment="1"/>
    <xf numFmtId="0" fontId="25" fillId="3" borderId="21" xfId="15" applyFont="1" applyFill="1" applyBorder="1" applyAlignment="1">
      <alignment horizontal="center"/>
    </xf>
    <xf numFmtId="0" fontId="4" fillId="3" borderId="17" xfId="15" applyFont="1" applyFill="1" applyBorder="1" applyAlignment="1">
      <alignment horizontal="center" vertical="center"/>
    </xf>
    <xf numFmtId="0" fontId="25" fillId="3" borderId="0" xfId="15" applyFont="1" applyFill="1" applyBorder="1" applyAlignment="1">
      <alignment horizontal="right"/>
    </xf>
    <xf numFmtId="0" fontId="25" fillId="3" borderId="0" xfId="15" applyFont="1" applyFill="1" applyAlignment="1">
      <alignment horizontal="right"/>
    </xf>
    <xf numFmtId="0" fontId="4" fillId="3" borderId="0" xfId="15" applyFont="1" applyFill="1" applyBorder="1" applyAlignment="1">
      <alignment horizontal="right"/>
    </xf>
    <xf numFmtId="0" fontId="4" fillId="3" borderId="24" xfId="15" applyFont="1" applyFill="1" applyBorder="1"/>
    <xf numFmtId="0" fontId="11" fillId="3" borderId="24" xfId="15" applyFont="1" applyFill="1" applyBorder="1"/>
    <xf numFmtId="168" fontId="4" fillId="3" borderId="0" xfId="15" applyNumberFormat="1" applyFont="1" applyFill="1"/>
    <xf numFmtId="168" fontId="4" fillId="3" borderId="0" xfId="15" applyNumberFormat="1" applyFont="1" applyFill="1" applyAlignment="1">
      <alignment vertical="center"/>
    </xf>
    <xf numFmtId="184" fontId="4" fillId="3" borderId="0" xfId="14" applyNumberFormat="1" applyFont="1" applyFill="1" applyBorder="1"/>
    <xf numFmtId="185" fontId="36" fillId="3" borderId="0" xfId="15" quotePrefix="1" applyNumberFormat="1" applyFont="1" applyFill="1" applyBorder="1" applyAlignment="1">
      <alignment horizontal="right"/>
    </xf>
    <xf numFmtId="186" fontId="4" fillId="3" borderId="0" xfId="15" applyNumberFormat="1" applyFont="1" applyFill="1" applyAlignment="1">
      <alignment horizontal="right"/>
    </xf>
    <xf numFmtId="0" fontId="4" fillId="3" borderId="0" xfId="15" applyFont="1" applyFill="1" applyAlignment="1">
      <alignment vertical="center"/>
    </xf>
    <xf numFmtId="0" fontId="4" fillId="3" borderId="0" xfId="15" applyFont="1" applyFill="1" applyBorder="1" applyAlignment="1">
      <alignment horizontal="center" vertical="center"/>
    </xf>
    <xf numFmtId="0" fontId="4" fillId="3" borderId="0" xfId="15" applyFont="1" applyFill="1" applyBorder="1" applyAlignment="1">
      <alignment vertical="center"/>
    </xf>
    <xf numFmtId="0" fontId="4" fillId="3" borderId="0" xfId="15" applyFont="1" applyFill="1" applyAlignment="1">
      <alignment vertical="top"/>
    </xf>
    <xf numFmtId="0" fontId="1" fillId="2" borderId="0" xfId="15" applyFont="1" applyFill="1" applyAlignment="1">
      <alignment vertical="top"/>
    </xf>
    <xf numFmtId="0" fontId="1" fillId="2" borderId="0" xfId="15" applyFont="1" applyFill="1" applyBorder="1" applyAlignment="1">
      <alignment vertical="top"/>
    </xf>
    <xf numFmtId="0" fontId="1" fillId="0" borderId="0" xfId="0" applyFont="1" applyFill="1" applyBorder="1" applyAlignment="1">
      <alignment horizontal="left"/>
    </xf>
    <xf numFmtId="0" fontId="1" fillId="0" borderId="0" xfId="0" applyFont="1" applyFill="1" applyAlignment="1">
      <alignment horizontal="left"/>
    </xf>
    <xf numFmtId="0" fontId="0" fillId="0" borderId="30" xfId="0" applyFont="1" applyFill="1" applyBorder="1" applyAlignment="1">
      <alignment horizontal="center"/>
    </xf>
    <xf numFmtId="0" fontId="0" fillId="0" borderId="25" xfId="0" applyFont="1" applyFill="1" applyBorder="1" applyAlignment="1">
      <alignment horizontal="center"/>
    </xf>
    <xf numFmtId="0" fontId="0" fillId="0" borderId="31" xfId="0" applyFont="1" applyFill="1" applyBorder="1" applyAlignment="1">
      <alignment horizontal="center"/>
    </xf>
    <xf numFmtId="0" fontId="4" fillId="0" borderId="32" xfId="0" applyFont="1" applyFill="1" applyBorder="1" applyAlignment="1">
      <alignment horizontal="left" vertical="center"/>
    </xf>
    <xf numFmtId="43" fontId="0" fillId="0" borderId="25" xfId="0" applyNumberFormat="1" applyFont="1" applyFill="1" applyBorder="1" applyAlignment="1">
      <alignment horizontal="right" indent="1"/>
    </xf>
    <xf numFmtId="3" fontId="0" fillId="0" borderId="25" xfId="0" applyNumberFormat="1" applyFont="1" applyBorder="1" applyAlignment="1">
      <alignment horizontal="right" indent="1"/>
    </xf>
    <xf numFmtId="3" fontId="0" fillId="0" borderId="31" xfId="0" applyNumberFormat="1" applyFont="1" applyBorder="1" applyAlignment="1">
      <alignment horizontal="right" indent="1"/>
    </xf>
    <xf numFmtId="0" fontId="25" fillId="0" borderId="25" xfId="0" applyFont="1" applyBorder="1" applyAlignment="1">
      <alignment horizontal="left"/>
    </xf>
    <xf numFmtId="0" fontId="0" fillId="0" borderId="25" xfId="0" applyFont="1" applyBorder="1" applyAlignment="1">
      <alignment horizontal="left"/>
    </xf>
    <xf numFmtId="0" fontId="0" fillId="0" borderId="25" xfId="0" applyFont="1" applyBorder="1"/>
    <xf numFmtId="0" fontId="0" fillId="0" borderId="16" xfId="0" applyFont="1" applyBorder="1"/>
    <xf numFmtId="0" fontId="25" fillId="0" borderId="25" xfId="0" applyFont="1" applyBorder="1"/>
    <xf numFmtId="0" fontId="0" fillId="0" borderId="31" xfId="0" applyFont="1" applyBorder="1"/>
    <xf numFmtId="0" fontId="10" fillId="0" borderId="0" xfId="6" applyFont="1" applyAlignment="1">
      <alignment horizontal="left" wrapText="1"/>
    </xf>
    <xf numFmtId="0" fontId="4" fillId="0" borderId="25" xfId="6" applyFont="1" applyBorder="1" applyAlignment="1">
      <alignment horizontal="center" vertical="center"/>
    </xf>
    <xf numFmtId="3" fontId="25" fillId="0" borderId="25" xfId="6" applyNumberFormat="1" applyFont="1" applyBorder="1" applyAlignment="1"/>
    <xf numFmtId="3" fontId="4" fillId="0" borderId="25" xfId="6" applyNumberFormat="1" applyFont="1" applyBorder="1" applyAlignment="1"/>
    <xf numFmtId="3" fontId="0" fillId="0" borderId="25" xfId="6" applyNumberFormat="1" applyFont="1" applyBorder="1" applyAlignment="1"/>
    <xf numFmtId="0" fontId="25" fillId="0" borderId="25" xfId="9" applyFont="1" applyBorder="1"/>
    <xf numFmtId="0" fontId="0" fillId="0" borderId="25" xfId="9" applyFont="1" applyBorder="1"/>
    <xf numFmtId="0" fontId="4" fillId="0" borderId="25" xfId="9" applyFont="1" applyBorder="1"/>
    <xf numFmtId="0" fontId="4" fillId="0" borderId="31" xfId="9" applyFont="1" applyBorder="1"/>
    <xf numFmtId="165" fontId="0" fillId="0" borderId="25" xfId="9" applyNumberFormat="1" applyFont="1" applyFill="1" applyBorder="1" applyAlignment="1">
      <alignment horizontal="center" vertical="center" wrapText="1"/>
    </xf>
    <xf numFmtId="165" fontId="25" fillId="0" borderId="25" xfId="11" applyNumberFormat="1" applyFont="1" applyBorder="1" applyAlignment="1">
      <alignment horizontal="right"/>
    </xf>
    <xf numFmtId="165" fontId="4" fillId="0" borderId="25" xfId="11" applyNumberFormat="1" applyFont="1" applyFill="1" applyBorder="1" applyAlignment="1">
      <alignment horizontal="right" indent="1"/>
    </xf>
    <xf numFmtId="165" fontId="4" fillId="0" borderId="25" xfId="11" applyNumberFormat="1" applyFont="1" applyBorder="1" applyAlignment="1">
      <alignment horizontal="right"/>
    </xf>
    <xf numFmtId="165" fontId="4" fillId="0" borderId="31" xfId="11" applyNumberFormat="1" applyFont="1" applyBorder="1" applyAlignment="1">
      <alignment horizontal="right"/>
    </xf>
    <xf numFmtId="165" fontId="1" fillId="0" borderId="25" xfId="0" applyNumberFormat="1" applyFont="1" applyFill="1" applyBorder="1" applyAlignment="1">
      <alignment horizontal="right" indent="1"/>
    </xf>
    <xf numFmtId="1" fontId="25" fillId="0" borderId="25" xfId="12" applyNumberFormat="1" applyFont="1" applyBorder="1" applyAlignment="1">
      <alignment horizontal="right"/>
    </xf>
    <xf numFmtId="174" fontId="25" fillId="0" borderId="25" xfId="12" applyNumberFormat="1" applyFont="1" applyBorder="1" applyAlignment="1">
      <alignment horizontal="right"/>
    </xf>
    <xf numFmtId="166" fontId="25" fillId="0" borderId="25" xfId="12" applyNumberFormat="1" applyFont="1" applyBorder="1" applyAlignment="1">
      <alignment horizontal="right"/>
    </xf>
    <xf numFmtId="41" fontId="4" fillId="0" borderId="25" xfId="12" applyNumberFormat="1" applyFont="1" applyBorder="1" applyAlignment="1">
      <alignment horizontal="right"/>
    </xf>
    <xf numFmtId="41" fontId="25" fillId="0" borderId="25" xfId="12" applyNumberFormat="1" applyFont="1" applyBorder="1" applyAlignment="1">
      <alignment horizontal="right"/>
    </xf>
    <xf numFmtId="41" fontId="4" fillId="0" borderId="25" xfId="12" applyNumberFormat="1" applyFont="1" applyBorder="1" applyAlignment="1"/>
    <xf numFmtId="41" fontId="4" fillId="0" borderId="31" xfId="12" applyNumberFormat="1" applyFont="1" applyBorder="1" applyAlignment="1">
      <alignment horizontal="right"/>
    </xf>
    <xf numFmtId="0" fontId="0" fillId="3" borderId="31" xfId="0" applyFont="1" applyFill="1" applyBorder="1" applyAlignment="1">
      <alignment horizontal="center" vertical="center"/>
    </xf>
    <xf numFmtId="165" fontId="25" fillId="3" borderId="25" xfId="0" applyNumberFormat="1" applyFont="1" applyFill="1" applyBorder="1" applyAlignment="1">
      <alignment horizontal="right" indent="1"/>
    </xf>
    <xf numFmtId="165" fontId="38" fillId="3" borderId="25" xfId="0" applyNumberFormat="1" applyFont="1" applyFill="1" applyBorder="1" applyAlignment="1">
      <alignment horizontal="right" indent="1"/>
    </xf>
    <xf numFmtId="165" fontId="0" fillId="3" borderId="25" xfId="0" applyNumberFormat="1" applyFont="1" applyFill="1" applyBorder="1" applyAlignment="1">
      <alignment horizontal="right" indent="1"/>
    </xf>
    <xf numFmtId="165" fontId="0" fillId="3" borderId="31" xfId="0" applyNumberFormat="1" applyFont="1" applyFill="1" applyBorder="1" applyAlignment="1">
      <alignment horizontal="right" indent="1"/>
    </xf>
    <xf numFmtId="0" fontId="4" fillId="3" borderId="36" xfId="15" applyFont="1" applyFill="1" applyBorder="1" applyAlignment="1">
      <alignment horizontal="center" vertical="center"/>
    </xf>
    <xf numFmtId="184" fontId="36" fillId="3" borderId="0" xfId="15" quotePrefix="1" applyNumberFormat="1" applyFont="1" applyFill="1" applyBorder="1" applyAlignment="1">
      <alignment horizontal="right"/>
    </xf>
    <xf numFmtId="184" fontId="36" fillId="3" borderId="25" xfId="14" applyNumberFormat="1" applyFont="1" applyFill="1" applyBorder="1"/>
    <xf numFmtId="0" fontId="4" fillId="3" borderId="31" xfId="15" applyFont="1" applyFill="1" applyBorder="1"/>
    <xf numFmtId="0" fontId="25" fillId="3" borderId="30" xfId="15" applyFont="1" applyFill="1" applyBorder="1" applyAlignment="1"/>
    <xf numFmtId="183" fontId="4" fillId="3" borderId="25" xfId="16" applyNumberFormat="1" applyFont="1" applyFill="1" applyBorder="1" applyAlignment="1">
      <alignment horizontal="center"/>
    </xf>
    <xf numFmtId="165" fontId="4" fillId="3" borderId="25" xfId="15" applyNumberFormat="1" applyFont="1" applyFill="1" applyBorder="1" applyAlignment="1">
      <alignment horizontal="center"/>
    </xf>
    <xf numFmtId="2" fontId="4" fillId="3" borderId="25" xfId="15" applyNumberFormat="1" applyFont="1" applyFill="1" applyBorder="1" applyAlignment="1">
      <alignment horizontal="center" vertical="center"/>
    </xf>
    <xf numFmtId="0" fontId="4" fillId="3" borderId="33" xfId="15" applyNumberFormat="1" applyFont="1" applyFill="1" applyBorder="1" applyAlignment="1">
      <alignment horizontal="center" vertical="center"/>
    </xf>
    <xf numFmtId="165" fontId="4" fillId="3" borderId="25" xfId="15" applyNumberFormat="1" applyFont="1" applyFill="1" applyBorder="1" applyAlignment="1">
      <alignment horizontal="center" wrapText="1"/>
    </xf>
    <xf numFmtId="175" fontId="4" fillId="3" borderId="0" xfId="15" applyNumberFormat="1" applyFont="1" applyFill="1" applyBorder="1"/>
    <xf numFmtId="175" fontId="4" fillId="3" borderId="25" xfId="15" applyNumberFormat="1" applyFont="1" applyFill="1" applyBorder="1"/>
    <xf numFmtId="174" fontId="4" fillId="3" borderId="16" xfId="15" applyNumberFormat="1" applyFont="1" applyFill="1" applyBorder="1"/>
    <xf numFmtId="174" fontId="4" fillId="3" borderId="0" xfId="15" applyNumberFormat="1" applyFont="1" applyFill="1" applyBorder="1"/>
    <xf numFmtId="174" fontId="4" fillId="3" borderId="0" xfId="15" applyNumberFormat="1" applyFont="1" applyFill="1" applyBorder="1" applyAlignment="1"/>
    <xf numFmtId="0" fontId="4" fillId="2" borderId="0" xfId="14" applyFont="1" applyFill="1" applyBorder="1"/>
    <xf numFmtId="0" fontId="4" fillId="2" borderId="25" xfId="14" applyFont="1" applyFill="1" applyBorder="1"/>
    <xf numFmtId="0" fontId="4" fillId="3" borderId="25" xfId="15" applyFont="1" applyFill="1" applyBorder="1"/>
    <xf numFmtId="0" fontId="10" fillId="0" borderId="0" xfId="0" applyFont="1" applyFill="1" applyAlignment="1"/>
    <xf numFmtId="0" fontId="0" fillId="0" borderId="26"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21"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0" xfId="0" applyFont="1" applyFill="1" applyBorder="1" applyAlignment="1">
      <alignment horizontal="center" vertical="center" wrapText="1"/>
    </xf>
    <xf numFmtId="164" fontId="0" fillId="0" borderId="15"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164" fontId="0" fillId="0" borderId="19" xfId="0" applyNumberFormat="1" applyFont="1" applyFill="1" applyBorder="1" applyAlignment="1">
      <alignment horizontal="center" vertical="center"/>
    </xf>
    <xf numFmtId="164" fontId="0" fillId="0" borderId="20" xfId="0" applyNumberFormat="1" applyFont="1" applyFill="1" applyBorder="1" applyAlignment="1">
      <alignment horizontal="center" vertical="center"/>
    </xf>
    <xf numFmtId="0" fontId="0" fillId="0" borderId="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15"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23" xfId="0" applyFont="1" applyFill="1" applyBorder="1" applyAlignment="1">
      <alignment horizontal="center" vertical="center"/>
    </xf>
    <xf numFmtId="3" fontId="1" fillId="0" borderId="0" xfId="0" applyNumberFormat="1" applyFont="1" applyFill="1" applyBorder="1" applyAlignment="1">
      <alignment horizontal="left"/>
    </xf>
    <xf numFmtId="0" fontId="1" fillId="0" borderId="0" xfId="0" applyFont="1" applyFill="1" applyAlignment="1">
      <alignment horizontal="left"/>
    </xf>
    <xf numFmtId="0" fontId="1" fillId="0" borderId="0" xfId="0" applyFont="1" applyFill="1" applyAlignment="1">
      <alignment horizontal="left" wrapText="1"/>
    </xf>
    <xf numFmtId="0" fontId="0" fillId="0" borderId="0" xfId="0" applyAlignment="1">
      <alignment wrapText="1"/>
    </xf>
    <xf numFmtId="0" fontId="0" fillId="0" borderId="1" xfId="0" applyFont="1" applyFill="1" applyBorder="1" applyAlignment="1">
      <alignment horizontal="center" vertical="center"/>
    </xf>
    <xf numFmtId="0" fontId="1" fillId="0" borderId="0" xfId="0" applyFont="1" applyFill="1" applyAlignment="1"/>
    <xf numFmtId="0" fontId="0" fillId="0" borderId="27"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1" xfId="0" applyFont="1" applyFill="1" applyBorder="1" applyAlignment="1">
      <alignment horizontal="center" vertical="center" wrapText="1"/>
    </xf>
    <xf numFmtId="164" fontId="0" fillId="0" borderId="4" xfId="0" applyNumberFormat="1" applyFont="1" applyFill="1" applyBorder="1" applyAlignment="1">
      <alignment horizontal="center" vertical="center" wrapText="1"/>
    </xf>
    <xf numFmtId="164" fontId="0" fillId="0" borderId="9" xfId="0" applyNumberFormat="1" applyFont="1" applyFill="1" applyBorder="1" applyAlignment="1">
      <alignment horizontal="center" vertical="center" wrapText="1"/>
    </xf>
    <xf numFmtId="0" fontId="1" fillId="0" borderId="0" xfId="0" applyFont="1" applyAlignment="1"/>
    <xf numFmtId="0" fontId="10" fillId="0" borderId="0" xfId="0" applyFont="1" applyAlignment="1"/>
    <xf numFmtId="0" fontId="0" fillId="0" borderId="15" xfId="0" applyFont="1" applyBorder="1" applyAlignment="1">
      <alignment horizontal="center" vertical="center" wrapText="1"/>
    </xf>
    <xf numFmtId="0" fontId="0" fillId="0" borderId="7"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3" xfId="0" applyFont="1" applyBorder="1" applyAlignment="1">
      <alignment horizontal="center" vertical="center" wrapText="1"/>
    </xf>
    <xf numFmtId="164" fontId="0" fillId="0" borderId="15" xfId="0" applyNumberFormat="1" applyFont="1" applyBorder="1" applyAlignment="1">
      <alignment horizontal="center" vertical="center" wrapText="1"/>
    </xf>
    <xf numFmtId="164" fontId="0" fillId="0" borderId="35" xfId="0" applyNumberFormat="1" applyFont="1" applyBorder="1" applyAlignment="1">
      <alignment horizontal="center" vertical="center" wrapText="1"/>
    </xf>
    <xf numFmtId="164" fontId="0" fillId="0" borderId="19" xfId="0" applyNumberFormat="1" applyFont="1" applyBorder="1" applyAlignment="1">
      <alignment horizontal="center" vertical="center" wrapText="1"/>
    </xf>
    <xf numFmtId="164" fontId="0" fillId="0" borderId="36" xfId="0" applyNumberFormat="1" applyFont="1" applyBorder="1" applyAlignment="1">
      <alignment horizontal="center" vertical="center" wrapText="1"/>
    </xf>
    <xf numFmtId="0" fontId="0" fillId="0" borderId="5"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4"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164" fontId="0" fillId="0" borderId="4" xfId="0" applyNumberFormat="1" applyFont="1" applyBorder="1" applyAlignment="1">
      <alignment horizontal="center" vertical="center" wrapText="1"/>
    </xf>
    <xf numFmtId="164" fontId="0" fillId="0" borderId="9" xfId="0" applyNumberFormat="1" applyFont="1" applyBorder="1" applyAlignment="1">
      <alignment horizontal="center" vertical="center" wrapText="1"/>
    </xf>
    <xf numFmtId="164" fontId="0" fillId="0" borderId="17" xfId="0" applyNumberFormat="1" applyFont="1" applyBorder="1" applyAlignment="1">
      <alignment horizontal="center" vertical="center" wrapText="1"/>
    </xf>
    <xf numFmtId="0" fontId="3" fillId="0" borderId="0" xfId="0" applyFont="1" applyFill="1" applyAlignment="1">
      <alignment horizontal="left"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25" fillId="0" borderId="0" xfId="0" applyFont="1" applyBorder="1" applyAlignment="1">
      <alignment horizontal="right"/>
    </xf>
    <xf numFmtId="0" fontId="25" fillId="0" borderId="1" xfId="0" applyFont="1" applyBorder="1" applyAlignment="1">
      <alignment horizontal="right"/>
    </xf>
    <xf numFmtId="0" fontId="0" fillId="0" borderId="24" xfId="0" applyFont="1" applyBorder="1" applyAlignment="1">
      <alignment horizontal="center" vertical="center"/>
    </xf>
    <xf numFmtId="0" fontId="0" fillId="0" borderId="7" xfId="0" applyFont="1" applyBorder="1" applyAlignment="1">
      <alignment horizontal="center" vertical="center"/>
    </xf>
    <xf numFmtId="0" fontId="0" fillId="0" borderId="0" xfId="0" applyFont="1" applyBorder="1" applyAlignment="1">
      <alignment horizontal="center" vertical="center"/>
    </xf>
    <xf numFmtId="0" fontId="0" fillId="0" borderId="1" xfId="0" applyFont="1" applyBorder="1" applyAlignment="1">
      <alignment horizontal="center" vertical="center"/>
    </xf>
    <xf numFmtId="0" fontId="0" fillId="0" borderId="23" xfId="0" applyFont="1" applyBorder="1" applyAlignment="1">
      <alignment horizontal="center" vertical="center"/>
    </xf>
    <xf numFmtId="0" fontId="0" fillId="0" borderId="20" xfId="0" applyFont="1" applyBorder="1" applyAlignment="1">
      <alignment horizontal="center" vertical="center"/>
    </xf>
    <xf numFmtId="3" fontId="0" fillId="0" borderId="10" xfId="0" applyNumberFormat="1" applyFont="1" applyBorder="1" applyAlignment="1">
      <alignment horizontal="center" vertical="center"/>
    </xf>
    <xf numFmtId="3" fontId="0" fillId="0" borderId="11" xfId="0" applyNumberFormat="1" applyFont="1" applyBorder="1" applyAlignment="1">
      <alignment horizontal="center" vertical="center"/>
    </xf>
    <xf numFmtId="3" fontId="0" fillId="0" borderId="12" xfId="0" applyNumberFormat="1" applyFont="1" applyBorder="1" applyAlignment="1">
      <alignment horizontal="center" vertical="center"/>
    </xf>
    <xf numFmtId="164" fontId="0" fillId="0" borderId="4" xfId="0" applyNumberFormat="1" applyFont="1" applyBorder="1" applyAlignment="1">
      <alignment horizontal="center" vertical="center"/>
    </xf>
    <xf numFmtId="164" fontId="0" fillId="0" borderId="9" xfId="0" applyNumberFormat="1" applyFont="1" applyBorder="1" applyAlignment="1">
      <alignment horizontal="center" vertical="center"/>
    </xf>
    <xf numFmtId="164" fontId="0" fillId="0" borderId="17" xfId="0" applyNumberFormat="1" applyFont="1" applyBorder="1" applyAlignment="1">
      <alignment horizontal="center" vertical="center"/>
    </xf>
    <xf numFmtId="0" fontId="10" fillId="0" borderId="0" xfId="0" applyFont="1" applyAlignment="1">
      <alignment horizontal="left" wrapText="1"/>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5" xfId="0" applyFont="1" applyBorder="1" applyAlignment="1">
      <alignment horizontal="center" vertical="center"/>
    </xf>
    <xf numFmtId="0" fontId="0" fillId="0" borderId="35" xfId="0" applyFont="1" applyBorder="1" applyAlignment="1">
      <alignment horizontal="center" vertical="center"/>
    </xf>
    <xf numFmtId="0" fontId="0" fillId="0" borderId="16" xfId="0" applyFont="1" applyBorder="1" applyAlignment="1">
      <alignment horizontal="center" vertical="center"/>
    </xf>
    <xf numFmtId="0" fontId="0" fillId="0" borderId="25" xfId="0" applyFont="1" applyBorder="1" applyAlignment="1">
      <alignment horizontal="center" vertical="center"/>
    </xf>
    <xf numFmtId="0" fontId="0" fillId="0" borderId="19" xfId="0" applyFont="1" applyBorder="1" applyAlignment="1">
      <alignment horizontal="center" vertical="center"/>
    </xf>
    <xf numFmtId="0" fontId="0" fillId="0" borderId="36" xfId="0" applyFont="1" applyBorder="1" applyAlignment="1">
      <alignment horizontal="center" vertical="center"/>
    </xf>
    <xf numFmtId="3" fontId="0" fillId="0" borderId="13" xfId="0" applyNumberFormat="1" applyFont="1" applyBorder="1" applyAlignment="1">
      <alignment horizontal="center" vertical="center" wrapText="1"/>
    </xf>
    <xf numFmtId="3" fontId="0" fillId="0" borderId="14" xfId="0" applyNumberFormat="1" applyFont="1" applyBorder="1" applyAlignment="1">
      <alignment horizontal="center" vertical="center" wrapText="1"/>
    </xf>
    <xf numFmtId="3" fontId="0" fillId="0" borderId="4" xfId="0" applyNumberFormat="1" applyFont="1" applyBorder="1" applyAlignment="1">
      <alignment horizontal="center" vertical="center"/>
    </xf>
    <xf numFmtId="3" fontId="0" fillId="0" borderId="9" xfId="0" applyNumberFormat="1" applyFont="1" applyBorder="1" applyAlignment="1">
      <alignment horizontal="center" vertical="center"/>
    </xf>
    <xf numFmtId="3" fontId="0" fillId="0" borderId="17" xfId="0" applyNumberFormat="1" applyFont="1" applyBorder="1" applyAlignment="1">
      <alignment horizontal="center" vertical="center"/>
    </xf>
    <xf numFmtId="3" fontId="0" fillId="0" borderId="4" xfId="0" applyNumberFormat="1" applyFont="1" applyBorder="1" applyAlignment="1">
      <alignment horizontal="center" vertical="center" wrapText="1"/>
    </xf>
    <xf numFmtId="3" fontId="0" fillId="0" borderId="9" xfId="0" applyNumberFormat="1" applyFont="1" applyBorder="1" applyAlignment="1">
      <alignment horizontal="center" vertical="center" wrapText="1"/>
    </xf>
    <xf numFmtId="3" fontId="0" fillId="0" borderId="17" xfId="0" applyNumberFormat="1" applyFont="1" applyBorder="1" applyAlignment="1">
      <alignment horizontal="center" vertical="center" wrapText="1"/>
    </xf>
    <xf numFmtId="0" fontId="1" fillId="0" borderId="0" xfId="3" applyFont="1" applyFill="1" applyAlignment="1">
      <alignment horizontal="left"/>
    </xf>
    <xf numFmtId="0" fontId="0" fillId="0" borderId="4" xfId="0" applyFont="1" applyBorder="1" applyAlignment="1">
      <alignment horizontal="center" vertical="center"/>
    </xf>
    <xf numFmtId="0" fontId="0" fillId="0" borderId="17" xfId="0" applyFont="1" applyBorder="1" applyAlignment="1">
      <alignment horizontal="center" vertical="center"/>
    </xf>
    <xf numFmtId="0" fontId="12" fillId="0" borderId="0" xfId="0" applyFont="1" applyFill="1" applyBorder="1"/>
    <xf numFmtId="0" fontId="1" fillId="0" borderId="0" xfId="0" applyFont="1"/>
    <xf numFmtId="0" fontId="1" fillId="0" borderId="0" xfId="0" applyFont="1" applyAlignment="1">
      <alignment horizontal="left"/>
    </xf>
    <xf numFmtId="0" fontId="25" fillId="0" borderId="6" xfId="0" applyFont="1" applyBorder="1" applyAlignment="1">
      <alignment horizontal="right"/>
    </xf>
    <xf numFmtId="0" fontId="25" fillId="0" borderId="5" xfId="0" applyFont="1" applyBorder="1" applyAlignment="1">
      <alignment horizontal="right"/>
    </xf>
    <xf numFmtId="0" fontId="3" fillId="0" borderId="0" xfId="7" applyFont="1" applyBorder="1" applyAlignment="1">
      <alignment horizontal="left"/>
    </xf>
    <xf numFmtId="0" fontId="1" fillId="0" borderId="0" xfId="0" applyFont="1" applyBorder="1" applyAlignment="1">
      <alignment horizontal="left"/>
    </xf>
    <xf numFmtId="0" fontId="10" fillId="0" borderId="0" xfId="6" applyFont="1" applyAlignment="1">
      <alignment horizontal="left" wrapText="1"/>
    </xf>
    <xf numFmtId="0" fontId="3" fillId="0" borderId="25" xfId="6" applyFont="1" applyBorder="1"/>
    <xf numFmtId="0" fontId="3" fillId="0" borderId="0" xfId="6" applyFont="1" applyBorder="1"/>
    <xf numFmtId="16" fontId="26" fillId="0" borderId="0" xfId="8" applyNumberFormat="1" applyFont="1" applyBorder="1" applyAlignment="1">
      <alignment horizontal="left"/>
    </xf>
    <xf numFmtId="0" fontId="4" fillId="0" borderId="10" xfId="6" applyFont="1" applyBorder="1" applyAlignment="1">
      <alignment horizontal="center"/>
    </xf>
    <xf numFmtId="0" fontId="4" fillId="0" borderId="12" xfId="6" applyFont="1" applyBorder="1" applyAlignment="1">
      <alignment horizontal="center"/>
    </xf>
    <xf numFmtId="0" fontId="4" fillId="0" borderId="13" xfId="6" applyFont="1" applyBorder="1" applyAlignment="1">
      <alignment horizontal="center"/>
    </xf>
    <xf numFmtId="0" fontId="4" fillId="0" borderId="14" xfId="6" applyFont="1" applyBorder="1" applyAlignment="1">
      <alignment horizontal="center"/>
    </xf>
    <xf numFmtId="0" fontId="4" fillId="0" borderId="11" xfId="6" applyFont="1" applyBorder="1" applyAlignment="1">
      <alignment horizontal="center"/>
    </xf>
    <xf numFmtId="0" fontId="4" fillId="0" borderId="7" xfId="6" applyFont="1" applyBorder="1" applyAlignment="1">
      <alignment horizontal="center" vertical="center" wrapText="1"/>
    </xf>
    <xf numFmtId="0" fontId="4" fillId="0" borderId="1" xfId="6" applyFont="1" applyBorder="1" applyAlignment="1">
      <alignment horizontal="center" vertical="center" wrapText="1"/>
    </xf>
    <xf numFmtId="0" fontId="4" fillId="0" borderId="20" xfId="6" applyFont="1" applyBorder="1" applyAlignment="1">
      <alignment horizontal="center" vertical="center" wrapText="1"/>
    </xf>
    <xf numFmtId="3" fontId="4" fillId="0" borderId="10" xfId="6" applyNumberFormat="1" applyFont="1" applyBorder="1" applyAlignment="1">
      <alignment horizontal="center" vertical="center" wrapText="1"/>
    </xf>
    <xf numFmtId="3" fontId="4" fillId="0" borderId="11" xfId="6" applyNumberFormat="1" applyFont="1" applyBorder="1" applyAlignment="1">
      <alignment horizontal="center" vertical="center" wrapText="1"/>
    </xf>
    <xf numFmtId="3" fontId="4" fillId="0" borderId="12" xfId="6" applyNumberFormat="1" applyFont="1" applyBorder="1" applyAlignment="1">
      <alignment horizontal="center" vertical="center" wrapText="1"/>
    </xf>
    <xf numFmtId="0" fontId="4" fillId="0" borderId="10" xfId="6" applyFont="1" applyBorder="1" applyAlignment="1">
      <alignment horizontal="center" wrapText="1"/>
    </xf>
    <xf numFmtId="0" fontId="4" fillId="0" borderId="11" xfId="6" applyFont="1" applyBorder="1" applyAlignment="1">
      <alignment horizontal="center" wrapText="1"/>
    </xf>
    <xf numFmtId="0" fontId="4" fillId="0" borderId="12" xfId="6" applyFont="1" applyBorder="1" applyAlignment="1">
      <alignment horizontal="center" wrapText="1"/>
    </xf>
    <xf numFmtId="3" fontId="4" fillId="0" borderId="4" xfId="6" applyNumberFormat="1" applyFont="1" applyBorder="1" applyAlignment="1">
      <alignment horizontal="center" vertical="center" wrapText="1"/>
    </xf>
    <xf numFmtId="3" fontId="4" fillId="0" borderId="17" xfId="6" applyNumberFormat="1" applyFont="1" applyBorder="1" applyAlignment="1">
      <alignment horizontal="center" vertical="center" wrapText="1"/>
    </xf>
    <xf numFmtId="0" fontId="4" fillId="0" borderId="13" xfId="6" applyFont="1" applyBorder="1" applyAlignment="1">
      <alignment horizontal="center" wrapText="1"/>
    </xf>
    <xf numFmtId="0" fontId="4" fillId="0" borderId="14" xfId="6" applyFont="1" applyBorder="1" applyAlignment="1">
      <alignment horizontal="center" wrapText="1"/>
    </xf>
    <xf numFmtId="0" fontId="4" fillId="0" borderId="4" xfId="6" applyFont="1" applyBorder="1" applyAlignment="1">
      <alignment horizontal="center" vertical="center" wrapText="1"/>
    </xf>
    <xf numFmtId="0" fontId="4" fillId="0" borderId="17" xfId="6" applyFont="1" applyBorder="1" applyAlignment="1">
      <alignment horizontal="center" vertical="center" wrapText="1"/>
    </xf>
    <xf numFmtId="0" fontId="4" fillId="0" borderId="27" xfId="6" applyFont="1" applyBorder="1" applyAlignment="1">
      <alignment horizontal="center" vertical="center"/>
    </xf>
    <xf numFmtId="0" fontId="4" fillId="0" borderId="28" xfId="6" applyFont="1" applyBorder="1" applyAlignment="1">
      <alignment horizontal="center" vertical="center"/>
    </xf>
    <xf numFmtId="0" fontId="4" fillId="0" borderId="29" xfId="6" applyFont="1" applyBorder="1" applyAlignment="1">
      <alignment horizontal="center" vertical="center"/>
    </xf>
    <xf numFmtId="165" fontId="4" fillId="0" borderId="4" xfId="6" applyNumberFormat="1" applyFont="1" applyBorder="1" applyAlignment="1">
      <alignment horizontal="center" vertical="center"/>
    </xf>
    <xf numFmtId="165" fontId="4" fillId="0" borderId="17" xfId="6" applyNumberFormat="1" applyFont="1" applyBorder="1" applyAlignment="1">
      <alignment horizontal="center" vertical="center"/>
    </xf>
    <xf numFmtId="0" fontId="4" fillId="0" borderId="4" xfId="6" applyFont="1" applyBorder="1" applyAlignment="1">
      <alignment horizontal="center" vertical="center"/>
    </xf>
    <xf numFmtId="0" fontId="4" fillId="0" borderId="17" xfId="6" applyFont="1" applyBorder="1" applyAlignment="1">
      <alignment horizontal="center" vertical="center"/>
    </xf>
    <xf numFmtId="0" fontId="4" fillId="0" borderId="10" xfId="6" applyFont="1" applyBorder="1" applyAlignment="1">
      <alignment horizontal="center" vertical="center" wrapText="1"/>
    </xf>
    <xf numFmtId="0" fontId="4" fillId="0" borderId="12" xfId="6" applyFont="1" applyBorder="1" applyAlignment="1">
      <alignment horizontal="center" vertical="center" wrapText="1"/>
    </xf>
    <xf numFmtId="165" fontId="4" fillId="0" borderId="4" xfId="6" applyNumberFormat="1" applyFont="1" applyBorder="1" applyAlignment="1">
      <alignment horizontal="center" vertical="center" wrapText="1"/>
    </xf>
    <xf numFmtId="165" fontId="4" fillId="0" borderId="17" xfId="6" applyNumberFormat="1" applyFont="1" applyBorder="1" applyAlignment="1">
      <alignment horizontal="center" vertical="center" wrapText="1"/>
    </xf>
    <xf numFmtId="0" fontId="4" fillId="0" borderId="10" xfId="6" applyFont="1" applyBorder="1" applyAlignment="1">
      <alignment horizontal="center" vertical="center"/>
    </xf>
    <xf numFmtId="0" fontId="4" fillId="0" borderId="12" xfId="6" applyFont="1" applyBorder="1" applyAlignment="1">
      <alignment horizontal="center" vertical="center"/>
    </xf>
    <xf numFmtId="3" fontId="4" fillId="0" borderId="4" xfId="6" applyNumberFormat="1" applyFont="1" applyBorder="1" applyAlignment="1">
      <alignment horizontal="center" vertical="center"/>
    </xf>
    <xf numFmtId="3" fontId="4" fillId="0" borderId="17" xfId="6" applyNumberFormat="1" applyFont="1" applyBorder="1" applyAlignment="1">
      <alignment horizontal="center" vertical="center"/>
    </xf>
    <xf numFmtId="3" fontId="0" fillId="0" borderId="4" xfId="6" applyNumberFormat="1" applyFont="1" applyBorder="1" applyAlignment="1">
      <alignment horizontal="center" vertical="center" wrapText="1"/>
    </xf>
    <xf numFmtId="3" fontId="0" fillId="0" borderId="17" xfId="6" applyNumberFormat="1" applyFont="1" applyBorder="1" applyAlignment="1">
      <alignment horizontal="center" vertical="center" wrapText="1"/>
    </xf>
    <xf numFmtId="0" fontId="4" fillId="0" borderId="4" xfId="9" applyFont="1" applyBorder="1" applyAlignment="1">
      <alignment horizontal="center" vertical="center"/>
    </xf>
    <xf numFmtId="0" fontId="4" fillId="0" borderId="17" xfId="9" applyFont="1" applyBorder="1" applyAlignment="1">
      <alignment horizontal="center" vertical="center"/>
    </xf>
    <xf numFmtId="0" fontId="0" fillId="0" borderId="4" xfId="9" applyFont="1" applyBorder="1" applyAlignment="1">
      <alignment horizontal="center" vertical="center" wrapText="1"/>
    </xf>
    <xf numFmtId="0" fontId="0" fillId="0" borderId="17" xfId="9" applyFont="1" applyBorder="1" applyAlignment="1">
      <alignment horizontal="center" vertical="center" wrapText="1"/>
    </xf>
    <xf numFmtId="164" fontId="4" fillId="0" borderId="13" xfId="9" applyNumberFormat="1" applyFont="1" applyBorder="1" applyAlignment="1">
      <alignment horizontal="center" vertical="center"/>
    </xf>
    <xf numFmtId="164" fontId="4" fillId="0" borderId="37" xfId="9" applyNumberFormat="1" applyFont="1" applyBorder="1" applyAlignment="1">
      <alignment horizontal="center" vertical="center"/>
    </xf>
    <xf numFmtId="0" fontId="10" fillId="0" borderId="0" xfId="9" applyFont="1" applyAlignment="1">
      <alignment horizontal="left" wrapText="1"/>
    </xf>
    <xf numFmtId="0" fontId="4" fillId="0" borderId="10" xfId="9" applyFont="1" applyBorder="1" applyAlignment="1">
      <alignment horizontal="center" vertical="center"/>
    </xf>
    <xf numFmtId="0" fontId="4" fillId="0" borderId="11" xfId="9" applyFont="1" applyBorder="1" applyAlignment="1">
      <alignment horizontal="center" vertical="center"/>
    </xf>
    <xf numFmtId="0" fontId="4" fillId="0" borderId="12" xfId="9" applyFont="1" applyBorder="1" applyAlignment="1">
      <alignment horizontal="center" vertical="center"/>
    </xf>
    <xf numFmtId="0" fontId="4" fillId="0" borderId="7" xfId="9" applyFont="1" applyBorder="1" applyAlignment="1">
      <alignment horizontal="center" vertical="center" wrapText="1"/>
    </xf>
    <xf numFmtId="0" fontId="4" fillId="0" borderId="1" xfId="9" applyFont="1" applyBorder="1" applyAlignment="1">
      <alignment horizontal="center" vertical="center" wrapText="1"/>
    </xf>
    <xf numFmtId="0" fontId="4" fillId="0" borderId="20" xfId="9" applyFont="1" applyBorder="1" applyAlignment="1">
      <alignment horizontal="center" vertical="center" wrapText="1"/>
    </xf>
    <xf numFmtId="164" fontId="0" fillId="0" borderId="15" xfId="9" applyNumberFormat="1" applyFont="1" applyBorder="1" applyAlignment="1">
      <alignment horizontal="center" vertical="center" wrapText="1"/>
    </xf>
    <xf numFmtId="164" fontId="0" fillId="0" borderId="35" xfId="9" applyNumberFormat="1" applyFont="1" applyBorder="1" applyAlignment="1">
      <alignment horizontal="center" vertical="center" wrapText="1"/>
    </xf>
    <xf numFmtId="164" fontId="0" fillId="0" borderId="19" xfId="9" applyNumberFormat="1" applyFont="1" applyBorder="1" applyAlignment="1">
      <alignment horizontal="center" vertical="center" wrapText="1"/>
    </xf>
    <xf numFmtId="164" fontId="0" fillId="0" borderId="36" xfId="9" applyNumberFormat="1" applyFont="1" applyBorder="1" applyAlignment="1">
      <alignment horizontal="center" vertical="center" wrapText="1"/>
    </xf>
    <xf numFmtId="164" fontId="4" fillId="0" borderId="4" xfId="9" applyNumberFormat="1" applyFont="1" applyBorder="1" applyAlignment="1">
      <alignment horizontal="center" vertical="center"/>
    </xf>
    <xf numFmtId="164" fontId="4" fillId="0" borderId="17" xfId="9" applyNumberFormat="1" applyFont="1" applyBorder="1" applyAlignment="1">
      <alignment horizontal="center" vertical="center"/>
    </xf>
    <xf numFmtId="0" fontId="4" fillId="0" borderId="13" xfId="9" applyFont="1" applyBorder="1" applyAlignment="1">
      <alignment horizontal="center" vertical="center"/>
    </xf>
    <xf numFmtId="0" fontId="4" fillId="0" borderId="22" xfId="9" applyFont="1" applyBorder="1" applyAlignment="1">
      <alignment horizontal="center" vertical="center"/>
    </xf>
    <xf numFmtId="0" fontId="4" fillId="0" borderId="14" xfId="9" applyFont="1" applyBorder="1" applyAlignment="1">
      <alignment horizontal="center" vertical="center"/>
    </xf>
    <xf numFmtId="0" fontId="0" fillId="0" borderId="9" xfId="9" applyFont="1" applyBorder="1" applyAlignment="1">
      <alignment horizontal="center" vertical="center" wrapText="1"/>
    </xf>
    <xf numFmtId="165" fontId="0" fillId="0" borderId="34" xfId="9" applyNumberFormat="1" applyFont="1" applyFill="1" applyBorder="1" applyAlignment="1">
      <alignment horizontal="center" vertical="center" wrapText="1"/>
    </xf>
    <xf numFmtId="165" fontId="0" fillId="0" borderId="29" xfId="9" applyNumberFormat="1" applyFont="1" applyFill="1" applyBorder="1" applyAlignment="1">
      <alignment horizontal="center" vertical="center" wrapText="1"/>
    </xf>
    <xf numFmtId="0" fontId="1" fillId="0" borderId="0" xfId="12" applyFont="1" applyAlignment="1"/>
    <xf numFmtId="0" fontId="4" fillId="0" borderId="7" xfId="12" applyFont="1" applyBorder="1" applyAlignment="1">
      <alignment horizontal="center" vertical="center" wrapText="1"/>
    </xf>
    <xf numFmtId="0" fontId="4" fillId="0" borderId="1" xfId="12" applyFont="1" applyBorder="1" applyAlignment="1">
      <alignment horizontal="center" vertical="center" wrapText="1"/>
    </xf>
    <xf numFmtId="0" fontId="4" fillId="0" borderId="20" xfId="12" applyFont="1" applyBorder="1" applyAlignment="1">
      <alignment horizontal="center" vertical="center" wrapText="1"/>
    </xf>
    <xf numFmtId="0" fontId="4" fillId="0" borderId="26" xfId="12" applyFont="1" applyBorder="1" applyAlignment="1">
      <alignment horizontal="center" vertical="center" wrapText="1"/>
    </xf>
    <xf numFmtId="0" fontId="4" fillId="0" borderId="9" xfId="12" applyFont="1" applyBorder="1" applyAlignment="1">
      <alignment horizontal="center" vertical="center" wrapText="1"/>
    </xf>
    <xf numFmtId="0" fontId="4" fillId="0" borderId="17" xfId="12" applyFont="1" applyBorder="1" applyAlignment="1">
      <alignment horizontal="center" vertical="center" wrapText="1"/>
    </xf>
    <xf numFmtId="0" fontId="4" fillId="0" borderId="28" xfId="12" applyFont="1" applyBorder="1" applyAlignment="1">
      <alignment horizontal="center" vertical="center" wrapText="1"/>
    </xf>
    <xf numFmtId="0" fontId="4" fillId="0" borderId="29" xfId="12" applyFont="1" applyBorder="1" applyAlignment="1">
      <alignment horizontal="center" vertical="center" wrapText="1"/>
    </xf>
    <xf numFmtId="0" fontId="4" fillId="0" borderId="15" xfId="12" applyFont="1" applyBorder="1" applyAlignment="1">
      <alignment horizontal="center" vertical="center" wrapText="1"/>
    </xf>
    <xf numFmtId="0" fontId="4" fillId="0" borderId="16" xfId="12" applyFont="1" applyBorder="1" applyAlignment="1">
      <alignment horizontal="center" vertical="center" wrapText="1"/>
    </xf>
    <xf numFmtId="0" fontId="4" fillId="0" borderId="5" xfId="12" applyFont="1" applyBorder="1" applyAlignment="1">
      <alignment horizontal="center" vertical="center" wrapText="1"/>
    </xf>
    <xf numFmtId="0" fontId="4" fillId="0" borderId="4" xfId="12" applyFont="1" applyBorder="1" applyAlignment="1">
      <alignment horizontal="center" vertical="center" wrapText="1"/>
    </xf>
    <xf numFmtId="0" fontId="10" fillId="0" borderId="0" xfId="12" applyFont="1" applyBorder="1" applyAlignment="1">
      <alignment horizontal="left" wrapText="1"/>
    </xf>
    <xf numFmtId="0" fontId="0" fillId="0" borderId="27" xfId="12" applyFont="1" applyBorder="1" applyAlignment="1">
      <alignment horizontal="center" vertical="center" wrapText="1"/>
    </xf>
    <xf numFmtId="0" fontId="4" fillId="0" borderId="11" xfId="12" applyFont="1" applyBorder="1" applyAlignment="1">
      <alignment horizontal="center" vertical="center" wrapText="1"/>
    </xf>
    <xf numFmtId="0" fontId="4" fillId="0" borderId="12" xfId="12" applyFont="1" applyBorder="1" applyAlignment="1">
      <alignment horizontal="center" vertical="center" wrapText="1"/>
    </xf>
    <xf numFmtId="164" fontId="0" fillId="3" borderId="24" xfId="0" applyNumberFormat="1" applyFont="1" applyFill="1" applyBorder="1" applyAlignment="1">
      <alignment horizontal="center" vertical="center"/>
    </xf>
    <xf numFmtId="164" fontId="0" fillId="3" borderId="0" xfId="0" applyNumberFormat="1" applyFont="1" applyFill="1" applyBorder="1" applyAlignment="1">
      <alignment horizontal="center" vertical="center"/>
    </xf>
    <xf numFmtId="0" fontId="0" fillId="3" borderId="2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3" xfId="0" applyFont="1" applyFill="1" applyBorder="1" applyAlignment="1">
      <alignment horizontal="center" vertical="center"/>
    </xf>
    <xf numFmtId="0" fontId="0" fillId="3" borderId="31" xfId="0" applyFont="1" applyFill="1" applyBorder="1" applyAlignment="1">
      <alignment horizontal="center" vertical="center"/>
    </xf>
    <xf numFmtId="164" fontId="0" fillId="3" borderId="24" xfId="0" applyNumberFormat="1" applyFont="1" applyFill="1" applyBorder="1" applyAlignment="1">
      <alignment horizontal="center" vertical="center" wrapText="1"/>
    </xf>
    <xf numFmtId="164" fontId="0" fillId="3" borderId="3" xfId="0" applyNumberFormat="1" applyFont="1" applyFill="1" applyBorder="1" applyAlignment="1">
      <alignment horizontal="center" vertical="center" wrapText="1"/>
    </xf>
    <xf numFmtId="0" fontId="0" fillId="3" borderId="0" xfId="0" applyFont="1" applyFill="1" applyBorder="1" applyAlignment="1">
      <alignment horizontal="center" vertical="center"/>
    </xf>
    <xf numFmtId="164" fontId="0" fillId="3" borderId="0" xfId="0" applyNumberFormat="1"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 fillId="3" borderId="0" xfId="13" applyFont="1" applyFill="1" applyBorder="1"/>
    <xf numFmtId="3" fontId="40" fillId="3" borderId="0" xfId="5" applyNumberFormat="1" applyFont="1" applyFill="1" applyBorder="1" applyAlignment="1" applyProtection="1">
      <alignment vertical="top" wrapText="1"/>
    </xf>
    <xf numFmtId="0" fontId="15" fillId="3" borderId="24" xfId="0" applyFont="1" applyFill="1" applyBorder="1" applyAlignment="1">
      <alignment horizontal="left" vertical="center" indent="1"/>
    </xf>
    <xf numFmtId="0" fontId="15" fillId="3" borderId="0" xfId="0" applyFont="1" applyFill="1" applyBorder="1" applyAlignment="1">
      <alignment horizontal="left" vertical="center" indent="1"/>
    </xf>
    <xf numFmtId="0" fontId="15" fillId="3" borderId="3" xfId="0" applyFont="1" applyFill="1" applyBorder="1" applyAlignment="1">
      <alignment horizontal="left" vertical="center" indent="1"/>
    </xf>
    <xf numFmtId="0" fontId="10" fillId="0" borderId="0" xfId="0" applyFont="1" applyFill="1" applyBorder="1" applyAlignment="1">
      <alignment horizontal="left" wrapText="1"/>
    </xf>
    <xf numFmtId="0" fontId="1" fillId="3" borderId="0" xfId="13" applyFont="1" applyFill="1" applyBorder="1" applyAlignment="1">
      <alignment vertical="top"/>
    </xf>
    <xf numFmtId="0" fontId="24" fillId="3" borderId="0" xfId="13" applyFont="1" applyFill="1" applyBorder="1" applyAlignment="1">
      <alignment vertical="top"/>
    </xf>
    <xf numFmtId="0" fontId="1" fillId="3" borderId="0" xfId="13" applyFont="1" applyFill="1" applyBorder="1" applyAlignment="1"/>
    <xf numFmtId="0" fontId="1" fillId="2" borderId="0" xfId="14" applyFont="1" applyFill="1" applyAlignment="1">
      <alignment horizontal="left" wrapText="1"/>
    </xf>
    <xf numFmtId="0" fontId="1" fillId="2" borderId="0" xfId="14" applyFont="1" applyFill="1"/>
    <xf numFmtId="0" fontId="1" fillId="2" borderId="0" xfId="15" applyFont="1" applyFill="1" applyAlignment="1">
      <alignment horizontal="left" wrapText="1"/>
    </xf>
    <xf numFmtId="0" fontId="10" fillId="2" borderId="0" xfId="15" applyFont="1" applyFill="1" applyBorder="1" applyAlignment="1"/>
    <xf numFmtId="0" fontId="25" fillId="3" borderId="3" xfId="15" applyFont="1" applyFill="1" applyBorder="1"/>
    <xf numFmtId="0" fontId="25" fillId="3" borderId="3" xfId="15" applyFont="1" applyFill="1" applyBorder="1" applyAlignment="1"/>
    <xf numFmtId="0" fontId="4" fillId="3" borderId="3" xfId="14" applyFont="1" applyFill="1" applyBorder="1" applyAlignment="1"/>
    <xf numFmtId="0" fontId="4" fillId="3" borderId="0" xfId="14" applyFont="1" applyFill="1" applyBorder="1" applyAlignment="1"/>
    <xf numFmtId="0" fontId="4" fillId="3" borderId="10" xfId="15" applyFont="1" applyFill="1" applyBorder="1" applyAlignment="1">
      <alignment horizontal="center" vertical="center"/>
    </xf>
    <xf numFmtId="0" fontId="4" fillId="3" borderId="12" xfId="15" applyFont="1" applyFill="1" applyBorder="1" applyAlignment="1">
      <alignment horizontal="center" vertical="center"/>
    </xf>
    <xf numFmtId="0" fontId="4" fillId="3" borderId="11" xfId="15" applyFont="1" applyFill="1" applyBorder="1" applyAlignment="1">
      <alignment horizontal="center" vertical="center"/>
    </xf>
    <xf numFmtId="0" fontId="4" fillId="3" borderId="38" xfId="15" applyFont="1" applyFill="1" applyBorder="1" applyAlignment="1">
      <alignment horizontal="center" vertical="center"/>
    </xf>
    <xf numFmtId="0" fontId="36" fillId="3" borderId="21" xfId="15" applyFont="1" applyFill="1" applyBorder="1" applyAlignment="1">
      <alignment horizontal="center" vertical="center"/>
    </xf>
    <xf numFmtId="0" fontId="36" fillId="3" borderId="6" xfId="15" applyFont="1" applyFill="1" applyBorder="1" applyAlignment="1">
      <alignment horizontal="center" vertical="center"/>
    </xf>
    <xf numFmtId="0" fontId="36" fillId="3" borderId="30" xfId="15" applyFont="1" applyFill="1" applyBorder="1" applyAlignment="1">
      <alignment horizontal="center" vertical="center"/>
    </xf>
    <xf numFmtId="0" fontId="1" fillId="0" borderId="0" xfId="14" applyFont="1" applyFill="1"/>
    <xf numFmtId="0" fontId="4" fillId="3" borderId="0" xfId="15" applyFont="1" applyFill="1" applyBorder="1" applyAlignment="1">
      <alignment horizontal="center" vertical="center"/>
    </xf>
    <xf numFmtId="0" fontId="25" fillId="3" borderId="0" xfId="15" applyFont="1" applyFill="1" applyBorder="1" applyAlignment="1">
      <alignment horizontal="center"/>
    </xf>
    <xf numFmtId="0" fontId="4" fillId="3" borderId="15" xfId="15" applyFont="1" applyFill="1" applyBorder="1" applyAlignment="1">
      <alignment horizontal="center" vertical="center" wrapText="1"/>
    </xf>
    <xf numFmtId="0" fontId="4" fillId="3" borderId="24" xfId="15" applyFont="1" applyFill="1" applyBorder="1" applyAlignment="1">
      <alignment horizontal="center" vertical="center" wrapText="1"/>
    </xf>
    <xf numFmtId="0" fontId="4" fillId="3" borderId="7" xfId="15" applyFont="1" applyFill="1" applyBorder="1" applyAlignment="1">
      <alignment horizontal="center" vertical="center" wrapText="1"/>
    </xf>
    <xf numFmtId="0" fontId="4" fillId="3" borderId="19" xfId="15" applyFont="1" applyFill="1" applyBorder="1" applyAlignment="1">
      <alignment horizontal="center" vertical="center" wrapText="1"/>
    </xf>
    <xf numFmtId="0" fontId="4" fillId="3" borderId="23" xfId="15" applyFont="1" applyFill="1" applyBorder="1" applyAlignment="1">
      <alignment horizontal="center" vertical="center" wrapText="1"/>
    </xf>
    <xf numFmtId="0" fontId="4" fillId="3" borderId="20" xfId="15" applyFont="1" applyFill="1" applyBorder="1" applyAlignment="1">
      <alignment horizontal="center" vertical="center" wrapText="1"/>
    </xf>
    <xf numFmtId="0" fontId="4" fillId="3" borderId="15" xfId="15" applyFont="1" applyFill="1" applyBorder="1" applyAlignment="1">
      <alignment horizontal="center" vertical="center"/>
    </xf>
    <xf numFmtId="0" fontId="4" fillId="3" borderId="24" xfId="15" applyFont="1" applyFill="1" applyBorder="1" applyAlignment="1">
      <alignment horizontal="center" vertical="center"/>
    </xf>
    <xf numFmtId="0" fontId="4" fillId="3" borderId="7" xfId="15" applyFont="1" applyFill="1" applyBorder="1" applyAlignment="1">
      <alignment horizontal="center" vertical="center"/>
    </xf>
    <xf numFmtId="0" fontId="4" fillId="3" borderId="19" xfId="15" applyFont="1" applyFill="1" applyBorder="1" applyAlignment="1">
      <alignment horizontal="center" vertical="center"/>
    </xf>
    <xf numFmtId="0" fontId="4" fillId="3" borderId="23" xfId="15" applyFont="1" applyFill="1" applyBorder="1" applyAlignment="1">
      <alignment horizontal="center" vertical="center"/>
    </xf>
    <xf numFmtId="0" fontId="4" fillId="3" borderId="20" xfId="15" applyFont="1" applyFill="1" applyBorder="1" applyAlignment="1">
      <alignment horizontal="center" vertical="center"/>
    </xf>
    <xf numFmtId="0" fontId="4" fillId="3" borderId="26" xfId="15" applyFont="1" applyFill="1" applyBorder="1" applyAlignment="1">
      <alignment horizontal="center" vertical="center" wrapText="1"/>
    </xf>
    <xf numFmtId="0" fontId="4" fillId="3" borderId="17" xfId="15" applyFont="1" applyFill="1" applyBorder="1" applyAlignment="1">
      <alignment horizontal="center" vertical="center" wrapText="1"/>
    </xf>
    <xf numFmtId="0" fontId="4" fillId="3" borderId="27" xfId="15" applyFont="1" applyFill="1" applyBorder="1" applyAlignment="1">
      <alignment horizontal="center" vertical="center" wrapText="1"/>
    </xf>
    <xf numFmtId="0" fontId="4" fillId="3" borderId="29" xfId="15" applyFont="1" applyFill="1" applyBorder="1" applyAlignment="1">
      <alignment horizontal="center" vertical="center" wrapText="1"/>
    </xf>
    <xf numFmtId="0" fontId="4" fillId="3" borderId="27" xfId="15" applyFont="1" applyFill="1" applyBorder="1" applyAlignment="1">
      <alignment horizontal="center" vertical="center"/>
    </xf>
    <xf numFmtId="0" fontId="4" fillId="3" borderId="29" xfId="15" applyFont="1" applyFill="1" applyBorder="1" applyAlignment="1">
      <alignment horizontal="center" vertical="center"/>
    </xf>
    <xf numFmtId="0" fontId="25" fillId="3" borderId="0" xfId="15" applyFont="1" applyFill="1" applyBorder="1" applyAlignment="1">
      <alignment horizontal="center" vertical="center"/>
    </xf>
    <xf numFmtId="0" fontId="4" fillId="3" borderId="26" xfId="15" applyFont="1" applyFill="1" applyBorder="1" applyAlignment="1">
      <alignment horizontal="center" vertical="center"/>
    </xf>
    <xf numFmtId="0" fontId="4" fillId="3" borderId="17" xfId="15" applyFont="1" applyFill="1" applyBorder="1" applyAlignment="1">
      <alignment horizontal="center" vertical="center"/>
    </xf>
    <xf numFmtId="0" fontId="4" fillId="3" borderId="0" xfId="15" applyFont="1" applyFill="1" applyBorder="1" applyAlignment="1">
      <alignment horizontal="center" vertical="center" wrapText="1"/>
    </xf>
    <xf numFmtId="0" fontId="4" fillId="3" borderId="0" xfId="15" quotePrefix="1" applyFont="1" applyFill="1" applyBorder="1" applyAlignment="1">
      <alignment horizontal="center" vertical="center"/>
    </xf>
    <xf numFmtId="0" fontId="25" fillId="3" borderId="7" xfId="15" applyFont="1" applyFill="1" applyBorder="1" applyAlignment="1">
      <alignment horizontal="center" vertical="center"/>
    </xf>
    <xf numFmtId="0" fontId="25" fillId="3" borderId="20" xfId="15" applyFont="1" applyFill="1" applyBorder="1" applyAlignment="1">
      <alignment horizontal="center" vertical="center"/>
    </xf>
    <xf numFmtId="0" fontId="4" fillId="3" borderId="26" xfId="15" quotePrefix="1" applyFont="1" applyFill="1" applyBorder="1" applyAlignment="1">
      <alignment horizontal="center" vertical="center"/>
    </xf>
    <xf numFmtId="0" fontId="4" fillId="3" borderId="17" xfId="15" quotePrefix="1" applyFont="1" applyFill="1" applyBorder="1" applyAlignment="1">
      <alignment horizontal="center" vertical="center"/>
    </xf>
    <xf numFmtId="0" fontId="10" fillId="2" borderId="0" xfId="17" applyFont="1" applyFill="1" applyAlignment="1">
      <alignment horizontal="left" wrapText="1"/>
    </xf>
    <xf numFmtId="0" fontId="15" fillId="2" borderId="0" xfId="17" applyFill="1" applyAlignment="1">
      <alignment horizontal="left" wrapText="1"/>
    </xf>
    <xf numFmtId="0" fontId="15" fillId="0" borderId="0" xfId="17"/>
    <xf numFmtId="0" fontId="25" fillId="2" borderId="0" xfId="17" applyFont="1" applyFill="1" applyAlignment="1">
      <alignment wrapText="1"/>
    </xf>
    <xf numFmtId="0" fontId="15" fillId="2" borderId="0" xfId="17" applyFill="1" applyAlignment="1">
      <alignment wrapText="1"/>
    </xf>
    <xf numFmtId="0" fontId="15" fillId="2" borderId="0" xfId="17" applyFont="1" applyFill="1"/>
    <xf numFmtId="0" fontId="31" fillId="2" borderId="0" xfId="5" applyFill="1" applyAlignment="1" applyProtection="1">
      <alignment wrapText="1"/>
    </xf>
    <xf numFmtId="0" fontId="1" fillId="2" borderId="0" xfId="17" applyFont="1" applyFill="1"/>
    <xf numFmtId="0" fontId="31" fillId="0" borderId="0" xfId="5" applyFont="1" applyAlignment="1" applyProtection="1"/>
    <xf numFmtId="164" fontId="31" fillId="0" borderId="0" xfId="5" applyNumberFormat="1" applyFont="1" applyAlignment="1" applyProtection="1">
      <alignment horizontal="left"/>
    </xf>
    <xf numFmtId="0" fontId="31" fillId="0" borderId="0" xfId="5" applyFont="1" applyAlignment="1" applyProtection="1">
      <alignment horizontal="left" wrapText="1"/>
    </xf>
    <xf numFmtId="0" fontId="31" fillId="2" borderId="0" xfId="5" applyFont="1" applyFill="1" applyAlignment="1" applyProtection="1"/>
    <xf numFmtId="0" fontId="31" fillId="0" borderId="0" xfId="5" applyFont="1" applyFill="1" applyAlignment="1" applyProtection="1"/>
    <xf numFmtId="0" fontId="0" fillId="0" borderId="0" xfId="0" applyFont="1" applyFill="1" applyAlignment="1"/>
  </cellXfs>
  <cellStyles count="18">
    <cellStyle name="Comma 2" xfId="16"/>
    <cellStyle name="Hyperlink" xfId="5" builtinId="8"/>
    <cellStyle name="Normal" xfId="0" builtinId="0"/>
    <cellStyle name="Normal 2" xfId="2"/>
    <cellStyle name="Normal 2 2" xfId="17"/>
    <cellStyle name="Normal 3" xfId="1"/>
    <cellStyle name="Normal 3 2" xfId="13"/>
    <cellStyle name="Normal 4" xfId="14"/>
    <cellStyle name="Normal_1.3" xfId="10"/>
    <cellStyle name="Normal_1.4" xfId="11"/>
    <cellStyle name="Normal_3.6" xfId="8"/>
    <cellStyle name="Normal_6.8_1" xfId="3"/>
    <cellStyle name="Normal_A1.3" xfId="6"/>
    <cellStyle name="Normal_A1.4" xfId="9"/>
    <cellStyle name="Normal_A1.5" xfId="12"/>
    <cellStyle name="Normal_A3.7" xfId="7"/>
    <cellStyle name="Normal_TABLE1-7" xfId="15"/>
    <cellStyle name="Normal_TABLE4" xf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nrscotland.gov.uk/files/statistics/vital-events-ref-tables/2014/ve-ref-tabs-notes-and-def-2014.pdf"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showGridLines="0" tabSelected="1" workbookViewId="0">
      <selection sqref="A1:E1"/>
    </sheetView>
  </sheetViews>
  <sheetFormatPr defaultRowHeight="12.75"/>
  <cols>
    <col min="1" max="1" width="11.7109375" bestFit="1" customWidth="1"/>
  </cols>
  <sheetData>
    <row r="1" spans="1:14" ht="18" customHeight="1">
      <c r="A1" s="910" t="s">
        <v>334</v>
      </c>
      <c r="B1" s="911"/>
      <c r="C1" s="911"/>
      <c r="D1" s="911"/>
      <c r="E1" s="911"/>
      <c r="F1" s="912"/>
      <c r="G1" s="918" t="s">
        <v>340</v>
      </c>
      <c r="H1" s="918"/>
      <c r="I1" s="912"/>
      <c r="J1" s="912"/>
      <c r="K1" s="912"/>
      <c r="L1" s="912"/>
      <c r="M1" s="912"/>
      <c r="N1" s="912"/>
    </row>
    <row r="3" spans="1:14">
      <c r="A3" s="913" t="s">
        <v>322</v>
      </c>
      <c r="B3" s="914"/>
      <c r="C3" s="914"/>
      <c r="D3" s="912"/>
      <c r="E3" s="912"/>
      <c r="F3" s="912"/>
      <c r="G3" s="912"/>
      <c r="H3" s="912"/>
      <c r="I3" s="912"/>
      <c r="J3" s="912"/>
      <c r="K3" s="912"/>
      <c r="L3" s="912"/>
      <c r="M3" s="912"/>
      <c r="N3" s="912"/>
    </row>
    <row r="5" spans="1:14">
      <c r="A5" s="915" t="s">
        <v>323</v>
      </c>
      <c r="B5" s="916" t="s">
        <v>324</v>
      </c>
      <c r="C5" s="916"/>
      <c r="D5" s="916"/>
      <c r="E5" s="916"/>
      <c r="F5" s="916"/>
      <c r="G5" s="916"/>
      <c r="H5" s="916"/>
      <c r="I5" s="912"/>
      <c r="J5" s="912"/>
      <c r="K5" s="912"/>
      <c r="L5" s="912"/>
      <c r="M5" s="912"/>
      <c r="N5" s="912"/>
    </row>
    <row r="6" spans="1:14">
      <c r="A6" s="915" t="s">
        <v>325</v>
      </c>
      <c r="B6" s="916" t="s">
        <v>335</v>
      </c>
      <c r="C6" s="916"/>
      <c r="D6" s="916"/>
      <c r="E6" s="916"/>
      <c r="F6" s="916"/>
      <c r="G6" s="912"/>
      <c r="H6" s="912"/>
      <c r="I6" s="912"/>
      <c r="J6" s="912"/>
      <c r="K6" s="912"/>
      <c r="L6" s="912"/>
      <c r="M6" s="912"/>
      <c r="N6" s="912"/>
    </row>
    <row r="7" spans="1:14">
      <c r="A7" s="915" t="s">
        <v>326</v>
      </c>
      <c r="B7" s="916" t="s">
        <v>338</v>
      </c>
      <c r="C7" s="916"/>
      <c r="D7" s="916"/>
      <c r="E7" s="916"/>
      <c r="F7" s="916"/>
      <c r="G7" s="916"/>
      <c r="H7" s="916"/>
      <c r="I7" s="916"/>
      <c r="J7" s="916"/>
      <c r="K7" s="916"/>
      <c r="L7" s="916"/>
      <c r="M7" s="912"/>
      <c r="N7" s="912"/>
    </row>
    <row r="8" spans="1:14">
      <c r="A8" s="915" t="s">
        <v>327</v>
      </c>
      <c r="B8" s="916" t="s">
        <v>339</v>
      </c>
      <c r="C8" s="916"/>
      <c r="D8" s="916"/>
      <c r="E8" s="916"/>
      <c r="F8" s="916"/>
      <c r="G8" s="916"/>
      <c r="H8" s="916"/>
      <c r="I8" s="916"/>
      <c r="J8" s="916"/>
      <c r="K8" s="916"/>
      <c r="L8" s="916"/>
      <c r="M8" s="916"/>
      <c r="N8" s="916"/>
    </row>
    <row r="9" spans="1:14">
      <c r="A9" s="915" t="s">
        <v>328</v>
      </c>
      <c r="B9" s="916" t="s">
        <v>336</v>
      </c>
      <c r="C9" s="916"/>
      <c r="D9" s="916"/>
      <c r="E9" s="916"/>
      <c r="F9" s="916"/>
      <c r="G9" s="916"/>
      <c r="H9" s="916"/>
      <c r="I9" s="916"/>
      <c r="J9" s="916"/>
      <c r="K9" s="912"/>
      <c r="L9" s="912"/>
      <c r="M9" s="912"/>
      <c r="N9" s="912"/>
    </row>
    <row r="10" spans="1:14">
      <c r="A10" s="915" t="s">
        <v>329</v>
      </c>
      <c r="B10" s="916" t="s">
        <v>337</v>
      </c>
      <c r="C10" s="916"/>
      <c r="D10" s="916"/>
      <c r="E10" s="916"/>
      <c r="F10" s="916"/>
      <c r="G10" s="916"/>
      <c r="H10" s="916"/>
      <c r="I10" s="916"/>
      <c r="J10" s="916"/>
      <c r="K10" s="916"/>
      <c r="L10" s="916"/>
      <c r="M10" s="916"/>
      <c r="N10" s="912"/>
    </row>
    <row r="11" spans="1:14">
      <c r="A11" s="915" t="s">
        <v>330</v>
      </c>
      <c r="B11" s="916" t="s">
        <v>331</v>
      </c>
      <c r="C11" s="916"/>
      <c r="D11" s="916"/>
      <c r="E11" s="916"/>
      <c r="F11" s="916"/>
      <c r="G11" s="916"/>
      <c r="H11" s="916"/>
      <c r="I11" s="916"/>
      <c r="J11" s="916"/>
      <c r="K11" s="912"/>
      <c r="L11" s="912"/>
      <c r="M11" s="912"/>
      <c r="N11" s="912"/>
    </row>
    <row r="12" spans="1:14">
      <c r="A12" s="915" t="s">
        <v>332</v>
      </c>
      <c r="B12" s="916" t="s">
        <v>333</v>
      </c>
      <c r="C12" s="916"/>
      <c r="D12" s="916"/>
      <c r="E12" s="916"/>
      <c r="F12" s="916"/>
      <c r="G12" s="916"/>
      <c r="H12" s="916"/>
      <c r="I12" s="912"/>
      <c r="J12" s="912"/>
      <c r="K12" s="912"/>
      <c r="L12" s="912"/>
      <c r="M12" s="912"/>
      <c r="N12" s="912"/>
    </row>
    <row r="14" spans="1:14">
      <c r="A14" s="917" t="s">
        <v>70</v>
      </c>
      <c r="B14" s="917"/>
      <c r="C14" s="912"/>
      <c r="D14" s="912"/>
      <c r="E14" s="912"/>
      <c r="F14" s="912"/>
      <c r="G14" s="912"/>
      <c r="H14" s="912"/>
      <c r="I14" s="912"/>
      <c r="J14" s="912"/>
      <c r="K14" s="912"/>
      <c r="L14" s="912"/>
      <c r="M14" s="912"/>
      <c r="N14" s="912"/>
    </row>
  </sheetData>
  <mergeCells count="12">
    <mergeCell ref="B9:J9"/>
    <mergeCell ref="B10:M10"/>
    <mergeCell ref="B11:J11"/>
    <mergeCell ref="B12:H12"/>
    <mergeCell ref="A14:B14"/>
    <mergeCell ref="G1:H1"/>
    <mergeCell ref="A1:E1"/>
    <mergeCell ref="A3:C3"/>
    <mergeCell ref="B5:H5"/>
    <mergeCell ref="B6:F6"/>
    <mergeCell ref="B7:L7"/>
    <mergeCell ref="B8:N8"/>
  </mergeCells>
  <hyperlinks>
    <hyperlink ref="B5:H5" location="'1.01(a)'!A1" display="Population and vital events, Scotland, annual averages 1855-60 to 2011-15 "/>
    <hyperlink ref="B6:F6" location="'1.01(b)'!A1" display="Population and vital events, Scotland, 1971 to 2016"/>
    <hyperlink ref="B7:L7" location="'1.02'!A1" display="Table 1.02 : Births, stillbirths, deaths, marriages and civil partnerships, numbers and rates, Scotland, quarterly, 2007 to 2018"/>
    <hyperlink ref="B8:N8" location="'1.03'!A1" display="Estimated population, births, stillbirths, deaths, marriages and civil partnerships, numbers and rates, by administrative area, Scotland, 2016"/>
    <hyperlink ref="B9:J9" location="'1.04'!A1" display="Births, deaths and death rates by administrative area, resident and not resident in Scotland, 2016"/>
    <hyperlink ref="B10:L10" location="'1.5'!A1" display="Standardised mortality ratios (based on Scotland experience) for selected causes, by administrative area, Scotland, 2012"/>
    <hyperlink ref="B11:J11" location="'1.06'!A1" display="International populations and vital statistics rates, selected countries, latest available figures"/>
    <hyperlink ref="B12:H12" location="'1.07'!A1" display="Summary comparisons with other countries of the United Kingdom"/>
    <hyperlink ref="B10:M10" location="'1.05'!A1" display="Standardised mortality ratios (based on Scotland experience) for selected causes, by administrative area, Scotland, 2016"/>
    <hyperlink ref="G1" location="Contents!A1" display="back to contents"/>
  </hyperlink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59"/>
  <sheetViews>
    <sheetView showGridLines="0" zoomScaleNormal="100" workbookViewId="0">
      <selection sqref="A1:L1"/>
    </sheetView>
  </sheetViews>
  <sheetFormatPr defaultColWidth="9.140625" defaultRowHeight="12.75"/>
  <cols>
    <col min="1" max="1" width="11.42578125" style="3" customWidth="1"/>
    <col min="2" max="2" width="8" style="18" customWidth="1"/>
    <col min="3" max="3" width="7.42578125" style="3" customWidth="1"/>
    <col min="4" max="5" width="9.28515625" style="3" customWidth="1"/>
    <col min="6" max="6" width="6.28515625" style="12" customWidth="1"/>
    <col min="7" max="7" width="7.85546875" style="3" customWidth="1"/>
    <col min="8" max="8" width="8.5703125" style="3" customWidth="1"/>
    <col min="9" max="9" width="9.7109375" style="2" customWidth="1"/>
    <col min="10" max="10" width="8.140625" style="3" customWidth="1"/>
    <col min="11" max="11" width="6.140625" style="3" customWidth="1"/>
    <col min="12" max="12" width="10.28515625" style="3" customWidth="1"/>
    <col min="13" max="13" width="6.7109375" style="3" customWidth="1"/>
    <col min="14" max="14" width="7.5703125" style="3" customWidth="1"/>
    <col min="15" max="15" width="9.140625" style="2" customWidth="1"/>
    <col min="16" max="16" width="7.85546875" style="3" customWidth="1"/>
    <col min="17" max="17" width="6.140625" style="11" customWidth="1"/>
    <col min="18" max="18" width="8.28515625" style="12" customWidth="1"/>
    <col min="19" max="19" width="7.140625" style="11" customWidth="1"/>
    <col min="20" max="20" width="8.140625" style="3" customWidth="1"/>
    <col min="21" max="21" width="6.42578125" style="11" customWidth="1"/>
    <col min="22" max="22" width="8.28515625" style="3" customWidth="1"/>
    <col min="23" max="23" width="6.5703125" style="11" customWidth="1"/>
    <col min="24" max="24" width="8.5703125" style="3" customWidth="1"/>
    <col min="25" max="25" width="6.42578125" style="11" customWidth="1"/>
    <col min="26" max="26" width="12.5703125" style="11" customWidth="1"/>
    <col min="27" max="27" width="8.140625" style="3" customWidth="1"/>
    <col min="28" max="28" width="6.7109375" style="11" customWidth="1"/>
    <col min="29" max="29" width="10.28515625" style="11" customWidth="1"/>
    <col min="30" max="30" width="7.28515625" style="11" customWidth="1"/>
    <col min="31" max="31" width="7.5703125" style="11" customWidth="1"/>
    <col min="32" max="32" width="6.7109375" style="11" customWidth="1"/>
    <col min="33" max="34" width="8.85546875" style="11" customWidth="1"/>
    <col min="35" max="35" width="12.140625" style="13" customWidth="1"/>
    <col min="36" max="40" width="9.140625" style="14"/>
    <col min="41" max="16384" width="9.140625" style="3"/>
  </cols>
  <sheetData>
    <row r="1" spans="1:60" s="5" customFormat="1" ht="18" customHeight="1">
      <c r="A1" s="653" t="s">
        <v>317</v>
      </c>
      <c r="B1" s="653"/>
      <c r="C1" s="653"/>
      <c r="D1" s="653"/>
      <c r="E1" s="653"/>
      <c r="F1" s="653"/>
      <c r="G1" s="653"/>
      <c r="H1" s="653"/>
      <c r="I1" s="653"/>
      <c r="J1" s="653"/>
      <c r="K1" s="653"/>
      <c r="L1" s="653"/>
      <c r="M1" s="923"/>
      <c r="N1" s="922" t="s">
        <v>340</v>
      </c>
      <c r="O1" s="922"/>
      <c r="P1" s="79"/>
      <c r="Q1" s="82"/>
      <c r="R1" s="83"/>
      <c r="S1" s="82"/>
      <c r="T1" s="79"/>
      <c r="U1" s="82"/>
      <c r="V1" s="79"/>
      <c r="W1" s="82"/>
      <c r="X1" s="79"/>
      <c r="Y1" s="82"/>
      <c r="Z1" s="82"/>
      <c r="AA1" s="79"/>
      <c r="AB1" s="82"/>
      <c r="AC1" s="82"/>
      <c r="AD1" s="82"/>
      <c r="AE1" s="82"/>
      <c r="AF1" s="82"/>
      <c r="AG1" s="82"/>
      <c r="AH1" s="82"/>
      <c r="AI1" s="84"/>
      <c r="AJ1" s="4"/>
      <c r="AK1" s="4"/>
      <c r="AL1" s="4"/>
      <c r="AM1" s="4"/>
      <c r="AN1" s="4"/>
    </row>
    <row r="2" spans="1:60" s="5" customFormat="1" ht="15" customHeight="1">
      <c r="A2" s="22"/>
      <c r="B2" s="78"/>
      <c r="C2" s="95"/>
      <c r="D2" s="95"/>
      <c r="E2" s="79"/>
      <c r="F2" s="80"/>
      <c r="G2" s="79"/>
      <c r="H2" s="79"/>
      <c r="I2" s="81"/>
      <c r="J2" s="79"/>
      <c r="K2" s="79"/>
      <c r="L2" s="79"/>
      <c r="M2" s="79"/>
      <c r="N2" s="79"/>
      <c r="O2" s="81"/>
      <c r="P2" s="79"/>
      <c r="Q2" s="82"/>
      <c r="R2" s="83"/>
      <c r="S2" s="82"/>
      <c r="T2" s="79"/>
      <c r="U2" s="82"/>
      <c r="V2" s="79"/>
      <c r="W2" s="82"/>
      <c r="X2" s="79"/>
      <c r="Y2" s="82"/>
      <c r="Z2" s="82"/>
      <c r="AA2" s="79"/>
      <c r="AB2" s="82"/>
      <c r="AC2" s="82"/>
      <c r="AD2" s="82"/>
      <c r="AE2" s="82"/>
      <c r="AF2" s="82"/>
      <c r="AG2" s="82"/>
      <c r="AH2" s="82"/>
      <c r="AI2" s="84"/>
      <c r="AJ2" s="4"/>
      <c r="AK2" s="4"/>
      <c r="AL2" s="4"/>
      <c r="AM2" s="4"/>
      <c r="AN2" s="4"/>
    </row>
    <row r="3" spans="1:60" s="7" customFormat="1">
      <c r="A3" s="676" t="s">
        <v>38</v>
      </c>
      <c r="B3" s="670" t="s">
        <v>0</v>
      </c>
      <c r="C3" s="671"/>
      <c r="D3" s="672"/>
      <c r="E3" s="674" t="s">
        <v>1</v>
      </c>
      <c r="F3" s="675"/>
      <c r="G3" s="675"/>
      <c r="H3" s="675"/>
      <c r="I3" s="675"/>
      <c r="J3" s="675"/>
      <c r="K3" s="676"/>
      <c r="L3" s="654" t="s">
        <v>4</v>
      </c>
      <c r="M3" s="670" t="s">
        <v>42</v>
      </c>
      <c r="N3" s="671"/>
      <c r="O3" s="672"/>
      <c r="P3" s="670" t="s">
        <v>43</v>
      </c>
      <c r="Q3" s="672"/>
      <c r="R3" s="674" t="s">
        <v>2</v>
      </c>
      <c r="S3" s="676"/>
      <c r="T3" s="670" t="s">
        <v>3</v>
      </c>
      <c r="U3" s="671"/>
      <c r="V3" s="671"/>
      <c r="W3" s="671"/>
      <c r="X3" s="671"/>
      <c r="Y3" s="672"/>
      <c r="Z3" s="654" t="s">
        <v>4</v>
      </c>
      <c r="AA3" s="674" t="s">
        <v>61</v>
      </c>
      <c r="AB3" s="675"/>
      <c r="AC3" s="675"/>
      <c r="AD3" s="675"/>
      <c r="AE3" s="675"/>
      <c r="AF3" s="676"/>
      <c r="AG3" s="665" t="s">
        <v>44</v>
      </c>
      <c r="AH3" s="666"/>
      <c r="AI3" s="684" t="s">
        <v>4</v>
      </c>
      <c r="AJ3" s="6"/>
      <c r="AK3" s="6"/>
      <c r="AL3" s="6"/>
      <c r="AM3" s="6"/>
      <c r="AN3" s="6"/>
    </row>
    <row r="4" spans="1:60" s="7" customFormat="1">
      <c r="A4" s="682"/>
      <c r="B4" s="663"/>
      <c r="C4" s="673"/>
      <c r="D4" s="664"/>
      <c r="E4" s="659"/>
      <c r="F4" s="677"/>
      <c r="G4" s="677"/>
      <c r="H4" s="677"/>
      <c r="I4" s="677"/>
      <c r="J4" s="677"/>
      <c r="K4" s="660"/>
      <c r="L4" s="655"/>
      <c r="M4" s="663"/>
      <c r="N4" s="673"/>
      <c r="O4" s="664"/>
      <c r="P4" s="663"/>
      <c r="Q4" s="664"/>
      <c r="R4" s="659"/>
      <c r="S4" s="660"/>
      <c r="T4" s="663"/>
      <c r="U4" s="673"/>
      <c r="V4" s="673"/>
      <c r="W4" s="673"/>
      <c r="X4" s="673"/>
      <c r="Y4" s="664"/>
      <c r="Z4" s="655"/>
      <c r="AA4" s="659"/>
      <c r="AB4" s="677"/>
      <c r="AC4" s="677"/>
      <c r="AD4" s="677"/>
      <c r="AE4" s="677"/>
      <c r="AF4" s="660"/>
      <c r="AG4" s="667"/>
      <c r="AH4" s="668"/>
      <c r="AI4" s="685"/>
      <c r="AJ4" s="6"/>
      <c r="AK4" s="6"/>
      <c r="AL4" s="6"/>
      <c r="AM4" s="6"/>
      <c r="AN4" s="6"/>
    </row>
    <row r="5" spans="1:60" s="7" customFormat="1">
      <c r="A5" s="682"/>
      <c r="B5" s="669" t="s">
        <v>5</v>
      </c>
      <c r="C5" s="669" t="s">
        <v>6</v>
      </c>
      <c r="D5" s="669" t="s">
        <v>8</v>
      </c>
      <c r="E5" s="669" t="s">
        <v>5</v>
      </c>
      <c r="F5" s="669" t="s">
        <v>45</v>
      </c>
      <c r="G5" s="669" t="s">
        <v>6</v>
      </c>
      <c r="H5" s="669" t="s">
        <v>8</v>
      </c>
      <c r="I5" s="669" t="s">
        <v>54</v>
      </c>
      <c r="J5" s="661" t="s">
        <v>55</v>
      </c>
      <c r="K5" s="662"/>
      <c r="L5" s="655"/>
      <c r="M5" s="669" t="s">
        <v>9</v>
      </c>
      <c r="N5" s="669" t="s">
        <v>318</v>
      </c>
      <c r="O5" s="669" t="s">
        <v>59</v>
      </c>
      <c r="P5" s="662" t="s">
        <v>10</v>
      </c>
      <c r="Q5" s="688" t="s">
        <v>46</v>
      </c>
      <c r="R5" s="669" t="s">
        <v>10</v>
      </c>
      <c r="S5" s="688" t="s">
        <v>47</v>
      </c>
      <c r="T5" s="657" t="s">
        <v>5</v>
      </c>
      <c r="U5" s="658"/>
      <c r="V5" s="661" t="s">
        <v>6</v>
      </c>
      <c r="W5" s="662"/>
      <c r="X5" s="661" t="s">
        <v>7</v>
      </c>
      <c r="Y5" s="662"/>
      <c r="Z5" s="655"/>
      <c r="AA5" s="661" t="s">
        <v>56</v>
      </c>
      <c r="AB5" s="662"/>
      <c r="AC5" s="661" t="s">
        <v>57</v>
      </c>
      <c r="AD5" s="662"/>
      <c r="AE5" s="661" t="s">
        <v>58</v>
      </c>
      <c r="AF5" s="662"/>
      <c r="AG5" s="669" t="s">
        <v>40</v>
      </c>
      <c r="AH5" s="669" t="s">
        <v>41</v>
      </c>
      <c r="AI5" s="685"/>
      <c r="AJ5" s="6"/>
      <c r="AK5" s="6"/>
      <c r="AL5" s="6"/>
      <c r="AM5" s="6"/>
      <c r="AN5" s="6"/>
    </row>
    <row r="6" spans="1:60" s="7" customFormat="1">
      <c r="A6" s="682"/>
      <c r="B6" s="655"/>
      <c r="C6" s="655"/>
      <c r="D6" s="655"/>
      <c r="E6" s="655"/>
      <c r="F6" s="655"/>
      <c r="G6" s="655"/>
      <c r="H6" s="655"/>
      <c r="I6" s="655"/>
      <c r="J6" s="663"/>
      <c r="K6" s="664"/>
      <c r="L6" s="655"/>
      <c r="M6" s="655"/>
      <c r="N6" s="655"/>
      <c r="O6" s="655"/>
      <c r="P6" s="687"/>
      <c r="Q6" s="689"/>
      <c r="R6" s="655"/>
      <c r="S6" s="689"/>
      <c r="T6" s="659"/>
      <c r="U6" s="660"/>
      <c r="V6" s="663"/>
      <c r="W6" s="664"/>
      <c r="X6" s="663"/>
      <c r="Y6" s="664"/>
      <c r="Z6" s="655"/>
      <c r="AA6" s="663"/>
      <c r="AB6" s="664"/>
      <c r="AC6" s="663"/>
      <c r="AD6" s="664"/>
      <c r="AE6" s="663"/>
      <c r="AF6" s="664"/>
      <c r="AG6" s="655"/>
      <c r="AH6" s="655"/>
      <c r="AI6" s="685"/>
      <c r="AJ6" s="6"/>
      <c r="AK6" s="6"/>
      <c r="AL6" s="6"/>
      <c r="AM6" s="6"/>
      <c r="AN6" s="6"/>
    </row>
    <row r="7" spans="1:60" s="7" customFormat="1">
      <c r="A7" s="682"/>
      <c r="B7" s="655"/>
      <c r="C7" s="655"/>
      <c r="D7" s="655"/>
      <c r="E7" s="655"/>
      <c r="F7" s="655"/>
      <c r="G7" s="655"/>
      <c r="H7" s="655"/>
      <c r="I7" s="655"/>
      <c r="J7" s="669" t="s">
        <v>10</v>
      </c>
      <c r="K7" s="662" t="s">
        <v>11</v>
      </c>
      <c r="L7" s="655"/>
      <c r="M7" s="655"/>
      <c r="N7" s="655"/>
      <c r="O7" s="655"/>
      <c r="P7" s="687"/>
      <c r="Q7" s="689"/>
      <c r="R7" s="655"/>
      <c r="S7" s="689"/>
      <c r="T7" s="669" t="s">
        <v>10</v>
      </c>
      <c r="U7" s="662" t="s">
        <v>45</v>
      </c>
      <c r="V7" s="669" t="s">
        <v>10</v>
      </c>
      <c r="W7" s="662" t="s">
        <v>45</v>
      </c>
      <c r="X7" s="669" t="s">
        <v>10</v>
      </c>
      <c r="Y7" s="662" t="s">
        <v>45</v>
      </c>
      <c r="Z7" s="655"/>
      <c r="AA7" s="661" t="s">
        <v>10</v>
      </c>
      <c r="AB7" s="662" t="s">
        <v>45</v>
      </c>
      <c r="AC7" s="661" t="s">
        <v>10</v>
      </c>
      <c r="AD7" s="662" t="s">
        <v>45</v>
      </c>
      <c r="AE7" s="661" t="s">
        <v>10</v>
      </c>
      <c r="AF7" s="662" t="s">
        <v>45</v>
      </c>
      <c r="AG7" s="655"/>
      <c r="AH7" s="655"/>
      <c r="AI7" s="685"/>
      <c r="AJ7" s="6"/>
      <c r="AK7" s="6"/>
      <c r="AL7" s="6"/>
      <c r="AM7" s="6"/>
      <c r="AN7" s="6"/>
    </row>
    <row r="8" spans="1:60" s="7" customFormat="1">
      <c r="A8" s="682"/>
      <c r="B8" s="655"/>
      <c r="C8" s="655"/>
      <c r="D8" s="655"/>
      <c r="E8" s="655"/>
      <c r="F8" s="655"/>
      <c r="G8" s="655"/>
      <c r="H8" s="655"/>
      <c r="I8" s="655"/>
      <c r="J8" s="656"/>
      <c r="K8" s="664"/>
      <c r="L8" s="656"/>
      <c r="M8" s="655"/>
      <c r="N8" s="655"/>
      <c r="O8" s="655"/>
      <c r="P8" s="687"/>
      <c r="Q8" s="689"/>
      <c r="R8" s="655"/>
      <c r="S8" s="689"/>
      <c r="T8" s="656"/>
      <c r="U8" s="664"/>
      <c r="V8" s="656"/>
      <c r="W8" s="664"/>
      <c r="X8" s="656"/>
      <c r="Y8" s="664"/>
      <c r="Z8" s="656"/>
      <c r="AA8" s="663"/>
      <c r="AB8" s="664"/>
      <c r="AC8" s="663"/>
      <c r="AD8" s="664"/>
      <c r="AE8" s="663"/>
      <c r="AF8" s="664"/>
      <c r="AG8" s="656"/>
      <c r="AH8" s="656"/>
      <c r="AI8" s="686"/>
      <c r="AJ8" s="6"/>
      <c r="AK8" s="6"/>
      <c r="AL8" s="6"/>
      <c r="AM8" s="6"/>
      <c r="AN8" s="6"/>
    </row>
    <row r="9" spans="1:60" s="77" customFormat="1" ht="12.75" customHeight="1">
      <c r="A9" s="68" t="s">
        <v>12</v>
      </c>
      <c r="B9" s="69">
        <v>3018.4</v>
      </c>
      <c r="C9" s="69">
        <v>1433.3</v>
      </c>
      <c r="D9" s="69">
        <v>1585.1</v>
      </c>
      <c r="E9" s="70">
        <v>102462</v>
      </c>
      <c r="F9" s="71">
        <v>34.1</v>
      </c>
      <c r="G9" s="70">
        <v>52655</v>
      </c>
      <c r="H9" s="70">
        <v>49807</v>
      </c>
      <c r="I9" s="72">
        <v>1057</v>
      </c>
      <c r="J9" s="70">
        <v>8953</v>
      </c>
      <c r="K9" s="73">
        <v>8.6999999999999993</v>
      </c>
      <c r="L9" s="73" t="s">
        <v>12</v>
      </c>
      <c r="M9" s="74">
        <v>1282</v>
      </c>
      <c r="N9" s="70">
        <v>16</v>
      </c>
      <c r="O9" s="75">
        <v>1.26</v>
      </c>
      <c r="P9" s="96" t="s">
        <v>37</v>
      </c>
      <c r="Q9" s="96" t="s">
        <v>37</v>
      </c>
      <c r="R9" s="70">
        <v>12250</v>
      </c>
      <c r="S9" s="73">
        <v>119.6</v>
      </c>
      <c r="T9" s="70">
        <v>62644</v>
      </c>
      <c r="U9" s="73">
        <v>20.8</v>
      </c>
      <c r="V9" s="70">
        <v>31139</v>
      </c>
      <c r="W9" s="73">
        <v>21.7</v>
      </c>
      <c r="X9" s="70">
        <v>31505</v>
      </c>
      <c r="Y9" s="73">
        <v>19.8</v>
      </c>
      <c r="Z9" s="76" t="s">
        <v>12</v>
      </c>
      <c r="AA9" s="70">
        <v>20645</v>
      </c>
      <c r="AB9" s="73">
        <v>6.8</v>
      </c>
      <c r="AC9" s="96" t="s">
        <v>37</v>
      </c>
      <c r="AD9" s="96" t="s">
        <v>37</v>
      </c>
      <c r="AE9" s="96" t="s">
        <v>37</v>
      </c>
      <c r="AF9" s="96" t="s">
        <v>37</v>
      </c>
      <c r="AG9" s="96" t="s">
        <v>37</v>
      </c>
      <c r="AH9" s="96" t="s">
        <v>37</v>
      </c>
      <c r="AI9" s="595" t="s">
        <v>12</v>
      </c>
      <c r="AJ9" s="598"/>
      <c r="AK9" s="6"/>
      <c r="AL9" s="6"/>
      <c r="AM9" s="6"/>
      <c r="AN9" s="6"/>
      <c r="AO9" s="7"/>
      <c r="AP9" s="7"/>
      <c r="AQ9" s="7"/>
      <c r="AR9" s="7"/>
      <c r="AS9" s="7"/>
      <c r="AT9" s="7"/>
      <c r="AU9" s="7"/>
      <c r="AV9" s="7"/>
      <c r="AW9" s="7"/>
      <c r="AX9" s="7"/>
      <c r="AY9" s="7"/>
      <c r="AZ9" s="7"/>
      <c r="BA9" s="7"/>
      <c r="BB9" s="7"/>
      <c r="BC9" s="7"/>
      <c r="BD9" s="7"/>
      <c r="BE9" s="7"/>
      <c r="BF9" s="7"/>
      <c r="BG9" s="7"/>
      <c r="BH9" s="7"/>
    </row>
    <row r="10" spans="1:60" s="9" customFormat="1" ht="12.75" customHeight="1">
      <c r="A10" s="23" t="s">
        <v>13</v>
      </c>
      <c r="B10" s="24">
        <v>3127.1</v>
      </c>
      <c r="C10" s="25">
        <v>1483.2</v>
      </c>
      <c r="D10" s="25">
        <v>1644</v>
      </c>
      <c r="E10" s="26">
        <v>109764</v>
      </c>
      <c r="F10" s="27">
        <v>35.1</v>
      </c>
      <c r="G10" s="26">
        <v>56336</v>
      </c>
      <c r="H10" s="26">
        <v>53428</v>
      </c>
      <c r="I10" s="28">
        <v>1054</v>
      </c>
      <c r="J10" s="26">
        <v>10742</v>
      </c>
      <c r="K10" s="29">
        <v>9.8000000000000007</v>
      </c>
      <c r="L10" s="29" t="s">
        <v>13</v>
      </c>
      <c r="M10" s="30">
        <v>1298</v>
      </c>
      <c r="N10" s="26">
        <v>13</v>
      </c>
      <c r="O10" s="31">
        <v>1.21</v>
      </c>
      <c r="P10" s="97" t="s">
        <v>37</v>
      </c>
      <c r="Q10" s="97" t="s">
        <v>37</v>
      </c>
      <c r="R10" s="26">
        <v>13166</v>
      </c>
      <c r="S10" s="29">
        <v>119.9</v>
      </c>
      <c r="T10" s="26">
        <v>69265</v>
      </c>
      <c r="U10" s="29">
        <v>22.1</v>
      </c>
      <c r="V10" s="26">
        <v>34380</v>
      </c>
      <c r="W10" s="29">
        <v>23.2</v>
      </c>
      <c r="X10" s="26">
        <v>34885</v>
      </c>
      <c r="Y10" s="29">
        <v>21.2</v>
      </c>
      <c r="Z10" s="33" t="s">
        <v>13</v>
      </c>
      <c r="AA10" s="26">
        <v>22013</v>
      </c>
      <c r="AB10" s="29">
        <v>7</v>
      </c>
      <c r="AC10" s="97" t="s">
        <v>37</v>
      </c>
      <c r="AD10" s="97" t="s">
        <v>37</v>
      </c>
      <c r="AE10" s="97" t="s">
        <v>37</v>
      </c>
      <c r="AF10" s="97" t="s">
        <v>37</v>
      </c>
      <c r="AG10" s="97" t="s">
        <v>37</v>
      </c>
      <c r="AH10" s="97" t="s">
        <v>37</v>
      </c>
      <c r="AI10" s="596" t="s">
        <v>13</v>
      </c>
      <c r="AJ10" s="8"/>
      <c r="AK10" s="8"/>
      <c r="AL10" s="8"/>
      <c r="AM10" s="8"/>
      <c r="AN10" s="8"/>
    </row>
    <row r="11" spans="1:60" s="9" customFormat="1" ht="12.75" customHeight="1">
      <c r="A11" s="23" t="s">
        <v>14</v>
      </c>
      <c r="B11" s="24">
        <v>3275.6</v>
      </c>
      <c r="C11" s="25">
        <v>1559.6</v>
      </c>
      <c r="D11" s="25">
        <v>1716</v>
      </c>
      <c r="E11" s="26">
        <v>114394</v>
      </c>
      <c r="F11" s="27">
        <v>34.9</v>
      </c>
      <c r="G11" s="26">
        <v>58676</v>
      </c>
      <c r="H11" s="26">
        <v>55718</v>
      </c>
      <c r="I11" s="28">
        <v>1053</v>
      </c>
      <c r="J11" s="26">
        <v>11270</v>
      </c>
      <c r="K11" s="29">
        <v>9.9</v>
      </c>
      <c r="L11" s="29" t="s">
        <v>14</v>
      </c>
      <c r="M11" s="30">
        <v>1393</v>
      </c>
      <c r="N11" s="26">
        <v>13</v>
      </c>
      <c r="O11" s="31">
        <v>1.24</v>
      </c>
      <c r="P11" s="97" t="s">
        <v>37</v>
      </c>
      <c r="Q11" s="97" t="s">
        <v>37</v>
      </c>
      <c r="R11" s="26">
        <v>13971</v>
      </c>
      <c r="S11" s="29">
        <v>122.1</v>
      </c>
      <c r="T11" s="26">
        <v>71974</v>
      </c>
      <c r="U11" s="29">
        <v>22</v>
      </c>
      <c r="V11" s="26">
        <v>35823</v>
      </c>
      <c r="W11" s="29">
        <v>23</v>
      </c>
      <c r="X11" s="26">
        <v>36151</v>
      </c>
      <c r="Y11" s="29">
        <v>21.1</v>
      </c>
      <c r="Z11" s="33" t="s">
        <v>14</v>
      </c>
      <c r="AA11" s="26">
        <v>22832</v>
      </c>
      <c r="AB11" s="29">
        <v>7</v>
      </c>
      <c r="AC11" s="97" t="s">
        <v>37</v>
      </c>
      <c r="AD11" s="97" t="s">
        <v>37</v>
      </c>
      <c r="AE11" s="97" t="s">
        <v>37</v>
      </c>
      <c r="AF11" s="97" t="s">
        <v>37</v>
      </c>
      <c r="AG11" s="97" t="s">
        <v>37</v>
      </c>
      <c r="AH11" s="97" t="s">
        <v>37</v>
      </c>
      <c r="AI11" s="596" t="s">
        <v>14</v>
      </c>
      <c r="AJ11" s="8"/>
      <c r="AK11" s="8"/>
      <c r="AL11" s="8"/>
      <c r="AM11" s="8"/>
      <c r="AN11" s="8"/>
    </row>
    <row r="12" spans="1:60" s="9" customFormat="1" ht="12.75" customHeight="1">
      <c r="A12" s="23" t="s">
        <v>15</v>
      </c>
      <c r="B12" s="24">
        <v>3441.4</v>
      </c>
      <c r="C12" s="25">
        <v>1645.6</v>
      </c>
      <c r="D12" s="25">
        <v>1795.8</v>
      </c>
      <c r="E12" s="26">
        <v>120376</v>
      </c>
      <c r="F12" s="27">
        <v>35</v>
      </c>
      <c r="G12" s="26">
        <v>61964</v>
      </c>
      <c r="H12" s="26">
        <v>58412</v>
      </c>
      <c r="I12" s="28">
        <v>1061</v>
      </c>
      <c r="J12" s="26">
        <v>10941</v>
      </c>
      <c r="K12" s="29">
        <v>9.1</v>
      </c>
      <c r="L12" s="29" t="s">
        <v>15</v>
      </c>
      <c r="M12" s="30">
        <v>1416</v>
      </c>
      <c r="N12" s="26">
        <v>13</v>
      </c>
      <c r="O12" s="31">
        <v>1.2</v>
      </c>
      <c r="P12" s="97" t="s">
        <v>37</v>
      </c>
      <c r="Q12" s="97" t="s">
        <v>37</v>
      </c>
      <c r="R12" s="26">
        <v>15314</v>
      </c>
      <c r="S12" s="29">
        <v>127.2</v>
      </c>
      <c r="T12" s="26">
        <v>77988</v>
      </c>
      <c r="U12" s="29">
        <v>22.7</v>
      </c>
      <c r="V12" s="26">
        <v>38961</v>
      </c>
      <c r="W12" s="29">
        <v>23.7</v>
      </c>
      <c r="X12" s="26">
        <v>39027</v>
      </c>
      <c r="Y12" s="29">
        <v>21.7</v>
      </c>
      <c r="Z12" s="33" t="s">
        <v>15</v>
      </c>
      <c r="AA12" s="26">
        <v>25754</v>
      </c>
      <c r="AB12" s="29">
        <v>7.5</v>
      </c>
      <c r="AC12" s="97" t="s">
        <v>37</v>
      </c>
      <c r="AD12" s="97" t="s">
        <v>37</v>
      </c>
      <c r="AE12" s="97" t="s">
        <v>37</v>
      </c>
      <c r="AF12" s="97" t="s">
        <v>37</v>
      </c>
      <c r="AG12" s="97" t="s">
        <v>37</v>
      </c>
      <c r="AH12" s="97" t="s">
        <v>37</v>
      </c>
      <c r="AI12" s="596" t="s">
        <v>15</v>
      </c>
      <c r="AJ12" s="8"/>
      <c r="AK12" s="8"/>
      <c r="AL12" s="8"/>
      <c r="AM12" s="8"/>
      <c r="AN12" s="8"/>
    </row>
    <row r="13" spans="1:60" s="9" customFormat="1" ht="12.75" customHeight="1">
      <c r="A13" s="23" t="s">
        <v>16</v>
      </c>
      <c r="B13" s="24">
        <v>3628.7</v>
      </c>
      <c r="C13" s="25">
        <v>1743.5</v>
      </c>
      <c r="D13" s="25">
        <v>1885.2</v>
      </c>
      <c r="E13" s="26">
        <v>126086</v>
      </c>
      <c r="F13" s="27">
        <v>34.799999999999997</v>
      </c>
      <c r="G13" s="26">
        <v>64648</v>
      </c>
      <c r="H13" s="26">
        <v>61438</v>
      </c>
      <c r="I13" s="28">
        <v>1052</v>
      </c>
      <c r="J13" s="26">
        <v>10711</v>
      </c>
      <c r="K13" s="29">
        <v>8.5</v>
      </c>
      <c r="L13" s="29" t="s">
        <v>16</v>
      </c>
      <c r="M13" s="30">
        <v>1430</v>
      </c>
      <c r="N13" s="26">
        <v>14</v>
      </c>
      <c r="O13" s="31">
        <v>1.1599999999999999</v>
      </c>
      <c r="P13" s="97" t="s">
        <v>37</v>
      </c>
      <c r="Q13" s="97" t="s">
        <v>37</v>
      </c>
      <c r="R13" s="26">
        <v>14921</v>
      </c>
      <c r="S13" s="29">
        <v>118.3</v>
      </c>
      <c r="T13" s="26">
        <v>74801</v>
      </c>
      <c r="U13" s="29">
        <v>20.6</v>
      </c>
      <c r="V13" s="26">
        <v>37463</v>
      </c>
      <c r="W13" s="29">
        <v>21.5</v>
      </c>
      <c r="X13" s="26">
        <v>37338</v>
      </c>
      <c r="Y13" s="29">
        <v>19.8</v>
      </c>
      <c r="Z13" s="33" t="s">
        <v>16</v>
      </c>
      <c r="AA13" s="26">
        <v>24956</v>
      </c>
      <c r="AB13" s="29">
        <v>6.9</v>
      </c>
      <c r="AC13" s="97" t="s">
        <v>37</v>
      </c>
      <c r="AD13" s="97" t="s">
        <v>37</v>
      </c>
      <c r="AE13" s="97" t="s">
        <v>37</v>
      </c>
      <c r="AF13" s="97" t="s">
        <v>37</v>
      </c>
      <c r="AG13" s="97" t="s">
        <v>37</v>
      </c>
      <c r="AH13" s="97" t="s">
        <v>37</v>
      </c>
      <c r="AI13" s="596" t="s">
        <v>16</v>
      </c>
      <c r="AJ13" s="8"/>
      <c r="AK13" s="8"/>
      <c r="AL13" s="8"/>
      <c r="AM13" s="8"/>
      <c r="AN13" s="8"/>
    </row>
    <row r="14" spans="1:60" s="9" customFormat="1" ht="12.75" customHeight="1">
      <c r="A14" s="23" t="s">
        <v>17</v>
      </c>
      <c r="B14" s="24">
        <v>3799.2</v>
      </c>
      <c r="C14" s="25">
        <v>1830.9</v>
      </c>
      <c r="D14" s="25">
        <v>1968.3</v>
      </c>
      <c r="E14" s="26">
        <v>126409</v>
      </c>
      <c r="F14" s="27">
        <v>33.299999999999997</v>
      </c>
      <c r="G14" s="26">
        <v>64805</v>
      </c>
      <c r="H14" s="26">
        <v>61604</v>
      </c>
      <c r="I14" s="28">
        <v>1052</v>
      </c>
      <c r="J14" s="26">
        <v>10453</v>
      </c>
      <c r="K14" s="29">
        <v>8.3000000000000007</v>
      </c>
      <c r="L14" s="29" t="s">
        <v>17</v>
      </c>
      <c r="M14" s="30">
        <v>1417</v>
      </c>
      <c r="N14" s="26">
        <v>14</v>
      </c>
      <c r="O14" s="31">
        <v>1.1499999999999999</v>
      </c>
      <c r="P14" s="97" t="s">
        <v>37</v>
      </c>
      <c r="Q14" s="97" t="s">
        <v>37</v>
      </c>
      <c r="R14" s="26">
        <v>14864</v>
      </c>
      <c r="S14" s="29">
        <v>117.6</v>
      </c>
      <c r="T14" s="26">
        <v>74396</v>
      </c>
      <c r="U14" s="29">
        <v>19.600000000000001</v>
      </c>
      <c r="V14" s="26">
        <v>37041</v>
      </c>
      <c r="W14" s="29">
        <v>20.2</v>
      </c>
      <c r="X14" s="26">
        <v>37355</v>
      </c>
      <c r="Y14" s="29">
        <v>19</v>
      </c>
      <c r="Z14" s="33" t="s">
        <v>17</v>
      </c>
      <c r="AA14" s="26">
        <v>26176</v>
      </c>
      <c r="AB14" s="29">
        <v>6.9</v>
      </c>
      <c r="AC14" s="97" t="s">
        <v>37</v>
      </c>
      <c r="AD14" s="97" t="s">
        <v>37</v>
      </c>
      <c r="AE14" s="97" t="s">
        <v>37</v>
      </c>
      <c r="AF14" s="97" t="s">
        <v>37</v>
      </c>
      <c r="AG14" s="97" t="s">
        <v>37</v>
      </c>
      <c r="AH14" s="97" t="s">
        <v>37</v>
      </c>
      <c r="AI14" s="596" t="s">
        <v>17</v>
      </c>
      <c r="AJ14" s="8"/>
      <c r="AK14" s="8"/>
      <c r="AL14" s="8"/>
      <c r="AM14" s="8"/>
      <c r="AN14" s="8"/>
    </row>
    <row r="15" spans="1:60" s="9" customFormat="1" ht="12.75" customHeight="1">
      <c r="A15" s="23" t="s">
        <v>18</v>
      </c>
      <c r="B15" s="24">
        <v>3943.9</v>
      </c>
      <c r="C15" s="25">
        <v>1902.3</v>
      </c>
      <c r="D15" s="25">
        <v>2041.6</v>
      </c>
      <c r="E15" s="26">
        <v>123977</v>
      </c>
      <c r="F15" s="27">
        <v>31.4</v>
      </c>
      <c r="G15" s="26">
        <v>63674</v>
      </c>
      <c r="H15" s="26">
        <v>60303</v>
      </c>
      <c r="I15" s="28">
        <v>1056</v>
      </c>
      <c r="J15" s="26">
        <v>9973</v>
      </c>
      <c r="K15" s="29">
        <v>8</v>
      </c>
      <c r="L15" s="29" t="s">
        <v>18</v>
      </c>
      <c r="M15" s="30">
        <v>1378</v>
      </c>
      <c r="N15" s="26">
        <v>13</v>
      </c>
      <c r="O15" s="31">
        <v>1.1299999999999999</v>
      </c>
      <c r="P15" s="97" t="s">
        <v>37</v>
      </c>
      <c r="Q15" s="97" t="s">
        <v>37</v>
      </c>
      <c r="R15" s="26">
        <v>14943</v>
      </c>
      <c r="S15" s="29">
        <v>120.5</v>
      </c>
      <c r="T15" s="26">
        <v>74320</v>
      </c>
      <c r="U15" s="29">
        <v>18.8</v>
      </c>
      <c r="V15" s="26">
        <v>36729</v>
      </c>
      <c r="W15" s="29">
        <v>19.3</v>
      </c>
      <c r="X15" s="26">
        <v>37591</v>
      </c>
      <c r="Y15" s="29">
        <v>18.399999999999999</v>
      </c>
      <c r="Z15" s="33" t="s">
        <v>18</v>
      </c>
      <c r="AA15" s="26">
        <v>25702</v>
      </c>
      <c r="AB15" s="29">
        <v>6.5</v>
      </c>
      <c r="AC15" s="97" t="s">
        <v>37</v>
      </c>
      <c r="AD15" s="97" t="s">
        <v>37</v>
      </c>
      <c r="AE15" s="97" t="s">
        <v>37</v>
      </c>
      <c r="AF15" s="97" t="s">
        <v>37</v>
      </c>
      <c r="AG15" s="97" t="s">
        <v>37</v>
      </c>
      <c r="AH15" s="97" t="s">
        <v>37</v>
      </c>
      <c r="AI15" s="596" t="s">
        <v>18</v>
      </c>
      <c r="AJ15" s="8"/>
      <c r="AK15" s="8"/>
      <c r="AL15" s="8"/>
      <c r="AM15" s="8"/>
      <c r="AN15" s="8"/>
    </row>
    <row r="16" spans="1:60" s="9" customFormat="1" ht="12.75" customHeight="1">
      <c r="A16" s="23" t="s">
        <v>19</v>
      </c>
      <c r="B16" s="24">
        <v>4122.5</v>
      </c>
      <c r="C16" s="25">
        <v>1992.7</v>
      </c>
      <c r="D16" s="25">
        <v>2129.8000000000002</v>
      </c>
      <c r="E16" s="26">
        <v>125800</v>
      </c>
      <c r="F16" s="27">
        <v>30.5</v>
      </c>
      <c r="G16" s="26">
        <v>64558</v>
      </c>
      <c r="H16" s="26">
        <v>61242</v>
      </c>
      <c r="I16" s="28">
        <v>1054</v>
      </c>
      <c r="J16" s="26">
        <v>9326</v>
      </c>
      <c r="K16" s="29">
        <v>7.4</v>
      </c>
      <c r="L16" s="29" t="s">
        <v>19</v>
      </c>
      <c r="M16" s="30">
        <v>1420</v>
      </c>
      <c r="N16" s="26">
        <v>13</v>
      </c>
      <c r="O16" s="31">
        <v>1.1499999999999999</v>
      </c>
      <c r="P16" s="97" t="s">
        <v>37</v>
      </c>
      <c r="Q16" s="97" t="s">
        <v>37</v>
      </c>
      <c r="R16" s="26">
        <v>15895</v>
      </c>
      <c r="S16" s="29">
        <v>126.4</v>
      </c>
      <c r="T16" s="26">
        <v>78350</v>
      </c>
      <c r="U16" s="29">
        <v>19</v>
      </c>
      <c r="V16" s="26">
        <v>38797</v>
      </c>
      <c r="W16" s="29">
        <v>19.5</v>
      </c>
      <c r="X16" s="26">
        <v>39553</v>
      </c>
      <c r="Y16" s="29">
        <v>18.600000000000001</v>
      </c>
      <c r="Z16" s="33" t="s">
        <v>19</v>
      </c>
      <c r="AA16" s="26">
        <v>27962</v>
      </c>
      <c r="AB16" s="29">
        <v>6.8</v>
      </c>
      <c r="AC16" s="97" t="s">
        <v>37</v>
      </c>
      <c r="AD16" s="97" t="s">
        <v>37</v>
      </c>
      <c r="AE16" s="97" t="s">
        <v>37</v>
      </c>
      <c r="AF16" s="97" t="s">
        <v>37</v>
      </c>
      <c r="AG16" s="97" t="s">
        <v>37</v>
      </c>
      <c r="AH16" s="97" t="s">
        <v>37</v>
      </c>
      <c r="AI16" s="596" t="s">
        <v>19</v>
      </c>
      <c r="AJ16" s="8"/>
      <c r="AK16" s="8"/>
      <c r="AL16" s="8"/>
      <c r="AM16" s="8"/>
      <c r="AN16" s="8"/>
    </row>
    <row r="17" spans="1:40" s="9" customFormat="1" ht="12.75" customHeight="1">
      <c r="A17" s="23" t="s">
        <v>20</v>
      </c>
      <c r="B17" s="24">
        <v>4345.1000000000004</v>
      </c>
      <c r="C17" s="25">
        <v>2107.9</v>
      </c>
      <c r="D17" s="25">
        <v>2237.1999999999998</v>
      </c>
      <c r="E17" s="26">
        <v>130209</v>
      </c>
      <c r="F17" s="34">
        <v>30</v>
      </c>
      <c r="G17" s="26">
        <v>66554</v>
      </c>
      <c r="H17" s="26">
        <v>63655</v>
      </c>
      <c r="I17" s="28">
        <v>1046</v>
      </c>
      <c r="J17" s="26">
        <v>8870</v>
      </c>
      <c r="K17" s="29">
        <v>6.8</v>
      </c>
      <c r="L17" s="29" t="s">
        <v>20</v>
      </c>
      <c r="M17" s="30">
        <v>1465</v>
      </c>
      <c r="N17" s="26">
        <v>16</v>
      </c>
      <c r="O17" s="31">
        <v>1.1499999999999999</v>
      </c>
      <c r="P17" s="97" t="s">
        <v>37</v>
      </c>
      <c r="Q17" s="97" t="s">
        <v>37</v>
      </c>
      <c r="R17" s="26">
        <v>16857</v>
      </c>
      <c r="S17" s="29">
        <v>129.5</v>
      </c>
      <c r="T17" s="26">
        <v>78021</v>
      </c>
      <c r="U17" s="29">
        <v>17.899999999999999</v>
      </c>
      <c r="V17" s="26">
        <v>39070</v>
      </c>
      <c r="W17" s="35">
        <v>18.5</v>
      </c>
      <c r="X17" s="26">
        <v>38951</v>
      </c>
      <c r="Y17" s="29">
        <v>17.399999999999999</v>
      </c>
      <c r="Z17" s="33" t="s">
        <v>20</v>
      </c>
      <c r="AA17" s="26">
        <v>31771</v>
      </c>
      <c r="AB17" s="29">
        <v>7.3</v>
      </c>
      <c r="AC17" s="97" t="s">
        <v>37</v>
      </c>
      <c r="AD17" s="97" t="s">
        <v>37</v>
      </c>
      <c r="AE17" s="97" t="s">
        <v>37</v>
      </c>
      <c r="AF17" s="97" t="s">
        <v>37</v>
      </c>
      <c r="AG17" s="97" t="s">
        <v>37</v>
      </c>
      <c r="AH17" s="97" t="s">
        <v>37</v>
      </c>
      <c r="AI17" s="596" t="s">
        <v>20</v>
      </c>
      <c r="AJ17" s="8"/>
      <c r="AK17" s="8"/>
      <c r="AL17" s="8"/>
      <c r="AM17" s="8"/>
      <c r="AN17" s="8"/>
    </row>
    <row r="18" spans="1:40" s="10" customFormat="1" ht="12.75" customHeight="1">
      <c r="A18" s="23" t="s">
        <v>21</v>
      </c>
      <c r="B18" s="24">
        <v>4535.7</v>
      </c>
      <c r="C18" s="24">
        <v>2203.5</v>
      </c>
      <c r="D18" s="24">
        <v>2332.1999999999998</v>
      </c>
      <c r="E18" s="36">
        <v>132399</v>
      </c>
      <c r="F18" s="34">
        <v>29.2</v>
      </c>
      <c r="G18" s="36">
        <v>67565</v>
      </c>
      <c r="H18" s="36">
        <v>64834</v>
      </c>
      <c r="I18" s="28">
        <v>1042</v>
      </c>
      <c r="J18" s="36">
        <v>8609</v>
      </c>
      <c r="K18" s="29">
        <v>6.5</v>
      </c>
      <c r="L18" s="29" t="s">
        <v>21</v>
      </c>
      <c r="M18" s="37">
        <v>1599</v>
      </c>
      <c r="N18" s="26">
        <v>17</v>
      </c>
      <c r="O18" s="31">
        <v>1.24</v>
      </c>
      <c r="P18" s="97" t="s">
        <v>37</v>
      </c>
      <c r="Q18" s="97" t="s">
        <v>37</v>
      </c>
      <c r="R18" s="36">
        <v>15881</v>
      </c>
      <c r="S18" s="29">
        <v>119.9</v>
      </c>
      <c r="T18" s="36">
        <v>77313</v>
      </c>
      <c r="U18" s="29">
        <v>17.100000000000001</v>
      </c>
      <c r="V18" s="36">
        <v>38716</v>
      </c>
      <c r="W18" s="29">
        <v>17.600000000000001</v>
      </c>
      <c r="X18" s="36">
        <v>38597</v>
      </c>
      <c r="Y18" s="29">
        <v>16.600000000000001</v>
      </c>
      <c r="Z18" s="33" t="s">
        <v>21</v>
      </c>
      <c r="AA18" s="36">
        <v>31838</v>
      </c>
      <c r="AB18" s="35">
        <v>7</v>
      </c>
      <c r="AC18" s="97" t="s">
        <v>37</v>
      </c>
      <c r="AD18" s="97" t="s">
        <v>37</v>
      </c>
      <c r="AE18" s="97" t="s">
        <v>37</v>
      </c>
      <c r="AF18" s="97" t="s">
        <v>37</v>
      </c>
      <c r="AG18" s="97" t="s">
        <v>37</v>
      </c>
      <c r="AH18" s="97" t="s">
        <v>37</v>
      </c>
      <c r="AI18" s="596" t="s">
        <v>21</v>
      </c>
      <c r="AJ18" s="8"/>
      <c r="AK18" s="8"/>
      <c r="AL18" s="8"/>
      <c r="AM18" s="8"/>
      <c r="AN18" s="8"/>
    </row>
    <row r="19" spans="1:40" s="9" customFormat="1" ht="12.75" customHeight="1">
      <c r="A19" s="23" t="s">
        <v>22</v>
      </c>
      <c r="B19" s="24">
        <v>4679.8999999999996</v>
      </c>
      <c r="C19" s="25">
        <v>2271</v>
      </c>
      <c r="D19" s="25">
        <v>2408.9</v>
      </c>
      <c r="E19" s="26">
        <v>128987</v>
      </c>
      <c r="F19" s="34">
        <v>27.6</v>
      </c>
      <c r="G19" s="26">
        <v>65811</v>
      </c>
      <c r="H19" s="26">
        <v>63176</v>
      </c>
      <c r="I19" s="28">
        <v>1042</v>
      </c>
      <c r="J19" s="26">
        <v>9125</v>
      </c>
      <c r="K19" s="29">
        <v>7.1</v>
      </c>
      <c r="L19" s="29" t="s">
        <v>22</v>
      </c>
      <c r="M19" s="30">
        <v>1609</v>
      </c>
      <c r="N19" s="26">
        <v>14</v>
      </c>
      <c r="O19" s="31">
        <v>1.27</v>
      </c>
      <c r="P19" s="97" t="s">
        <v>37</v>
      </c>
      <c r="Q19" s="97" t="s">
        <v>37</v>
      </c>
      <c r="R19" s="26">
        <v>14501</v>
      </c>
      <c r="S19" s="29">
        <v>112.4</v>
      </c>
      <c r="T19" s="26">
        <v>75534</v>
      </c>
      <c r="U19" s="29">
        <v>16.100000000000001</v>
      </c>
      <c r="V19" s="26">
        <v>37596</v>
      </c>
      <c r="W19" s="29">
        <v>16.600000000000001</v>
      </c>
      <c r="X19" s="26">
        <v>37938</v>
      </c>
      <c r="Y19" s="29">
        <v>15.8</v>
      </c>
      <c r="Z19" s="33" t="s">
        <v>22</v>
      </c>
      <c r="AA19" s="26">
        <v>31811</v>
      </c>
      <c r="AB19" s="29">
        <v>6.8</v>
      </c>
      <c r="AC19" s="97" t="s">
        <v>37</v>
      </c>
      <c r="AD19" s="97" t="s">
        <v>37</v>
      </c>
      <c r="AE19" s="97" t="s">
        <v>37</v>
      </c>
      <c r="AF19" s="97" t="s">
        <v>37</v>
      </c>
      <c r="AG19" s="97" t="s">
        <v>37</v>
      </c>
      <c r="AH19" s="97" t="s">
        <v>37</v>
      </c>
      <c r="AI19" s="596" t="s">
        <v>22</v>
      </c>
      <c r="AJ19" s="8"/>
      <c r="AK19" s="8"/>
      <c r="AL19" s="8"/>
      <c r="AM19" s="8"/>
      <c r="AN19" s="8"/>
    </row>
    <row r="20" spans="1:40" s="9" customFormat="1" ht="12.75" customHeight="1">
      <c r="A20" s="23" t="s">
        <v>23</v>
      </c>
      <c r="B20" s="24">
        <v>4748.3</v>
      </c>
      <c r="C20" s="25">
        <v>2301.3000000000002</v>
      </c>
      <c r="D20" s="25">
        <v>2447</v>
      </c>
      <c r="E20" s="26">
        <v>120654</v>
      </c>
      <c r="F20" s="34">
        <v>25.4</v>
      </c>
      <c r="G20" s="26">
        <v>61607</v>
      </c>
      <c r="H20" s="26">
        <v>59047</v>
      </c>
      <c r="I20" s="38">
        <v>1043</v>
      </c>
      <c r="J20" s="26">
        <v>8698</v>
      </c>
      <c r="K20" s="29">
        <v>7.2</v>
      </c>
      <c r="L20" s="29" t="s">
        <v>23</v>
      </c>
      <c r="M20" s="30">
        <v>1538</v>
      </c>
      <c r="N20" s="26">
        <v>15</v>
      </c>
      <c r="O20" s="31">
        <v>1.3</v>
      </c>
      <c r="P20" s="97" t="s">
        <v>37</v>
      </c>
      <c r="Q20" s="97" t="s">
        <v>37</v>
      </c>
      <c r="R20" s="26">
        <v>13604</v>
      </c>
      <c r="S20" s="29">
        <v>112.8</v>
      </c>
      <c r="T20" s="26">
        <v>74466</v>
      </c>
      <c r="U20" s="29">
        <v>15.7</v>
      </c>
      <c r="V20" s="26">
        <v>37253</v>
      </c>
      <c r="W20" s="29">
        <v>16.2</v>
      </c>
      <c r="X20" s="26">
        <v>37213</v>
      </c>
      <c r="Y20" s="29">
        <v>15.2</v>
      </c>
      <c r="Z20" s="33" t="s">
        <v>23</v>
      </c>
      <c r="AA20" s="26">
        <v>33857</v>
      </c>
      <c r="AB20" s="29">
        <v>7.1</v>
      </c>
      <c r="AC20" s="97" t="s">
        <v>37</v>
      </c>
      <c r="AD20" s="97" t="s">
        <v>37</v>
      </c>
      <c r="AE20" s="97" t="s">
        <v>37</v>
      </c>
      <c r="AF20" s="97" t="s">
        <v>37</v>
      </c>
      <c r="AG20" s="97" t="s">
        <v>37</v>
      </c>
      <c r="AH20" s="97" t="s">
        <v>37</v>
      </c>
      <c r="AI20" s="596" t="s">
        <v>23</v>
      </c>
      <c r="AJ20" s="8"/>
      <c r="AK20" s="8"/>
      <c r="AL20" s="8"/>
      <c r="AM20" s="8"/>
      <c r="AN20" s="8"/>
    </row>
    <row r="21" spans="1:40" s="9" customFormat="1" ht="12.75" customHeight="1">
      <c r="A21" s="23" t="s">
        <v>24</v>
      </c>
      <c r="B21" s="24">
        <v>4823.8</v>
      </c>
      <c r="C21" s="25">
        <v>2318.6999999999998</v>
      </c>
      <c r="D21" s="25">
        <v>2505.1</v>
      </c>
      <c r="E21" s="26">
        <v>109750</v>
      </c>
      <c r="F21" s="27">
        <v>22.8</v>
      </c>
      <c r="G21" s="26">
        <v>56269</v>
      </c>
      <c r="H21" s="26">
        <v>53481</v>
      </c>
      <c r="I21" s="28">
        <v>1052</v>
      </c>
      <c r="J21" s="26">
        <v>8315</v>
      </c>
      <c r="K21" s="29">
        <v>7.6</v>
      </c>
      <c r="L21" s="29" t="s">
        <v>24</v>
      </c>
      <c r="M21" s="30">
        <v>1491</v>
      </c>
      <c r="N21" s="26">
        <v>10</v>
      </c>
      <c r="O21" s="31">
        <v>1.39</v>
      </c>
      <c r="P21" s="97" t="s">
        <v>37</v>
      </c>
      <c r="Q21" s="97" t="s">
        <v>37</v>
      </c>
      <c r="R21" s="26">
        <v>10869</v>
      </c>
      <c r="S21" s="29">
        <v>99</v>
      </c>
      <c r="T21" s="26">
        <v>72365</v>
      </c>
      <c r="U21" s="29">
        <v>15</v>
      </c>
      <c r="V21" s="26">
        <v>36455</v>
      </c>
      <c r="W21" s="29">
        <v>15.7</v>
      </c>
      <c r="X21" s="26">
        <v>35910</v>
      </c>
      <c r="Y21" s="29">
        <v>14.3</v>
      </c>
      <c r="Z21" s="33" t="s">
        <v>24</v>
      </c>
      <c r="AA21" s="26">
        <v>37437</v>
      </c>
      <c r="AB21" s="29">
        <v>7.8</v>
      </c>
      <c r="AC21" s="97" t="s">
        <v>37</v>
      </c>
      <c r="AD21" s="97" t="s">
        <v>37</v>
      </c>
      <c r="AE21" s="97" t="s">
        <v>37</v>
      </c>
      <c r="AF21" s="97" t="s">
        <v>37</v>
      </c>
      <c r="AG21" s="97" t="s">
        <v>37</v>
      </c>
      <c r="AH21" s="97" t="s">
        <v>37</v>
      </c>
      <c r="AI21" s="596" t="s">
        <v>24</v>
      </c>
      <c r="AJ21" s="8"/>
      <c r="AK21" s="8"/>
      <c r="AL21" s="8"/>
      <c r="AM21" s="8"/>
      <c r="AN21" s="8"/>
    </row>
    <row r="22" spans="1:40" s="9" customFormat="1" ht="12.75" customHeight="1">
      <c r="A22" s="23" t="s">
        <v>25</v>
      </c>
      <c r="B22" s="24">
        <v>4879.6000000000004</v>
      </c>
      <c r="C22" s="24">
        <v>2344.3000000000002</v>
      </c>
      <c r="D22" s="24">
        <v>2535.3000000000002</v>
      </c>
      <c r="E22" s="36">
        <v>112245</v>
      </c>
      <c r="F22" s="27">
        <v>23</v>
      </c>
      <c r="G22" s="36">
        <v>57516</v>
      </c>
      <c r="H22" s="36">
        <v>54729</v>
      </c>
      <c r="I22" s="28">
        <v>1051</v>
      </c>
      <c r="J22" s="36">
        <v>7606</v>
      </c>
      <c r="K22" s="29">
        <v>6.8</v>
      </c>
      <c r="L22" s="29" t="s">
        <v>25</v>
      </c>
      <c r="M22" s="37">
        <v>1459</v>
      </c>
      <c r="N22" s="26">
        <v>10</v>
      </c>
      <c r="O22" s="31">
        <v>1.33</v>
      </c>
      <c r="P22" s="97" t="s">
        <v>37</v>
      </c>
      <c r="Q22" s="97" t="s">
        <v>37</v>
      </c>
      <c r="R22" s="36">
        <v>10299</v>
      </c>
      <c r="S22" s="29">
        <v>91.8</v>
      </c>
      <c r="T22" s="36">
        <v>67652</v>
      </c>
      <c r="U22" s="29">
        <v>13.9</v>
      </c>
      <c r="V22" s="36">
        <v>33843</v>
      </c>
      <c r="W22" s="29">
        <v>14.4</v>
      </c>
      <c r="X22" s="36">
        <v>33809</v>
      </c>
      <c r="Y22" s="29">
        <v>13.3</v>
      </c>
      <c r="Z22" s="33" t="s">
        <v>25</v>
      </c>
      <c r="AA22" s="36">
        <v>34720</v>
      </c>
      <c r="AB22" s="29">
        <v>7.1</v>
      </c>
      <c r="AC22" s="97" t="s">
        <v>37</v>
      </c>
      <c r="AD22" s="97" t="s">
        <v>37</v>
      </c>
      <c r="AE22" s="97" t="s">
        <v>37</v>
      </c>
      <c r="AF22" s="97" t="s">
        <v>37</v>
      </c>
      <c r="AG22" s="97" t="s">
        <v>37</v>
      </c>
      <c r="AH22" s="97" t="s">
        <v>37</v>
      </c>
      <c r="AI22" s="596" t="s">
        <v>25</v>
      </c>
      <c r="AJ22" s="8"/>
      <c r="AK22" s="8"/>
      <c r="AL22" s="8"/>
      <c r="AM22" s="8"/>
      <c r="AN22" s="8"/>
    </row>
    <row r="23" spans="1:40" s="9" customFormat="1" ht="12.75" customHeight="1">
      <c r="A23" s="23" t="s">
        <v>26</v>
      </c>
      <c r="B23" s="24">
        <v>4845.1000000000004</v>
      </c>
      <c r="C23" s="25">
        <v>2323.5</v>
      </c>
      <c r="D23" s="25">
        <v>2521.6</v>
      </c>
      <c r="E23" s="26">
        <v>96674</v>
      </c>
      <c r="F23" s="34">
        <v>20</v>
      </c>
      <c r="G23" s="26">
        <v>49419</v>
      </c>
      <c r="H23" s="26">
        <v>47255</v>
      </c>
      <c r="I23" s="28">
        <v>1046</v>
      </c>
      <c r="J23" s="26">
        <v>7059</v>
      </c>
      <c r="K23" s="29">
        <v>7.3</v>
      </c>
      <c r="L23" s="29" t="s">
        <v>26</v>
      </c>
      <c r="M23" s="30">
        <v>1228</v>
      </c>
      <c r="N23" s="26">
        <v>11</v>
      </c>
      <c r="O23" s="31">
        <v>1.3</v>
      </c>
      <c r="P23" s="97" t="s">
        <v>37</v>
      </c>
      <c r="Q23" s="97" t="s">
        <v>37</v>
      </c>
      <c r="R23" s="26">
        <v>8260</v>
      </c>
      <c r="S23" s="29">
        <v>85.4</v>
      </c>
      <c r="T23" s="26">
        <v>66017</v>
      </c>
      <c r="U23" s="29">
        <v>13.6</v>
      </c>
      <c r="V23" s="26">
        <v>33106</v>
      </c>
      <c r="W23" s="29">
        <v>14.3</v>
      </c>
      <c r="X23" s="26">
        <v>32911</v>
      </c>
      <c r="Y23" s="29">
        <v>13.1</v>
      </c>
      <c r="Z23" s="33" t="s">
        <v>26</v>
      </c>
      <c r="AA23" s="26">
        <v>32605</v>
      </c>
      <c r="AB23" s="29">
        <v>6.7</v>
      </c>
      <c r="AC23" s="97" t="s">
        <v>37</v>
      </c>
      <c r="AD23" s="97" t="s">
        <v>37</v>
      </c>
      <c r="AE23" s="97" t="s">
        <v>37</v>
      </c>
      <c r="AF23" s="97" t="s">
        <v>37</v>
      </c>
      <c r="AG23" s="97" t="s">
        <v>37</v>
      </c>
      <c r="AH23" s="97" t="s">
        <v>37</v>
      </c>
      <c r="AI23" s="596" t="s">
        <v>26</v>
      </c>
      <c r="AJ23" s="8"/>
      <c r="AK23" s="8"/>
      <c r="AL23" s="8"/>
      <c r="AM23" s="8"/>
      <c r="AN23" s="8"/>
    </row>
    <row r="24" spans="1:40" s="9" customFormat="1" ht="12.75" customHeight="1">
      <c r="A24" s="23" t="s">
        <v>27</v>
      </c>
      <c r="B24" s="24">
        <v>4905.1000000000004</v>
      </c>
      <c r="C24" s="25">
        <v>2359.6</v>
      </c>
      <c r="D24" s="25">
        <v>2545.5</v>
      </c>
      <c r="E24" s="26">
        <v>89306</v>
      </c>
      <c r="F24" s="27">
        <v>18.2</v>
      </c>
      <c r="G24" s="26">
        <v>45739</v>
      </c>
      <c r="H24" s="26">
        <v>43567</v>
      </c>
      <c r="I24" s="28">
        <v>1050</v>
      </c>
      <c r="J24" s="26">
        <v>6195</v>
      </c>
      <c r="K24" s="29">
        <v>6.9</v>
      </c>
      <c r="L24" s="29" t="s">
        <v>27</v>
      </c>
      <c r="M24" s="30">
        <v>1076</v>
      </c>
      <c r="N24" s="26">
        <v>12</v>
      </c>
      <c r="O24" s="31">
        <v>1.23</v>
      </c>
      <c r="P24" s="97" t="s">
        <v>37</v>
      </c>
      <c r="Q24" s="97" t="s">
        <v>37</v>
      </c>
      <c r="R24" s="26">
        <v>7212</v>
      </c>
      <c r="S24" s="29">
        <v>80.8</v>
      </c>
      <c r="T24" s="26">
        <v>64839</v>
      </c>
      <c r="U24" s="29">
        <v>13.2</v>
      </c>
      <c r="V24" s="26">
        <v>32498</v>
      </c>
      <c r="W24" s="29">
        <v>13.8</v>
      </c>
      <c r="X24" s="26">
        <v>32341</v>
      </c>
      <c r="Y24" s="29">
        <v>12.7</v>
      </c>
      <c r="Z24" s="33" t="s">
        <v>27</v>
      </c>
      <c r="AA24" s="26">
        <v>34986</v>
      </c>
      <c r="AB24" s="29">
        <v>7.1</v>
      </c>
      <c r="AC24" s="97" t="s">
        <v>37</v>
      </c>
      <c r="AD24" s="97" t="s">
        <v>37</v>
      </c>
      <c r="AE24" s="97" t="s">
        <v>37</v>
      </c>
      <c r="AF24" s="97" t="s">
        <v>37</v>
      </c>
      <c r="AG24" s="97" t="s">
        <v>37</v>
      </c>
      <c r="AH24" s="97" t="s">
        <v>37</v>
      </c>
      <c r="AI24" s="596" t="s">
        <v>27</v>
      </c>
      <c r="AJ24" s="8"/>
      <c r="AK24" s="8"/>
      <c r="AL24" s="8"/>
      <c r="AM24" s="8"/>
      <c r="AN24" s="8"/>
    </row>
    <row r="25" spans="1:40" s="9" customFormat="1" ht="12.75" customHeight="1">
      <c r="A25" s="23" t="s">
        <v>28</v>
      </c>
      <c r="B25" s="24">
        <v>4956.8</v>
      </c>
      <c r="C25" s="25">
        <v>2365.1999999999998</v>
      </c>
      <c r="D25" s="25">
        <v>2591.5</v>
      </c>
      <c r="E25" s="26">
        <v>87734</v>
      </c>
      <c r="F25" s="27">
        <v>17.600000000000001</v>
      </c>
      <c r="G25" s="26">
        <v>44945</v>
      </c>
      <c r="H25" s="26">
        <v>42789</v>
      </c>
      <c r="I25" s="28">
        <v>1050</v>
      </c>
      <c r="J25" s="26">
        <v>5397</v>
      </c>
      <c r="K25" s="29">
        <v>6.2</v>
      </c>
      <c r="L25" s="29" t="s">
        <v>28</v>
      </c>
      <c r="M25" s="30">
        <v>1118</v>
      </c>
      <c r="N25" s="26">
        <v>8</v>
      </c>
      <c r="O25" s="31">
        <v>1.28</v>
      </c>
      <c r="P25" s="97" t="s">
        <v>37</v>
      </c>
      <c r="Q25" s="97" t="s">
        <v>37</v>
      </c>
      <c r="R25" s="26">
        <v>6650</v>
      </c>
      <c r="S25" s="29">
        <v>75.8</v>
      </c>
      <c r="T25" s="26">
        <v>67166</v>
      </c>
      <c r="U25" s="29">
        <v>13.5</v>
      </c>
      <c r="V25" s="26">
        <v>34259</v>
      </c>
      <c r="W25" s="35">
        <v>14.4</v>
      </c>
      <c r="X25" s="26">
        <v>32907</v>
      </c>
      <c r="Y25" s="29">
        <v>12.7</v>
      </c>
      <c r="Z25" s="33" t="s">
        <v>28</v>
      </c>
      <c r="AA25" s="26">
        <v>42941</v>
      </c>
      <c r="AB25" s="29">
        <v>8.6</v>
      </c>
      <c r="AC25" s="97" t="s">
        <v>37</v>
      </c>
      <c r="AD25" s="97" t="s">
        <v>37</v>
      </c>
      <c r="AE25" s="97" t="s">
        <v>37</v>
      </c>
      <c r="AF25" s="97" t="s">
        <v>37</v>
      </c>
      <c r="AG25" s="97" t="s">
        <v>37</v>
      </c>
      <c r="AH25" s="97" t="s">
        <v>37</v>
      </c>
      <c r="AI25" s="596" t="s">
        <v>28</v>
      </c>
      <c r="AJ25" s="8"/>
      <c r="AK25" s="8"/>
      <c r="AL25" s="8"/>
      <c r="AM25" s="8"/>
      <c r="AN25" s="8"/>
    </row>
    <row r="26" spans="1:40" s="9" customFormat="1" ht="12.75" customHeight="1">
      <c r="A26" s="23" t="s">
        <v>29</v>
      </c>
      <c r="B26" s="24">
        <v>4711.8999999999996</v>
      </c>
      <c r="C26" s="25">
        <v>2086.8000000000002</v>
      </c>
      <c r="D26" s="25">
        <v>2625.1</v>
      </c>
      <c r="E26" s="26">
        <v>91593</v>
      </c>
      <c r="F26" s="27">
        <v>19.399999999999999</v>
      </c>
      <c r="G26" s="26">
        <v>47055</v>
      </c>
      <c r="H26" s="26">
        <v>44538</v>
      </c>
      <c r="I26" s="28">
        <v>1056</v>
      </c>
      <c r="J26" s="26">
        <v>6964</v>
      </c>
      <c r="K26" s="29">
        <v>7.6</v>
      </c>
      <c r="L26" s="29" t="s">
        <v>29</v>
      </c>
      <c r="M26" s="30">
        <v>1263</v>
      </c>
      <c r="N26" s="26">
        <v>15</v>
      </c>
      <c r="O26" s="31">
        <v>1.36</v>
      </c>
      <c r="P26" s="26">
        <v>3393</v>
      </c>
      <c r="Q26" s="29">
        <v>35.700000000000003</v>
      </c>
      <c r="R26" s="26">
        <v>6202</v>
      </c>
      <c r="S26" s="29">
        <v>67.7</v>
      </c>
      <c r="T26" s="26">
        <v>66302</v>
      </c>
      <c r="U26" s="29">
        <v>13.8</v>
      </c>
      <c r="V26" s="26">
        <v>34230</v>
      </c>
      <c r="W26" s="35">
        <v>15.7</v>
      </c>
      <c r="X26" s="26">
        <v>32072</v>
      </c>
      <c r="Y26" s="29">
        <v>12.2</v>
      </c>
      <c r="Z26" s="33" t="s">
        <v>29</v>
      </c>
      <c r="AA26" s="26">
        <v>43772</v>
      </c>
      <c r="AB26" s="29">
        <v>8.5</v>
      </c>
      <c r="AC26" s="97" t="s">
        <v>37</v>
      </c>
      <c r="AD26" s="97" t="s">
        <v>37</v>
      </c>
      <c r="AE26" s="97" t="s">
        <v>37</v>
      </c>
      <c r="AF26" s="97" t="s">
        <v>37</v>
      </c>
      <c r="AG26" s="97" t="s">
        <v>37</v>
      </c>
      <c r="AH26" s="97" t="s">
        <v>37</v>
      </c>
      <c r="AI26" s="596" t="s">
        <v>29</v>
      </c>
      <c r="AJ26" s="8"/>
      <c r="AK26" s="8"/>
      <c r="AL26" s="8"/>
      <c r="AM26" s="8"/>
      <c r="AN26" s="8"/>
    </row>
    <row r="27" spans="1:40" s="9" customFormat="1" ht="12.75" customHeight="1">
      <c r="A27" s="23" t="s">
        <v>30</v>
      </c>
      <c r="B27" s="24">
        <v>5054.3</v>
      </c>
      <c r="C27" s="24">
        <v>2409.3000000000002</v>
      </c>
      <c r="D27" s="24">
        <v>2644.9</v>
      </c>
      <c r="E27" s="36">
        <v>101222</v>
      </c>
      <c r="F27" s="27">
        <v>20</v>
      </c>
      <c r="G27" s="36">
        <v>52146</v>
      </c>
      <c r="H27" s="36">
        <v>49076</v>
      </c>
      <c r="I27" s="28">
        <v>1063</v>
      </c>
      <c r="J27" s="36">
        <v>5819</v>
      </c>
      <c r="K27" s="29">
        <v>5.7</v>
      </c>
      <c r="L27" s="29" t="s">
        <v>30</v>
      </c>
      <c r="M27" s="37">
        <v>1413</v>
      </c>
      <c r="N27" s="26">
        <v>17</v>
      </c>
      <c r="O27" s="31">
        <v>1.39</v>
      </c>
      <c r="P27" s="36">
        <v>3047</v>
      </c>
      <c r="Q27" s="29">
        <v>29.2</v>
      </c>
      <c r="R27" s="36">
        <v>4789</v>
      </c>
      <c r="S27" s="29">
        <v>47.3</v>
      </c>
      <c r="T27" s="36">
        <v>63854</v>
      </c>
      <c r="U27" s="35">
        <v>12.6</v>
      </c>
      <c r="V27" s="36">
        <v>32281</v>
      </c>
      <c r="W27" s="29">
        <v>13.4</v>
      </c>
      <c r="X27" s="36">
        <v>31573</v>
      </c>
      <c r="Y27" s="29">
        <v>11.9</v>
      </c>
      <c r="Z27" s="33" t="s">
        <v>30</v>
      </c>
      <c r="AA27" s="36">
        <v>43206</v>
      </c>
      <c r="AB27" s="29">
        <v>8.5</v>
      </c>
      <c r="AC27" s="97" t="s">
        <v>37</v>
      </c>
      <c r="AD27" s="97" t="s">
        <v>37</v>
      </c>
      <c r="AE27" s="97" t="s">
        <v>37</v>
      </c>
      <c r="AF27" s="97" t="s">
        <v>37</v>
      </c>
      <c r="AG27" s="97" t="s">
        <v>37</v>
      </c>
      <c r="AH27" s="97" t="s">
        <v>37</v>
      </c>
      <c r="AI27" s="596" t="s">
        <v>30</v>
      </c>
      <c r="AJ27" s="8"/>
      <c r="AK27" s="8"/>
      <c r="AL27" s="8"/>
      <c r="AM27" s="8"/>
      <c r="AN27" s="8"/>
    </row>
    <row r="28" spans="1:40" s="8" customFormat="1" ht="12.75" customHeight="1">
      <c r="A28" s="23" t="s">
        <v>31</v>
      </c>
      <c r="B28" s="24">
        <v>5103.6000000000004</v>
      </c>
      <c r="C28" s="24">
        <v>2437.8000000000002</v>
      </c>
      <c r="D28" s="24">
        <v>2665.8</v>
      </c>
      <c r="E28" s="36">
        <v>91366</v>
      </c>
      <c r="F28" s="27">
        <v>17.899999999999999</v>
      </c>
      <c r="G28" s="36">
        <v>46952</v>
      </c>
      <c r="H28" s="36">
        <v>44414</v>
      </c>
      <c r="I28" s="28">
        <v>1057</v>
      </c>
      <c r="J28" s="36">
        <v>4259</v>
      </c>
      <c r="K28" s="29">
        <v>4.7</v>
      </c>
      <c r="L28" s="29" t="s">
        <v>31</v>
      </c>
      <c r="M28" s="37">
        <v>1272</v>
      </c>
      <c r="N28" s="26">
        <v>12</v>
      </c>
      <c r="O28" s="31">
        <v>1.39</v>
      </c>
      <c r="P28" s="36">
        <v>2390</v>
      </c>
      <c r="Q28" s="29">
        <v>25.5</v>
      </c>
      <c r="R28" s="36">
        <v>3009</v>
      </c>
      <c r="S28" s="29">
        <v>32.9</v>
      </c>
      <c r="T28" s="36">
        <v>61838</v>
      </c>
      <c r="U28" s="29">
        <v>12.1</v>
      </c>
      <c r="V28" s="36">
        <v>31533</v>
      </c>
      <c r="W28" s="29">
        <v>12.9</v>
      </c>
      <c r="X28" s="36">
        <v>30305</v>
      </c>
      <c r="Y28" s="29">
        <v>11.4</v>
      </c>
      <c r="Z28" s="33" t="s">
        <v>31</v>
      </c>
      <c r="AA28" s="36">
        <v>41718</v>
      </c>
      <c r="AB28" s="29">
        <v>8.1999999999999993</v>
      </c>
      <c r="AC28" s="97" t="s">
        <v>37</v>
      </c>
      <c r="AD28" s="97" t="s">
        <v>37</v>
      </c>
      <c r="AE28" s="97" t="s">
        <v>37</v>
      </c>
      <c r="AF28" s="97" t="s">
        <v>37</v>
      </c>
      <c r="AG28" s="97" t="s">
        <v>37</v>
      </c>
      <c r="AH28" s="97" t="s">
        <v>37</v>
      </c>
      <c r="AI28" s="596" t="s">
        <v>31</v>
      </c>
    </row>
    <row r="29" spans="1:40" s="9" customFormat="1" ht="12.75" customHeight="1">
      <c r="A29" s="23" t="s">
        <v>32</v>
      </c>
      <c r="B29" s="24">
        <v>5145.2</v>
      </c>
      <c r="C29" s="25">
        <v>2461.6</v>
      </c>
      <c r="D29" s="25">
        <v>2683.6</v>
      </c>
      <c r="E29" s="26">
        <v>98663</v>
      </c>
      <c r="F29" s="27">
        <v>19.2</v>
      </c>
      <c r="G29" s="26">
        <v>50677</v>
      </c>
      <c r="H29" s="26">
        <v>47986</v>
      </c>
      <c r="I29" s="38">
        <v>1056</v>
      </c>
      <c r="J29" s="26">
        <v>4140</v>
      </c>
      <c r="K29" s="29">
        <v>4.2</v>
      </c>
      <c r="L29" s="29" t="s">
        <v>32</v>
      </c>
      <c r="M29" s="30">
        <v>1291</v>
      </c>
      <c r="N29" s="26">
        <v>11</v>
      </c>
      <c r="O29" s="31">
        <v>1.31</v>
      </c>
      <c r="P29" s="26">
        <v>2307</v>
      </c>
      <c r="Q29" s="29">
        <v>22.9</v>
      </c>
      <c r="R29" s="26">
        <v>2755</v>
      </c>
      <c r="S29" s="29">
        <v>27.9</v>
      </c>
      <c r="T29" s="26">
        <v>61965</v>
      </c>
      <c r="U29" s="29">
        <v>12</v>
      </c>
      <c r="V29" s="26">
        <v>31835</v>
      </c>
      <c r="W29" s="29">
        <v>12.9</v>
      </c>
      <c r="X29" s="26">
        <v>30130</v>
      </c>
      <c r="Y29" s="29">
        <v>11.2</v>
      </c>
      <c r="Z29" s="33" t="s">
        <v>32</v>
      </c>
      <c r="AA29" s="26">
        <v>41671</v>
      </c>
      <c r="AB29" s="29">
        <v>8.1</v>
      </c>
      <c r="AC29" s="97" t="s">
        <v>37</v>
      </c>
      <c r="AD29" s="97" t="s">
        <v>37</v>
      </c>
      <c r="AE29" s="97" t="s">
        <v>37</v>
      </c>
      <c r="AF29" s="97" t="s">
        <v>37</v>
      </c>
      <c r="AG29" s="97" t="s">
        <v>37</v>
      </c>
      <c r="AH29" s="97" t="s">
        <v>37</v>
      </c>
      <c r="AI29" s="596" t="s">
        <v>32</v>
      </c>
      <c r="AJ29" s="8"/>
      <c r="AK29" s="8"/>
      <c r="AL29" s="8"/>
      <c r="AM29" s="8"/>
      <c r="AN29" s="8"/>
    </row>
    <row r="30" spans="1:40" s="9" customFormat="1" ht="12.75" customHeight="1">
      <c r="A30" s="23" t="s">
        <v>33</v>
      </c>
      <c r="B30" s="24">
        <v>5201</v>
      </c>
      <c r="C30" s="25">
        <v>2496.4</v>
      </c>
      <c r="D30" s="25">
        <v>2704.5</v>
      </c>
      <c r="E30" s="26">
        <v>102642</v>
      </c>
      <c r="F30" s="27">
        <v>19.7</v>
      </c>
      <c r="G30" s="26">
        <v>52862</v>
      </c>
      <c r="H30" s="26">
        <v>49780</v>
      </c>
      <c r="I30" s="28">
        <v>1062</v>
      </c>
      <c r="J30" s="26">
        <v>5304</v>
      </c>
      <c r="K30" s="29">
        <v>5.2</v>
      </c>
      <c r="L30" s="29" t="s">
        <v>33</v>
      </c>
      <c r="M30" s="30">
        <v>1219</v>
      </c>
      <c r="N30" s="26">
        <v>12</v>
      </c>
      <c r="O30" s="31">
        <v>1.19</v>
      </c>
      <c r="P30" s="26">
        <v>2000</v>
      </c>
      <c r="Q30" s="29">
        <v>19.100000000000001</v>
      </c>
      <c r="R30" s="26">
        <v>2568</v>
      </c>
      <c r="S30" s="29">
        <v>25</v>
      </c>
      <c r="T30" s="26">
        <v>63309</v>
      </c>
      <c r="U30" s="29">
        <v>12.2</v>
      </c>
      <c r="V30" s="26">
        <v>32786</v>
      </c>
      <c r="W30" s="29">
        <v>13.1</v>
      </c>
      <c r="X30" s="26">
        <v>30523</v>
      </c>
      <c r="Y30" s="29">
        <v>11.3</v>
      </c>
      <c r="Z30" s="33" t="s">
        <v>33</v>
      </c>
      <c r="AA30" s="26">
        <v>40235</v>
      </c>
      <c r="AB30" s="29">
        <v>7.7</v>
      </c>
      <c r="AC30" s="97" t="s">
        <v>37</v>
      </c>
      <c r="AD30" s="97" t="s">
        <v>37</v>
      </c>
      <c r="AE30" s="97" t="s">
        <v>37</v>
      </c>
      <c r="AF30" s="97" t="s">
        <v>37</v>
      </c>
      <c r="AG30" s="97" t="s">
        <v>37</v>
      </c>
      <c r="AH30" s="97" t="s">
        <v>37</v>
      </c>
      <c r="AI30" s="596" t="s">
        <v>33</v>
      </c>
      <c r="AJ30" s="8"/>
      <c r="AK30" s="8"/>
      <c r="AL30" s="8"/>
      <c r="AM30" s="8"/>
      <c r="AN30" s="8"/>
    </row>
    <row r="31" spans="1:40" s="9" customFormat="1" ht="12.75" customHeight="1">
      <c r="A31" s="23" t="s">
        <v>34</v>
      </c>
      <c r="B31" s="24">
        <v>5204.3</v>
      </c>
      <c r="C31" s="24">
        <v>2500</v>
      </c>
      <c r="D31" s="24">
        <v>2704.2</v>
      </c>
      <c r="E31" s="26">
        <v>93033</v>
      </c>
      <c r="F31" s="34">
        <v>17.899999999999999</v>
      </c>
      <c r="G31" s="26">
        <v>47996</v>
      </c>
      <c r="H31" s="26">
        <v>45037</v>
      </c>
      <c r="I31" s="28">
        <v>1066</v>
      </c>
      <c r="J31" s="26">
        <v>6653</v>
      </c>
      <c r="K31" s="29">
        <v>7.2</v>
      </c>
      <c r="L31" s="29" t="s">
        <v>34</v>
      </c>
      <c r="M31" s="30">
        <v>983</v>
      </c>
      <c r="N31" s="26">
        <v>10</v>
      </c>
      <c r="O31" s="31">
        <v>1.06</v>
      </c>
      <c r="P31" s="26">
        <v>1415</v>
      </c>
      <c r="Q31" s="29">
        <v>15</v>
      </c>
      <c r="R31" s="26">
        <v>1970</v>
      </c>
      <c r="S31" s="35">
        <v>21.2</v>
      </c>
      <c r="T31" s="26">
        <v>62797</v>
      </c>
      <c r="U31" s="29">
        <v>12.1</v>
      </c>
      <c r="V31" s="26">
        <v>32069</v>
      </c>
      <c r="W31" s="29">
        <v>12.8</v>
      </c>
      <c r="X31" s="26">
        <v>30728</v>
      </c>
      <c r="Y31" s="29">
        <v>11.4</v>
      </c>
      <c r="Z31" s="33" t="s">
        <v>34</v>
      </c>
      <c r="AA31" s="26">
        <v>42832</v>
      </c>
      <c r="AB31" s="29">
        <v>8.1999999999999993</v>
      </c>
      <c r="AC31" s="97" t="s">
        <v>37</v>
      </c>
      <c r="AD31" s="97" t="s">
        <v>37</v>
      </c>
      <c r="AE31" s="97" t="s">
        <v>37</v>
      </c>
      <c r="AF31" s="97" t="s">
        <v>37</v>
      </c>
      <c r="AG31" s="97" t="s">
        <v>37</v>
      </c>
      <c r="AH31" s="97" t="s">
        <v>37</v>
      </c>
      <c r="AI31" s="596" t="s">
        <v>34</v>
      </c>
      <c r="AJ31" s="8"/>
      <c r="AK31" s="8"/>
      <c r="AL31" s="8"/>
      <c r="AM31" s="8"/>
      <c r="AN31" s="8"/>
    </row>
    <row r="32" spans="1:40" s="9" customFormat="1" ht="12.75" customHeight="1">
      <c r="A32" s="23" t="s">
        <v>35</v>
      </c>
      <c r="B32" s="24">
        <v>5234.7</v>
      </c>
      <c r="C32" s="24">
        <v>2516</v>
      </c>
      <c r="D32" s="24">
        <v>2718.7</v>
      </c>
      <c r="E32" s="26">
        <v>75541</v>
      </c>
      <c r="F32" s="34">
        <v>14.4</v>
      </c>
      <c r="G32" s="26">
        <v>38838</v>
      </c>
      <c r="H32" s="26">
        <v>36703</v>
      </c>
      <c r="I32" s="28">
        <v>1058</v>
      </c>
      <c r="J32" s="26">
        <v>6575</v>
      </c>
      <c r="K32" s="29">
        <v>8.6999999999999993</v>
      </c>
      <c r="L32" s="29" t="s">
        <v>35</v>
      </c>
      <c r="M32" s="39">
        <v>751</v>
      </c>
      <c r="N32" s="26">
        <v>6</v>
      </c>
      <c r="O32" s="31">
        <v>0.99</v>
      </c>
      <c r="P32" s="26">
        <v>939</v>
      </c>
      <c r="Q32" s="29">
        <v>12.3</v>
      </c>
      <c r="R32" s="26">
        <v>1421</v>
      </c>
      <c r="S32" s="29">
        <v>18.8</v>
      </c>
      <c r="T32" s="26">
        <v>63808</v>
      </c>
      <c r="U32" s="29">
        <v>12.2</v>
      </c>
      <c r="V32" s="26">
        <v>32529</v>
      </c>
      <c r="W32" s="29">
        <v>12.9</v>
      </c>
      <c r="X32" s="26">
        <v>31279</v>
      </c>
      <c r="Y32" s="29">
        <v>11.5</v>
      </c>
      <c r="Z32" s="33" t="s">
        <v>35</v>
      </c>
      <c r="AA32" s="26">
        <v>41404</v>
      </c>
      <c r="AB32" s="35">
        <v>7.9</v>
      </c>
      <c r="AC32" s="97" t="s">
        <v>37</v>
      </c>
      <c r="AD32" s="97" t="s">
        <v>37</v>
      </c>
      <c r="AE32" s="97" t="s">
        <v>37</v>
      </c>
      <c r="AF32" s="97" t="s">
        <v>37</v>
      </c>
      <c r="AG32" s="97" t="s">
        <v>37</v>
      </c>
      <c r="AH32" s="97" t="s">
        <v>37</v>
      </c>
      <c r="AI32" s="596" t="s">
        <v>35</v>
      </c>
      <c r="AJ32" s="8"/>
      <c r="AK32" s="8"/>
      <c r="AL32" s="8"/>
      <c r="AM32" s="8"/>
      <c r="AN32" s="8"/>
    </row>
    <row r="33" spans="1:40" s="8" customFormat="1" ht="12.75" customHeight="1">
      <c r="A33" s="23" t="s">
        <v>36</v>
      </c>
      <c r="B33" s="24">
        <v>5213.8999999999996</v>
      </c>
      <c r="C33" s="24">
        <v>2509.3000000000002</v>
      </c>
      <c r="D33" s="24">
        <v>2704.5</v>
      </c>
      <c r="E33" s="36">
        <v>65758</v>
      </c>
      <c r="F33" s="27">
        <v>12.6</v>
      </c>
      <c r="G33" s="36">
        <v>33860</v>
      </c>
      <c r="H33" s="36">
        <v>31898</v>
      </c>
      <c r="I33" s="28">
        <v>1061</v>
      </c>
      <c r="J33" s="36">
        <v>6587</v>
      </c>
      <c r="K33" s="29">
        <v>10</v>
      </c>
      <c r="L33" s="29" t="s">
        <v>36</v>
      </c>
      <c r="M33" s="37">
        <v>614</v>
      </c>
      <c r="N33" s="26">
        <v>6</v>
      </c>
      <c r="O33" s="31">
        <v>0.94</v>
      </c>
      <c r="P33" s="36">
        <v>529</v>
      </c>
      <c r="Q33" s="29">
        <v>8</v>
      </c>
      <c r="R33" s="36">
        <v>900</v>
      </c>
      <c r="S33" s="29">
        <v>13.7</v>
      </c>
      <c r="T33" s="36">
        <v>64343</v>
      </c>
      <c r="U33" s="29">
        <v>12.3</v>
      </c>
      <c r="V33" s="36">
        <v>32250</v>
      </c>
      <c r="W33" s="29">
        <v>12.9</v>
      </c>
      <c r="X33" s="36">
        <v>32094</v>
      </c>
      <c r="Y33" s="29">
        <v>11.9</v>
      </c>
      <c r="Z33" s="33" t="s">
        <v>36</v>
      </c>
      <c r="AA33" s="36">
        <v>37801</v>
      </c>
      <c r="AB33" s="29">
        <v>7.3</v>
      </c>
      <c r="AC33" s="97" t="s">
        <v>37</v>
      </c>
      <c r="AD33" s="97" t="s">
        <v>37</v>
      </c>
      <c r="AE33" s="97" t="s">
        <v>37</v>
      </c>
      <c r="AF33" s="97" t="s">
        <v>37</v>
      </c>
      <c r="AG33" s="97" t="s">
        <v>37</v>
      </c>
      <c r="AH33" s="97" t="s">
        <v>37</v>
      </c>
      <c r="AI33" s="596" t="s">
        <v>36</v>
      </c>
    </row>
    <row r="34" spans="1:40" s="9" customFormat="1" ht="12.75" customHeight="1">
      <c r="A34" s="23" t="s">
        <v>63</v>
      </c>
      <c r="B34" s="24">
        <v>5151.8999999999996</v>
      </c>
      <c r="C34" s="25">
        <v>2481.1</v>
      </c>
      <c r="D34" s="25">
        <v>2670.8</v>
      </c>
      <c r="E34" s="26">
        <v>66422</v>
      </c>
      <c r="F34" s="40">
        <v>12.9</v>
      </c>
      <c r="G34" s="26">
        <v>34023</v>
      </c>
      <c r="H34" s="26">
        <v>32399</v>
      </c>
      <c r="I34" s="38">
        <v>1050</v>
      </c>
      <c r="J34" s="26">
        <v>10085</v>
      </c>
      <c r="K34" s="29">
        <v>15.2</v>
      </c>
      <c r="L34" s="29" t="s">
        <v>63</v>
      </c>
      <c r="M34" s="30">
        <v>647</v>
      </c>
      <c r="N34" s="26">
        <v>7</v>
      </c>
      <c r="O34" s="31">
        <v>0.99</v>
      </c>
      <c r="P34" s="26">
        <v>389</v>
      </c>
      <c r="Q34" s="29">
        <v>5.8</v>
      </c>
      <c r="R34" s="26">
        <v>695</v>
      </c>
      <c r="S34" s="29">
        <v>10.5</v>
      </c>
      <c r="T34" s="26">
        <v>63723</v>
      </c>
      <c r="U34" s="29">
        <v>12.4</v>
      </c>
      <c r="V34" s="26">
        <v>31315</v>
      </c>
      <c r="W34" s="29">
        <v>12.6</v>
      </c>
      <c r="X34" s="26">
        <v>32408</v>
      </c>
      <c r="Y34" s="29">
        <v>12.1</v>
      </c>
      <c r="Z34" s="33" t="s">
        <v>63</v>
      </c>
      <c r="AA34" s="26">
        <v>35756</v>
      </c>
      <c r="AB34" s="29">
        <v>6.9</v>
      </c>
      <c r="AC34" s="97" t="s">
        <v>37</v>
      </c>
      <c r="AD34" s="97" t="s">
        <v>37</v>
      </c>
      <c r="AE34" s="97" t="s">
        <v>37</v>
      </c>
      <c r="AF34" s="97" t="s">
        <v>37</v>
      </c>
      <c r="AG34" s="97" t="s">
        <v>37</v>
      </c>
      <c r="AH34" s="97" t="s">
        <v>37</v>
      </c>
      <c r="AI34" s="596" t="s">
        <v>63</v>
      </c>
      <c r="AJ34" s="8"/>
      <c r="AK34" s="8"/>
      <c r="AL34" s="8"/>
      <c r="AM34" s="8"/>
      <c r="AN34" s="8"/>
    </row>
    <row r="35" spans="1:40" s="9" customFormat="1" ht="12.75" customHeight="1">
      <c r="A35" s="23" t="s">
        <v>64</v>
      </c>
      <c r="B35" s="24">
        <v>5089.5</v>
      </c>
      <c r="C35" s="25">
        <v>2449.8000000000002</v>
      </c>
      <c r="D35" s="25">
        <v>2639.7</v>
      </c>
      <c r="E35" s="26">
        <v>65544</v>
      </c>
      <c r="F35" s="27">
        <v>12.9</v>
      </c>
      <c r="G35" s="26">
        <v>33661</v>
      </c>
      <c r="H35" s="26">
        <v>31882</v>
      </c>
      <c r="I35" s="28">
        <v>1056</v>
      </c>
      <c r="J35" s="26">
        <v>15849</v>
      </c>
      <c r="K35" s="29">
        <v>24.2</v>
      </c>
      <c r="L35" s="29" t="s">
        <v>64</v>
      </c>
      <c r="M35" s="30">
        <v>711</v>
      </c>
      <c r="N35" s="26">
        <v>12</v>
      </c>
      <c r="O35" s="31">
        <v>1.1100000000000001</v>
      </c>
      <c r="P35" s="26">
        <v>350</v>
      </c>
      <c r="Q35" s="29">
        <v>5.3</v>
      </c>
      <c r="R35" s="26">
        <v>550</v>
      </c>
      <c r="S35" s="29">
        <v>8.4</v>
      </c>
      <c r="T35" s="26">
        <v>62796</v>
      </c>
      <c r="U35" s="29">
        <v>12.3</v>
      </c>
      <c r="V35" s="26">
        <v>30466</v>
      </c>
      <c r="W35" s="29">
        <v>12.4</v>
      </c>
      <c r="X35" s="26">
        <v>32330</v>
      </c>
      <c r="Y35" s="29">
        <v>12.2</v>
      </c>
      <c r="Z35" s="33" t="s">
        <v>64</v>
      </c>
      <c r="AA35" s="26">
        <v>35440</v>
      </c>
      <c r="AB35" s="29">
        <v>7</v>
      </c>
      <c r="AC35" s="97" t="s">
        <v>37</v>
      </c>
      <c r="AD35" s="97" t="s">
        <v>37</v>
      </c>
      <c r="AE35" s="97" t="s">
        <v>37</v>
      </c>
      <c r="AF35" s="97" t="s">
        <v>37</v>
      </c>
      <c r="AG35" s="97" t="s">
        <v>37</v>
      </c>
      <c r="AH35" s="97" t="s">
        <v>37</v>
      </c>
      <c r="AI35" s="596" t="s">
        <v>64</v>
      </c>
      <c r="AJ35" s="20"/>
      <c r="AK35" s="8"/>
      <c r="AL35" s="8"/>
      <c r="AM35" s="8"/>
      <c r="AN35" s="8"/>
    </row>
    <row r="36" spans="1:40" s="9" customFormat="1" ht="12.75" customHeight="1">
      <c r="A36" s="23" t="s">
        <v>65</v>
      </c>
      <c r="B36" s="24">
        <v>5093.5</v>
      </c>
      <c r="C36" s="24">
        <v>2449</v>
      </c>
      <c r="D36" s="24">
        <v>2644.5</v>
      </c>
      <c r="E36" s="26">
        <v>63571</v>
      </c>
      <c r="F36" s="34">
        <v>12.5</v>
      </c>
      <c r="G36" s="26">
        <v>32491</v>
      </c>
      <c r="H36" s="26">
        <v>31081</v>
      </c>
      <c r="I36" s="28">
        <v>1045</v>
      </c>
      <c r="J36" s="26">
        <v>19762</v>
      </c>
      <c r="K36" s="29">
        <v>31.1</v>
      </c>
      <c r="L36" s="29" t="s">
        <v>65</v>
      </c>
      <c r="M36" s="30">
        <v>778</v>
      </c>
      <c r="N36" s="26">
        <v>20</v>
      </c>
      <c r="O36" s="31">
        <v>1.26</v>
      </c>
      <c r="P36" s="26">
        <v>382</v>
      </c>
      <c r="Q36" s="29">
        <v>6</v>
      </c>
      <c r="R36" s="26">
        <v>418</v>
      </c>
      <c r="S36" s="35">
        <v>6.6</v>
      </c>
      <c r="T36" s="26">
        <v>61171</v>
      </c>
      <c r="U36" s="29">
        <v>12</v>
      </c>
      <c r="V36" s="26">
        <v>29271</v>
      </c>
      <c r="W36" s="29">
        <v>12</v>
      </c>
      <c r="X36" s="26">
        <v>31900</v>
      </c>
      <c r="Y36" s="29">
        <v>12.1</v>
      </c>
      <c r="Z36" s="33" t="s">
        <v>65</v>
      </c>
      <c r="AA36" s="26">
        <v>32866</v>
      </c>
      <c r="AB36" s="29">
        <v>6.5</v>
      </c>
      <c r="AC36" s="97" t="s">
        <v>37</v>
      </c>
      <c r="AD36" s="97" t="s">
        <v>37</v>
      </c>
      <c r="AE36" s="97" t="s">
        <v>37</v>
      </c>
      <c r="AF36" s="97" t="s">
        <v>37</v>
      </c>
      <c r="AG36" s="97" t="s">
        <v>37</v>
      </c>
      <c r="AH36" s="97" t="s">
        <v>37</v>
      </c>
      <c r="AI36" s="596" t="s">
        <v>65</v>
      </c>
      <c r="AJ36" s="20"/>
      <c r="AK36" s="8"/>
      <c r="AL36" s="8"/>
      <c r="AM36" s="8"/>
      <c r="AN36" s="8"/>
    </row>
    <row r="37" spans="1:40" s="9" customFormat="1" ht="12.75" customHeight="1">
      <c r="A37" s="23" t="s">
        <v>39</v>
      </c>
      <c r="B37" s="24">
        <v>5077.5</v>
      </c>
      <c r="C37" s="24">
        <v>2439.4</v>
      </c>
      <c r="D37" s="24">
        <v>2638.1</v>
      </c>
      <c r="E37" s="26">
        <v>56856</v>
      </c>
      <c r="F37" s="34">
        <v>11.2</v>
      </c>
      <c r="G37" s="26">
        <v>29195</v>
      </c>
      <c r="H37" s="26">
        <v>27660</v>
      </c>
      <c r="I37" s="28">
        <v>1055</v>
      </c>
      <c r="J37" s="26">
        <v>22283</v>
      </c>
      <c r="K37" s="29">
        <v>39.200000000000003</v>
      </c>
      <c r="L37" s="29" t="s">
        <v>68</v>
      </c>
      <c r="M37" s="30">
        <v>775</v>
      </c>
      <c r="N37" s="26">
        <v>20</v>
      </c>
      <c r="O37" s="31">
        <v>1.41</v>
      </c>
      <c r="P37" s="26">
        <v>327</v>
      </c>
      <c r="Q37" s="29">
        <v>5.7</v>
      </c>
      <c r="R37" s="26">
        <v>316</v>
      </c>
      <c r="S37" s="29">
        <v>5.6</v>
      </c>
      <c r="T37" s="26">
        <v>59478</v>
      </c>
      <c r="U37" s="29">
        <v>11.7</v>
      </c>
      <c r="V37" s="26">
        <v>28352</v>
      </c>
      <c r="W37" s="29">
        <v>11.6</v>
      </c>
      <c r="X37" s="26">
        <v>31126</v>
      </c>
      <c r="Y37" s="29">
        <v>11.8</v>
      </c>
      <c r="Z37" s="33" t="s">
        <v>68</v>
      </c>
      <c r="AA37" s="26">
        <v>29965</v>
      </c>
      <c r="AB37" s="35">
        <v>5.9</v>
      </c>
      <c r="AC37" s="97" t="s">
        <v>37</v>
      </c>
      <c r="AD37" s="97" t="s">
        <v>37</v>
      </c>
      <c r="AE37" s="97" t="s">
        <v>37</v>
      </c>
      <c r="AF37" s="97" t="s">
        <v>37</v>
      </c>
      <c r="AG37" s="97" t="s">
        <v>37</v>
      </c>
      <c r="AH37" s="97" t="s">
        <v>37</v>
      </c>
      <c r="AI37" s="596" t="s">
        <v>39</v>
      </c>
      <c r="AJ37" s="20"/>
      <c r="AK37" s="8"/>
      <c r="AL37" s="8"/>
      <c r="AM37" s="8"/>
      <c r="AN37" s="8"/>
    </row>
    <row r="38" spans="1:40" s="9" customFormat="1" ht="12.75" customHeight="1">
      <c r="A38" s="23" t="s">
        <v>66</v>
      </c>
      <c r="B38" s="24">
        <v>5078.6000000000004</v>
      </c>
      <c r="C38" s="24">
        <v>2443.1</v>
      </c>
      <c r="D38" s="24">
        <v>2635.6</v>
      </c>
      <c r="E38" s="36">
        <v>52914</v>
      </c>
      <c r="F38" s="40">
        <v>10.4</v>
      </c>
      <c r="G38" s="36">
        <v>27152</v>
      </c>
      <c r="H38" s="36">
        <v>25762</v>
      </c>
      <c r="I38" s="42">
        <v>1054</v>
      </c>
      <c r="J38" s="36">
        <v>23995</v>
      </c>
      <c r="K38" s="43">
        <v>45.3</v>
      </c>
      <c r="L38" s="29" t="s">
        <v>66</v>
      </c>
      <c r="M38" s="37">
        <v>786</v>
      </c>
      <c r="N38" s="36">
        <v>10</v>
      </c>
      <c r="O38" s="44">
        <v>1.52</v>
      </c>
      <c r="P38" s="36">
        <v>297</v>
      </c>
      <c r="Q38" s="43">
        <v>5.6</v>
      </c>
      <c r="R38" s="36">
        <v>275</v>
      </c>
      <c r="S38" s="43">
        <v>5.2</v>
      </c>
      <c r="T38" s="36">
        <v>57178</v>
      </c>
      <c r="U38" s="43">
        <v>11.3</v>
      </c>
      <c r="V38" s="36">
        <v>27239</v>
      </c>
      <c r="W38" s="43">
        <v>11.1</v>
      </c>
      <c r="X38" s="36">
        <v>29939</v>
      </c>
      <c r="Y38" s="43">
        <v>11.4</v>
      </c>
      <c r="Z38" s="33" t="s">
        <v>66</v>
      </c>
      <c r="AA38" s="36">
        <v>30648</v>
      </c>
      <c r="AB38" s="43">
        <v>6</v>
      </c>
      <c r="AC38" s="97" t="s">
        <v>37</v>
      </c>
      <c r="AD38" s="97" t="s">
        <v>37</v>
      </c>
      <c r="AE38" s="97" t="s">
        <v>37</v>
      </c>
      <c r="AF38" s="97" t="s">
        <v>37</v>
      </c>
      <c r="AG38" s="97" t="s">
        <v>37</v>
      </c>
      <c r="AH38" s="97" t="s">
        <v>37</v>
      </c>
      <c r="AI38" s="596" t="s">
        <v>66</v>
      </c>
      <c r="AJ38" s="20"/>
      <c r="AK38" s="8"/>
      <c r="AL38" s="8"/>
      <c r="AM38" s="8"/>
      <c r="AN38" s="8"/>
    </row>
    <row r="39" spans="1:40" s="10" customFormat="1" ht="12.75" customHeight="1">
      <c r="A39" s="23" t="s">
        <v>67</v>
      </c>
      <c r="B39" s="24">
        <v>5200</v>
      </c>
      <c r="C39" s="24">
        <v>2513.4</v>
      </c>
      <c r="D39" s="24">
        <v>2686.6</v>
      </c>
      <c r="E39" s="36">
        <v>58270</v>
      </c>
      <c r="F39" s="45">
        <v>11.2</v>
      </c>
      <c r="G39" s="36">
        <v>29755</v>
      </c>
      <c r="H39" s="36">
        <v>28515</v>
      </c>
      <c r="I39" s="42">
        <v>1043</v>
      </c>
      <c r="J39" s="36">
        <v>28851</v>
      </c>
      <c r="K39" s="43">
        <v>49.5</v>
      </c>
      <c r="L39" s="29" t="s">
        <v>67</v>
      </c>
      <c r="M39" s="37">
        <v>907</v>
      </c>
      <c r="N39" s="36">
        <v>11</v>
      </c>
      <c r="O39" s="44">
        <v>1.59</v>
      </c>
      <c r="P39" s="36">
        <v>311</v>
      </c>
      <c r="Q39" s="43">
        <v>5.3</v>
      </c>
      <c r="R39" s="36">
        <v>245</v>
      </c>
      <c r="S39" s="43">
        <v>4.2</v>
      </c>
      <c r="T39" s="36">
        <v>54920</v>
      </c>
      <c r="U39" s="43">
        <v>10.6</v>
      </c>
      <c r="V39" s="36">
        <v>26288</v>
      </c>
      <c r="W39" s="43">
        <v>10.5</v>
      </c>
      <c r="X39" s="36">
        <v>28632</v>
      </c>
      <c r="Y39" s="43">
        <v>10.7</v>
      </c>
      <c r="Z39" s="33" t="s">
        <v>67</v>
      </c>
      <c r="AA39" s="36">
        <v>28934</v>
      </c>
      <c r="AB39" s="46">
        <v>5.6</v>
      </c>
      <c r="AC39" s="97" t="s">
        <v>37</v>
      </c>
      <c r="AD39" s="97" t="s">
        <v>37</v>
      </c>
      <c r="AE39" s="97" t="s">
        <v>37</v>
      </c>
      <c r="AF39" s="97" t="s">
        <v>37</v>
      </c>
      <c r="AG39" s="41">
        <v>316</v>
      </c>
      <c r="AH39" s="41">
        <v>329</v>
      </c>
      <c r="AI39" s="596" t="s">
        <v>67</v>
      </c>
      <c r="AJ39" s="20"/>
      <c r="AK39" s="21"/>
      <c r="AL39" s="21"/>
      <c r="AM39" s="21"/>
      <c r="AN39" s="21"/>
    </row>
    <row r="40" spans="1:40" s="10" customFormat="1" ht="12.75" customHeight="1">
      <c r="A40" s="23" t="s">
        <v>60</v>
      </c>
      <c r="B40" s="24">
        <v>5332.3600000000006</v>
      </c>
      <c r="C40" s="24">
        <v>2588.3000000000002</v>
      </c>
      <c r="D40" s="24">
        <v>2744.1</v>
      </c>
      <c r="E40" s="36">
        <v>56890.8</v>
      </c>
      <c r="F40" s="45">
        <v>10.680000000000001</v>
      </c>
      <c r="G40" s="36">
        <v>29212.400000000001</v>
      </c>
      <c r="H40" s="36">
        <v>27678.400000000001</v>
      </c>
      <c r="I40" s="42">
        <v>1055.2</v>
      </c>
      <c r="J40" s="36">
        <v>29106</v>
      </c>
      <c r="K40" s="43">
        <v>51.14</v>
      </c>
      <c r="L40" s="29" t="s">
        <v>60</v>
      </c>
      <c r="M40" s="37">
        <v>841.2</v>
      </c>
      <c r="N40" s="36">
        <v>11.4</v>
      </c>
      <c r="O40" s="44">
        <v>1.514</v>
      </c>
      <c r="P40" s="36">
        <v>249.2</v>
      </c>
      <c r="Q40" s="43">
        <v>4.3600000000000003</v>
      </c>
      <c r="R40" s="36">
        <v>204.6</v>
      </c>
      <c r="S40" s="43">
        <v>3.5799999999999996</v>
      </c>
      <c r="T40" s="36">
        <v>55023.199999999997</v>
      </c>
      <c r="U40" s="43">
        <v>10.3</v>
      </c>
      <c r="V40" s="36">
        <v>26489.4</v>
      </c>
      <c r="W40" s="43">
        <v>10.24</v>
      </c>
      <c r="X40" s="36">
        <v>28533.8</v>
      </c>
      <c r="Y40" s="43">
        <v>10.419999999999998</v>
      </c>
      <c r="Z40" s="33" t="s">
        <v>60</v>
      </c>
      <c r="AA40" s="36">
        <v>29195.200000000001</v>
      </c>
      <c r="AB40" s="46">
        <v>5.4799999999999995</v>
      </c>
      <c r="AC40" s="97" t="s">
        <v>37</v>
      </c>
      <c r="AD40" s="97" t="s">
        <v>37</v>
      </c>
      <c r="AE40" s="97" t="s">
        <v>37</v>
      </c>
      <c r="AF40" s="97" t="s">
        <v>37</v>
      </c>
      <c r="AG40" s="41">
        <v>185.8</v>
      </c>
      <c r="AH40" s="41">
        <v>245.8</v>
      </c>
      <c r="AI40" s="596" t="s">
        <v>60</v>
      </c>
      <c r="AJ40" s="20"/>
      <c r="AK40" s="21"/>
      <c r="AL40" s="21"/>
      <c r="AM40" s="21"/>
      <c r="AN40" s="21"/>
    </row>
    <row r="41" spans="1:40" s="8" customFormat="1" ht="12.75" customHeight="1">
      <c r="A41" s="47"/>
      <c r="B41" s="48"/>
      <c r="C41" s="48"/>
      <c r="D41" s="48"/>
      <c r="E41" s="49"/>
      <c r="F41" s="50"/>
      <c r="G41" s="49"/>
      <c r="H41" s="49"/>
      <c r="I41" s="51"/>
      <c r="J41" s="49"/>
      <c r="K41" s="52"/>
      <c r="L41" s="52"/>
      <c r="M41" s="53"/>
      <c r="N41" s="49"/>
      <c r="O41" s="54"/>
      <c r="P41" s="49"/>
      <c r="Q41" s="52"/>
      <c r="R41" s="49"/>
      <c r="S41" s="52"/>
      <c r="T41" s="49"/>
      <c r="U41" s="52"/>
      <c r="V41" s="49"/>
      <c r="W41" s="52"/>
      <c r="X41" s="49"/>
      <c r="Y41" s="52"/>
      <c r="Z41" s="52"/>
      <c r="AA41" s="49"/>
      <c r="AB41" s="52"/>
      <c r="AC41" s="52"/>
      <c r="AD41" s="52"/>
      <c r="AE41" s="52"/>
      <c r="AF41" s="52"/>
      <c r="AG41" s="55"/>
      <c r="AH41" s="55"/>
      <c r="AI41" s="597"/>
      <c r="AJ41" s="20"/>
    </row>
    <row r="42" spans="1:40" s="8" customFormat="1" ht="14.25" customHeight="1">
      <c r="A42" s="58"/>
      <c r="B42" s="59"/>
      <c r="C42" s="59"/>
      <c r="D42" s="59"/>
      <c r="E42" s="60"/>
      <c r="F42" s="61"/>
      <c r="G42" s="60"/>
      <c r="H42" s="60"/>
      <c r="I42" s="62"/>
      <c r="J42" s="60"/>
      <c r="K42" s="63"/>
      <c r="L42" s="63"/>
      <c r="M42" s="64"/>
      <c r="N42" s="36"/>
      <c r="O42" s="44"/>
      <c r="AJ42" s="90"/>
      <c r="AK42" s="91"/>
    </row>
    <row r="43" spans="1:40" s="8" customFormat="1" ht="12.75" customHeight="1">
      <c r="A43" s="56" t="s">
        <v>48</v>
      </c>
      <c r="B43" s="59"/>
      <c r="C43" s="59"/>
      <c r="D43" s="59"/>
      <c r="E43" s="60"/>
      <c r="F43" s="61"/>
      <c r="G43" s="60"/>
      <c r="H43" s="60"/>
      <c r="I43" s="62"/>
      <c r="J43" s="60"/>
      <c r="K43" s="63"/>
      <c r="L43" s="63"/>
      <c r="M43" s="64"/>
      <c r="N43" s="36"/>
      <c r="O43" s="44"/>
      <c r="AJ43" s="90"/>
      <c r="AK43" s="91"/>
    </row>
    <row r="44" spans="1:40">
      <c r="A44" s="680" t="s">
        <v>69</v>
      </c>
      <c r="B44" s="680"/>
      <c r="C44" s="680"/>
      <c r="D44" s="680"/>
      <c r="E44" s="680"/>
      <c r="F44" s="680"/>
      <c r="G44" s="680"/>
      <c r="H44" s="680"/>
      <c r="I44" s="680"/>
      <c r="J44" s="680"/>
      <c r="K44" s="680"/>
      <c r="L44" s="93"/>
      <c r="M44" s="93"/>
      <c r="N44" s="93"/>
      <c r="O44" s="93"/>
      <c r="AJ44" s="90"/>
      <c r="AK44" s="91"/>
    </row>
    <row r="45" spans="1:40">
      <c r="A45" s="680"/>
      <c r="B45" s="680"/>
      <c r="C45" s="680"/>
      <c r="D45" s="680"/>
      <c r="E45" s="680"/>
      <c r="F45" s="680"/>
      <c r="G45" s="680"/>
      <c r="H45" s="680"/>
      <c r="I45" s="680"/>
      <c r="J45" s="680"/>
      <c r="K45" s="680"/>
      <c r="L45" s="99"/>
      <c r="M45" s="99"/>
      <c r="N45" s="99"/>
      <c r="O45" s="99"/>
      <c r="AJ45" s="90"/>
      <c r="AK45" s="91"/>
    </row>
    <row r="46" spans="1:40" ht="14.25" customHeight="1">
      <c r="A46" s="683" t="s">
        <v>49</v>
      </c>
      <c r="B46" s="683"/>
      <c r="C46" s="683"/>
      <c r="D46" s="683"/>
      <c r="E46" s="683"/>
      <c r="F46" s="683"/>
      <c r="G46" s="683"/>
      <c r="H46" s="683"/>
      <c r="I46" s="683"/>
      <c r="J46" s="683"/>
      <c r="K46" s="683"/>
      <c r="L46" s="65"/>
      <c r="M46" s="65"/>
      <c r="N46" s="57"/>
      <c r="O46" s="32"/>
      <c r="AJ46" s="90"/>
      <c r="AK46" s="91"/>
    </row>
    <row r="47" spans="1:40" ht="13.5" customHeight="1">
      <c r="A47" s="678" t="s">
        <v>50</v>
      </c>
      <c r="B47" s="678"/>
      <c r="C47" s="678"/>
      <c r="D47" s="678"/>
      <c r="E47" s="678"/>
      <c r="F47" s="678"/>
      <c r="G47" s="678"/>
      <c r="H47" s="678"/>
      <c r="I47" s="678"/>
      <c r="J47" s="678"/>
      <c r="K47" s="678"/>
      <c r="L47" s="65"/>
      <c r="M47" s="65"/>
      <c r="N47" s="57"/>
      <c r="O47" s="32"/>
      <c r="AJ47" s="90"/>
      <c r="AK47" s="91"/>
      <c r="AL47" s="17"/>
      <c r="AM47" s="17"/>
      <c r="AN47" s="17"/>
    </row>
    <row r="48" spans="1:40" ht="12.75" customHeight="1">
      <c r="A48" s="679" t="s">
        <v>51</v>
      </c>
      <c r="B48" s="679"/>
      <c r="C48" s="679"/>
      <c r="D48" s="679"/>
      <c r="E48" s="679"/>
      <c r="F48" s="679"/>
      <c r="G48" s="679"/>
      <c r="H48" s="679"/>
      <c r="I48" s="679"/>
      <c r="J48" s="679"/>
      <c r="K48" s="679"/>
      <c r="L48" s="90"/>
      <c r="M48" s="90"/>
      <c r="N48" s="90"/>
      <c r="O48" s="90"/>
      <c r="P48" s="90"/>
      <c r="Q48" s="90"/>
      <c r="R48" s="90"/>
      <c r="S48" s="90"/>
      <c r="T48" s="90"/>
      <c r="U48" s="86"/>
      <c r="V48" s="86"/>
      <c r="W48" s="1"/>
      <c r="X48" s="1"/>
      <c r="Y48" s="1"/>
      <c r="Z48" s="1"/>
      <c r="AA48" s="1"/>
      <c r="AB48" s="1"/>
      <c r="AC48" s="1"/>
      <c r="AD48" s="1"/>
      <c r="AE48" s="1"/>
      <c r="AF48" s="1"/>
      <c r="AG48" s="85"/>
      <c r="AH48" s="85"/>
      <c r="AI48" s="16"/>
      <c r="AJ48" s="17"/>
      <c r="AK48" s="17"/>
      <c r="AL48" s="17"/>
      <c r="AM48" s="17"/>
      <c r="AN48" s="17"/>
    </row>
    <row r="49" spans="1:40" ht="12.75" customHeight="1">
      <c r="A49" s="679" t="s">
        <v>52</v>
      </c>
      <c r="B49" s="679"/>
      <c r="C49" s="679"/>
      <c r="D49" s="679"/>
      <c r="E49" s="679"/>
      <c r="F49" s="679"/>
      <c r="G49" s="679"/>
      <c r="H49" s="679"/>
      <c r="I49" s="679"/>
      <c r="J49" s="679"/>
      <c r="K49" s="679"/>
      <c r="L49" s="90"/>
      <c r="M49" s="90"/>
      <c r="N49" s="90"/>
      <c r="O49" s="90"/>
      <c r="P49" s="90"/>
      <c r="Q49" s="90"/>
      <c r="R49" s="90"/>
      <c r="S49" s="90"/>
      <c r="T49" s="90"/>
      <c r="U49" s="1"/>
      <c r="V49" s="1"/>
      <c r="W49" s="1"/>
      <c r="X49" s="1"/>
      <c r="Y49" s="1"/>
      <c r="Z49" s="1"/>
      <c r="AA49" s="1"/>
      <c r="AB49" s="1"/>
      <c r="AC49" s="1"/>
      <c r="AD49" s="1"/>
      <c r="AE49" s="1"/>
      <c r="AF49" s="1"/>
      <c r="AG49" s="85"/>
      <c r="AH49" s="85"/>
      <c r="AI49" s="19"/>
      <c r="AJ49" s="17"/>
      <c r="AK49" s="17"/>
      <c r="AL49" s="17"/>
      <c r="AM49" s="17"/>
      <c r="AN49" s="17"/>
    </row>
    <row r="50" spans="1:40">
      <c r="A50" s="680" t="s">
        <v>53</v>
      </c>
      <c r="B50" s="680"/>
      <c r="C50" s="680"/>
      <c r="D50" s="680"/>
      <c r="E50" s="680"/>
      <c r="F50" s="680"/>
      <c r="G50" s="680"/>
      <c r="H50" s="680"/>
      <c r="I50" s="680"/>
      <c r="J50" s="680"/>
      <c r="K50" s="680"/>
      <c r="L50" s="94"/>
      <c r="M50" s="94"/>
      <c r="N50" s="94"/>
      <c r="O50" s="94"/>
      <c r="P50" s="94"/>
      <c r="Q50" s="94"/>
      <c r="R50" s="94"/>
      <c r="S50" s="94"/>
      <c r="T50" s="94"/>
      <c r="U50" s="57"/>
      <c r="V50" s="57"/>
      <c r="W50" s="57"/>
      <c r="X50" s="57"/>
      <c r="Y50" s="57"/>
      <c r="Z50" s="57"/>
      <c r="AA50" s="57"/>
      <c r="AB50" s="57"/>
      <c r="AC50" s="57"/>
      <c r="AD50" s="57"/>
      <c r="AE50" s="57"/>
      <c r="AF50" s="57"/>
      <c r="AG50" s="57"/>
      <c r="AH50" s="57"/>
      <c r="AI50" s="19"/>
      <c r="AJ50" s="17"/>
      <c r="AK50" s="17"/>
      <c r="AL50" s="17"/>
      <c r="AM50" s="17"/>
      <c r="AN50" s="17"/>
    </row>
    <row r="51" spans="1:40">
      <c r="A51" s="680"/>
      <c r="B51" s="680"/>
      <c r="C51" s="680"/>
      <c r="D51" s="680"/>
      <c r="E51" s="680"/>
      <c r="F51" s="680"/>
      <c r="G51" s="680"/>
      <c r="H51" s="680"/>
      <c r="I51" s="680"/>
      <c r="J51" s="680"/>
      <c r="K51" s="680"/>
      <c r="L51" s="98"/>
      <c r="M51" s="98"/>
      <c r="N51" s="98"/>
      <c r="O51" s="98"/>
      <c r="P51" s="98"/>
      <c r="Q51" s="98"/>
      <c r="R51" s="98"/>
      <c r="S51" s="98"/>
      <c r="T51" s="98"/>
      <c r="U51" s="57"/>
      <c r="V51" s="57"/>
      <c r="W51" s="57"/>
      <c r="X51" s="57"/>
      <c r="Y51" s="57"/>
      <c r="Z51" s="57"/>
      <c r="AA51" s="57"/>
      <c r="AB51" s="57"/>
      <c r="AC51" s="57"/>
      <c r="AD51" s="57"/>
      <c r="AE51" s="57"/>
      <c r="AF51" s="57"/>
      <c r="AG51" s="57"/>
      <c r="AH51" s="57"/>
      <c r="AI51" s="19"/>
      <c r="AJ51" s="17"/>
      <c r="AK51" s="17"/>
      <c r="AL51" s="17"/>
      <c r="AM51" s="17"/>
      <c r="AN51" s="17"/>
    </row>
    <row r="52" spans="1:40">
      <c r="A52" s="680" t="s">
        <v>62</v>
      </c>
      <c r="B52" s="681"/>
      <c r="C52" s="681"/>
      <c r="D52" s="681"/>
      <c r="E52" s="681"/>
      <c r="F52" s="681"/>
      <c r="G52" s="681"/>
      <c r="H52" s="681"/>
      <c r="I52" s="681"/>
      <c r="J52" s="681"/>
      <c r="K52" s="681"/>
      <c r="L52" s="94"/>
      <c r="M52" s="94"/>
      <c r="N52" s="94"/>
      <c r="O52" s="94"/>
      <c r="P52" s="94"/>
      <c r="Q52" s="94"/>
      <c r="R52" s="94"/>
      <c r="S52" s="94"/>
      <c r="T52" s="94"/>
      <c r="U52" s="57"/>
      <c r="V52" s="57"/>
      <c r="W52" s="57"/>
      <c r="X52" s="57"/>
      <c r="Y52" s="57"/>
      <c r="Z52" s="57"/>
      <c r="AA52" s="57"/>
      <c r="AB52" s="57"/>
      <c r="AC52" s="57"/>
      <c r="AD52" s="57"/>
      <c r="AE52" s="57"/>
      <c r="AF52" s="57"/>
      <c r="AG52" s="57"/>
      <c r="AH52" s="57"/>
      <c r="AI52" s="19"/>
      <c r="AJ52" s="17"/>
      <c r="AK52" s="17"/>
      <c r="AL52" s="17"/>
      <c r="AM52" s="17"/>
      <c r="AN52" s="17"/>
    </row>
    <row r="53" spans="1:40" ht="12.75" customHeight="1">
      <c r="A53" s="98"/>
      <c r="B53" s="98"/>
      <c r="C53" s="98"/>
      <c r="D53" s="98"/>
      <c r="E53" s="98"/>
      <c r="F53" s="98"/>
      <c r="G53" s="98"/>
      <c r="H53" s="98"/>
      <c r="I53" s="98"/>
      <c r="J53" s="98"/>
      <c r="K53" s="98"/>
      <c r="L53" s="94"/>
      <c r="M53" s="94"/>
      <c r="N53" s="94"/>
      <c r="O53" s="94"/>
      <c r="P53" s="94"/>
      <c r="Q53" s="94"/>
      <c r="R53" s="94"/>
      <c r="S53" s="94"/>
      <c r="T53" s="94"/>
      <c r="U53" s="57"/>
      <c r="V53" s="57"/>
      <c r="W53" s="57"/>
      <c r="X53" s="57"/>
      <c r="Y53" s="57"/>
      <c r="Z53" s="57"/>
      <c r="AA53" s="57"/>
      <c r="AB53" s="57"/>
      <c r="AC53" s="57"/>
      <c r="AD53" s="57"/>
      <c r="AE53" s="57"/>
      <c r="AF53" s="57"/>
      <c r="AG53" s="57"/>
      <c r="AH53" s="57"/>
      <c r="AI53" s="19"/>
      <c r="AJ53" s="17"/>
      <c r="AK53" s="17"/>
      <c r="AL53" s="17"/>
      <c r="AM53" s="17"/>
      <c r="AN53" s="17"/>
    </row>
    <row r="54" spans="1:40" ht="12.75" customHeight="1">
      <c r="A54" s="679" t="s">
        <v>70</v>
      </c>
      <c r="B54" s="679"/>
      <c r="C54" s="39"/>
      <c r="D54" s="92"/>
      <c r="E54" s="9"/>
      <c r="F54" s="593"/>
      <c r="G54" s="594"/>
      <c r="H54" s="594"/>
      <c r="I54" s="594"/>
      <c r="J54" s="594"/>
      <c r="K54" s="594"/>
      <c r="L54" s="90"/>
      <c r="M54" s="90"/>
      <c r="N54" s="90"/>
      <c r="O54" s="90"/>
      <c r="P54" s="90"/>
      <c r="Q54" s="90"/>
      <c r="R54" s="90"/>
      <c r="S54" s="90"/>
      <c r="T54" s="90"/>
      <c r="U54" s="85"/>
      <c r="V54" s="57"/>
      <c r="W54" s="85"/>
      <c r="X54" s="57"/>
      <c r="Y54" s="85"/>
      <c r="Z54" s="85"/>
      <c r="AA54" s="57"/>
      <c r="AB54" s="85"/>
      <c r="AC54" s="85"/>
      <c r="AD54" s="85"/>
      <c r="AE54" s="85"/>
      <c r="AF54" s="85"/>
      <c r="AG54" s="85"/>
      <c r="AH54" s="85"/>
      <c r="AI54" s="33"/>
    </row>
    <row r="55" spans="1:40">
      <c r="A55" s="57"/>
      <c r="B55" s="86"/>
      <c r="C55" s="86"/>
      <c r="D55" s="86"/>
      <c r="E55" s="86"/>
      <c r="F55" s="86"/>
      <c r="G55" s="87"/>
      <c r="H55" s="86"/>
      <c r="I55" s="86"/>
      <c r="J55" s="86"/>
      <c r="K55" s="86"/>
      <c r="L55" s="86"/>
      <c r="M55" s="86"/>
      <c r="N55" s="57"/>
      <c r="O55" s="32"/>
      <c r="P55" s="57"/>
      <c r="Q55" s="85"/>
      <c r="R55" s="39"/>
      <c r="S55" s="85"/>
      <c r="T55" s="57"/>
      <c r="U55" s="85"/>
      <c r="V55" s="57"/>
      <c r="W55" s="85"/>
      <c r="X55" s="57"/>
      <c r="Y55" s="85"/>
      <c r="Z55" s="85"/>
      <c r="AA55" s="57"/>
      <c r="AB55" s="85"/>
      <c r="AC55" s="85"/>
      <c r="AD55" s="85"/>
      <c r="AE55" s="85"/>
      <c r="AF55" s="85"/>
      <c r="AG55" s="85"/>
      <c r="AH55" s="85"/>
      <c r="AI55" s="33"/>
    </row>
    <row r="56" spans="1:40">
      <c r="A56" s="88"/>
      <c r="B56" s="89"/>
      <c r="C56" s="57"/>
      <c r="D56" s="57"/>
      <c r="E56" s="57"/>
      <c r="F56" s="39"/>
      <c r="G56" s="57"/>
      <c r="H56" s="57"/>
      <c r="I56" s="32"/>
      <c r="J56" s="57"/>
      <c r="K56" s="57"/>
      <c r="L56" s="57"/>
      <c r="M56" s="57"/>
      <c r="N56" s="57"/>
      <c r="O56" s="32"/>
      <c r="P56" s="57"/>
      <c r="Q56" s="85"/>
      <c r="R56" s="39"/>
      <c r="S56" s="85"/>
      <c r="T56" s="57"/>
      <c r="U56" s="85"/>
      <c r="V56" s="57"/>
      <c r="W56" s="85"/>
      <c r="X56" s="57"/>
      <c r="Y56" s="85"/>
      <c r="Z56" s="85"/>
      <c r="AA56" s="57"/>
      <c r="AB56" s="85"/>
      <c r="AC56" s="85"/>
      <c r="AD56" s="85"/>
      <c r="AE56" s="85"/>
      <c r="AF56" s="85"/>
      <c r="AG56" s="85"/>
      <c r="AH56" s="85"/>
      <c r="AI56" s="33"/>
    </row>
    <row r="57" spans="1:40">
      <c r="A57" s="57"/>
      <c r="B57" s="89"/>
      <c r="C57" s="57"/>
      <c r="D57" s="57"/>
      <c r="E57" s="57"/>
      <c r="F57" s="39"/>
      <c r="G57" s="57"/>
      <c r="H57" s="57"/>
      <c r="I57" s="32"/>
      <c r="J57" s="57"/>
      <c r="K57" s="57"/>
      <c r="L57" s="57"/>
      <c r="M57" s="57"/>
      <c r="N57" s="57"/>
      <c r="O57" s="32"/>
      <c r="P57" s="57"/>
      <c r="Q57" s="85"/>
      <c r="R57" s="39"/>
      <c r="S57" s="85"/>
      <c r="T57" s="57"/>
      <c r="U57" s="85"/>
      <c r="V57" s="57"/>
      <c r="W57" s="85"/>
      <c r="X57" s="57"/>
      <c r="Y57" s="85"/>
      <c r="Z57" s="85"/>
      <c r="AA57" s="57"/>
      <c r="AB57" s="85"/>
      <c r="AC57" s="85"/>
      <c r="AD57" s="85"/>
      <c r="AE57" s="85"/>
      <c r="AF57" s="85"/>
      <c r="AG57" s="85"/>
      <c r="AH57" s="85"/>
      <c r="AI57" s="33"/>
    </row>
    <row r="58" spans="1:40">
      <c r="H58" s="15"/>
      <c r="I58" s="15"/>
      <c r="J58" s="15"/>
      <c r="K58" s="15"/>
      <c r="L58" s="15"/>
    </row>
    <row r="59" spans="1:40">
      <c r="H59" s="15"/>
      <c r="I59" s="15"/>
      <c r="J59" s="15"/>
      <c r="K59" s="15"/>
      <c r="L59" s="15"/>
    </row>
  </sheetData>
  <mergeCells count="60">
    <mergeCell ref="N1:O1"/>
    <mergeCell ref="AI3:AI8"/>
    <mergeCell ref="M5:M8"/>
    <mergeCell ref="AG5:AG8"/>
    <mergeCell ref="AH5:AH8"/>
    <mergeCell ref="P5:P8"/>
    <mergeCell ref="O5:O8"/>
    <mergeCell ref="Q5:Q8"/>
    <mergeCell ref="R5:R8"/>
    <mergeCell ref="S5:S8"/>
    <mergeCell ref="R3:S4"/>
    <mergeCell ref="T3:Y4"/>
    <mergeCell ref="AA3:AF4"/>
    <mergeCell ref="Z3:Z8"/>
    <mergeCell ref="AA5:AB6"/>
    <mergeCell ref="AC5:AD6"/>
    <mergeCell ref="AE5:AF6"/>
    <mergeCell ref="B5:B8"/>
    <mergeCell ref="C5:C8"/>
    <mergeCell ref="I5:I8"/>
    <mergeCell ref="A44:K45"/>
    <mergeCell ref="A46:K46"/>
    <mergeCell ref="A47:K47"/>
    <mergeCell ref="A48:K48"/>
    <mergeCell ref="A49:K49"/>
    <mergeCell ref="A50:K51"/>
    <mergeCell ref="A54:B54"/>
    <mergeCell ref="A52:K52"/>
    <mergeCell ref="AG3:AH4"/>
    <mergeCell ref="J7:J8"/>
    <mergeCell ref="K7:K8"/>
    <mergeCell ref="T7:T8"/>
    <mergeCell ref="U7:U8"/>
    <mergeCell ref="V7:V8"/>
    <mergeCell ref="W7:W8"/>
    <mergeCell ref="X7:X8"/>
    <mergeCell ref="Y7:Y8"/>
    <mergeCell ref="AA7:AA8"/>
    <mergeCell ref="AB7:AB8"/>
    <mergeCell ref="AC7:AC8"/>
    <mergeCell ref="AD7:AD8"/>
    <mergeCell ref="AE7:AE8"/>
    <mergeCell ref="AF7:AF8"/>
    <mergeCell ref="J5:K6"/>
    <mergeCell ref="A1:L1"/>
    <mergeCell ref="L3:L8"/>
    <mergeCell ref="T5:U6"/>
    <mergeCell ref="V5:W6"/>
    <mergeCell ref="X5:Y6"/>
    <mergeCell ref="B3:D4"/>
    <mergeCell ref="E3:K4"/>
    <mergeCell ref="M3:O4"/>
    <mergeCell ref="P3:Q4"/>
    <mergeCell ref="E5:E8"/>
    <mergeCell ref="F5:F8"/>
    <mergeCell ref="G5:G8"/>
    <mergeCell ref="N5:N8"/>
    <mergeCell ref="A3:A8"/>
    <mergeCell ref="D5:D8"/>
    <mergeCell ref="H5:H8"/>
  </mergeCells>
  <phoneticPr fontId="2" type="noConversion"/>
  <hyperlinks>
    <hyperlink ref="N1" location="Contents!A1" display="back to contents"/>
  </hyperlinks>
  <printOptions gridLinesSet="0"/>
  <pageMargins left="0.11811023622047245" right="0.11811023622047245" top="0.59055118110236227" bottom="0.15748031496062992" header="0.19685039370078741" footer="0"/>
  <pageSetup paperSize="9" scale="93" fitToWidth="0" orientation="portrait" horizontalDpi="300" verticalDpi="300" r:id="rId1"/>
  <headerFooter alignWithMargins="0">
    <oddFooter xml:space="preserve">&amp;L&amp;"Arial,Bold"&amp;8
</oddFooter>
  </headerFooter>
  <colBreaks count="2" manualBreakCount="2">
    <brk id="11" max="47" man="1"/>
    <brk id="25" max="47"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O76"/>
  <sheetViews>
    <sheetView showGridLines="0" zoomScaleNormal="100" workbookViewId="0">
      <selection sqref="A1:J1"/>
    </sheetView>
  </sheetViews>
  <sheetFormatPr defaultColWidth="9.140625" defaultRowHeight="12.75"/>
  <cols>
    <col min="1" max="1" width="8.85546875" style="100" customWidth="1"/>
    <col min="2" max="2" width="7.7109375" style="105" customWidth="1"/>
    <col min="3" max="3" width="7.5703125" style="100" customWidth="1"/>
    <col min="4" max="4" width="8.7109375" style="100" customWidth="1"/>
    <col min="5" max="5" width="8.28515625" style="100" customWidth="1"/>
    <col min="6" max="6" width="6.5703125" style="103" customWidth="1"/>
    <col min="7" max="7" width="8.140625" style="100" customWidth="1"/>
    <col min="8" max="8" width="8.85546875" style="100" customWidth="1"/>
    <col min="9" max="9" width="8.28515625" style="104" customWidth="1"/>
    <col min="10" max="10" width="8" style="100" customWidth="1"/>
    <col min="11" max="11" width="8.28515625" style="100" customWidth="1"/>
    <col min="12" max="12" width="8.7109375" style="100" customWidth="1"/>
    <col min="13" max="13" width="7.140625" style="100" customWidth="1"/>
    <col min="14" max="14" width="6.7109375" style="100" customWidth="1"/>
    <col min="15" max="15" width="8.42578125" style="104" customWidth="1"/>
    <col min="16" max="16" width="8" style="100" customWidth="1"/>
    <col min="17" max="17" width="6" style="102" customWidth="1"/>
    <col min="18" max="18" width="8" style="103" customWidth="1"/>
    <col min="19" max="19" width="6.5703125" style="102" customWidth="1"/>
    <col min="20" max="20" width="8.7109375" style="100" customWidth="1"/>
    <col min="21" max="21" width="6.42578125" style="102" customWidth="1"/>
    <col min="22" max="22" width="8.42578125" style="100" customWidth="1"/>
    <col min="23" max="23" width="6.5703125" style="102" customWidth="1"/>
    <col min="24" max="24" width="7.85546875" style="100" customWidth="1"/>
    <col min="25" max="25" width="6.42578125" style="102" customWidth="1"/>
    <col min="26" max="26" width="7.85546875" style="102" customWidth="1"/>
    <col min="27" max="27" width="11.28515625" style="102" customWidth="1"/>
    <col min="28" max="28" width="6.42578125" style="102" customWidth="1"/>
    <col min="29" max="29" width="8.85546875" style="102" customWidth="1"/>
    <col min="30" max="30" width="6.42578125" style="102" customWidth="1"/>
    <col min="31" max="31" width="8.28515625" style="100" customWidth="1"/>
    <col min="32" max="32" width="6.7109375" style="102" customWidth="1"/>
    <col min="33" max="33" width="6.7109375" style="100" customWidth="1"/>
    <col min="34" max="34" width="9" style="102" customWidth="1"/>
    <col min="35" max="35" width="9.140625" style="101"/>
    <col min="36" max="16384" width="9.140625" style="100"/>
  </cols>
  <sheetData>
    <row r="1" spans="1:35" s="174" customFormat="1" ht="18" customHeight="1">
      <c r="A1" s="691" t="s">
        <v>319</v>
      </c>
      <c r="B1" s="691"/>
      <c r="C1" s="691"/>
      <c r="D1" s="691"/>
      <c r="E1" s="691"/>
      <c r="F1" s="691"/>
      <c r="G1" s="691"/>
      <c r="H1" s="691"/>
      <c r="I1" s="691"/>
      <c r="J1" s="691"/>
      <c r="K1" s="918" t="s">
        <v>340</v>
      </c>
      <c r="L1" s="918"/>
      <c r="P1" s="177"/>
      <c r="Q1" s="179"/>
      <c r="R1" s="180"/>
      <c r="S1" s="179"/>
      <c r="T1" s="177"/>
      <c r="U1" s="178"/>
      <c r="V1" s="177"/>
      <c r="W1" s="178"/>
      <c r="X1" s="177"/>
      <c r="Y1" s="178"/>
      <c r="Z1" s="178"/>
      <c r="AA1" s="178"/>
      <c r="AB1" s="178"/>
      <c r="AC1" s="178"/>
      <c r="AD1" s="178"/>
      <c r="AE1" s="177"/>
      <c r="AF1" s="178"/>
      <c r="AG1" s="177"/>
      <c r="AH1" s="176"/>
      <c r="AI1" s="175"/>
    </row>
    <row r="2" spans="1:35" s="174" customFormat="1" ht="15" customHeight="1">
      <c r="A2" s="187"/>
      <c r="B2" s="186"/>
      <c r="C2" s="177"/>
      <c r="D2" s="177"/>
      <c r="E2" s="182"/>
      <c r="F2" s="185"/>
      <c r="G2" s="182"/>
      <c r="H2" s="182"/>
      <c r="I2" s="184"/>
      <c r="J2" s="183"/>
      <c r="K2" s="182"/>
      <c r="L2" s="177"/>
      <c r="M2" s="177"/>
      <c r="N2" s="177"/>
      <c r="O2" s="181"/>
      <c r="P2" s="177"/>
      <c r="Q2" s="179"/>
      <c r="R2" s="180"/>
      <c r="S2" s="179"/>
      <c r="T2" s="177"/>
      <c r="U2" s="178"/>
      <c r="V2" s="177"/>
      <c r="W2" s="178"/>
      <c r="X2" s="177"/>
      <c r="Y2" s="178"/>
      <c r="Z2" s="178"/>
      <c r="AA2" s="178"/>
      <c r="AB2" s="178"/>
      <c r="AC2" s="178"/>
      <c r="AD2" s="178"/>
      <c r="AE2" s="177"/>
      <c r="AF2" s="178"/>
      <c r="AG2" s="177"/>
      <c r="AH2" s="176"/>
      <c r="AI2" s="175"/>
    </row>
    <row r="3" spans="1:35" s="170" customFormat="1">
      <c r="A3" s="693" t="s">
        <v>38</v>
      </c>
      <c r="B3" s="692" t="s">
        <v>0</v>
      </c>
      <c r="C3" s="696"/>
      <c r="D3" s="693"/>
      <c r="E3" s="692" t="s">
        <v>1</v>
      </c>
      <c r="F3" s="696"/>
      <c r="G3" s="696"/>
      <c r="H3" s="696"/>
      <c r="I3" s="696"/>
      <c r="J3" s="696"/>
      <c r="K3" s="693"/>
      <c r="L3" s="693" t="s">
        <v>38</v>
      </c>
      <c r="M3" s="670" t="s">
        <v>76</v>
      </c>
      <c r="N3" s="671"/>
      <c r="O3" s="672"/>
      <c r="P3" s="692" t="s">
        <v>43</v>
      </c>
      <c r="Q3" s="693"/>
      <c r="R3" s="692" t="s">
        <v>2</v>
      </c>
      <c r="S3" s="693"/>
      <c r="T3" s="692" t="s">
        <v>3</v>
      </c>
      <c r="U3" s="696"/>
      <c r="V3" s="696"/>
      <c r="W3" s="696"/>
      <c r="X3" s="696"/>
      <c r="Y3" s="693"/>
      <c r="Z3" s="693" t="s">
        <v>38</v>
      </c>
      <c r="AA3" s="692" t="s">
        <v>75</v>
      </c>
      <c r="AB3" s="696"/>
      <c r="AC3" s="696"/>
      <c r="AD3" s="696"/>
      <c r="AE3" s="696"/>
      <c r="AF3" s="693"/>
      <c r="AG3" s="698" t="s">
        <v>74</v>
      </c>
      <c r="AH3" s="699"/>
      <c r="AI3" s="171"/>
    </row>
    <row r="4" spans="1:35" s="170" customFormat="1">
      <c r="A4" s="703"/>
      <c r="B4" s="694"/>
      <c r="C4" s="697"/>
      <c r="D4" s="695"/>
      <c r="E4" s="694"/>
      <c r="F4" s="697"/>
      <c r="G4" s="697"/>
      <c r="H4" s="697"/>
      <c r="I4" s="697"/>
      <c r="J4" s="697"/>
      <c r="K4" s="695"/>
      <c r="L4" s="703"/>
      <c r="M4" s="663"/>
      <c r="N4" s="673"/>
      <c r="O4" s="664"/>
      <c r="P4" s="694"/>
      <c r="Q4" s="695"/>
      <c r="R4" s="694"/>
      <c r="S4" s="695"/>
      <c r="T4" s="694"/>
      <c r="U4" s="697"/>
      <c r="V4" s="697"/>
      <c r="W4" s="697"/>
      <c r="X4" s="697"/>
      <c r="Y4" s="695"/>
      <c r="Z4" s="703"/>
      <c r="AA4" s="694"/>
      <c r="AB4" s="697"/>
      <c r="AC4" s="697"/>
      <c r="AD4" s="697"/>
      <c r="AE4" s="697"/>
      <c r="AF4" s="695"/>
      <c r="AG4" s="700"/>
      <c r="AH4" s="701"/>
      <c r="AI4" s="171"/>
    </row>
    <row r="5" spans="1:35" s="170" customFormat="1" ht="12.75" customHeight="1">
      <c r="A5" s="703"/>
      <c r="B5" s="707" t="s">
        <v>5</v>
      </c>
      <c r="C5" s="707" t="s">
        <v>6</v>
      </c>
      <c r="D5" s="707" t="s">
        <v>8</v>
      </c>
      <c r="E5" s="705" t="s">
        <v>5</v>
      </c>
      <c r="F5" s="705" t="s">
        <v>45</v>
      </c>
      <c r="G5" s="705" t="s">
        <v>6</v>
      </c>
      <c r="H5" s="705" t="s">
        <v>8</v>
      </c>
      <c r="I5" s="705" t="s">
        <v>54</v>
      </c>
      <c r="J5" s="704" t="s">
        <v>55</v>
      </c>
      <c r="K5" s="703"/>
      <c r="L5" s="703"/>
      <c r="M5" s="702" t="s">
        <v>9</v>
      </c>
      <c r="N5" s="707" t="s">
        <v>73</v>
      </c>
      <c r="O5" s="717" t="s">
        <v>59</v>
      </c>
      <c r="P5" s="707" t="s">
        <v>10</v>
      </c>
      <c r="Q5" s="713" t="s">
        <v>46</v>
      </c>
      <c r="R5" s="707" t="s">
        <v>10</v>
      </c>
      <c r="S5" s="713" t="s">
        <v>47</v>
      </c>
      <c r="T5" s="711" t="s">
        <v>5</v>
      </c>
      <c r="U5" s="712"/>
      <c r="V5" s="711" t="s">
        <v>6</v>
      </c>
      <c r="W5" s="712"/>
      <c r="X5" s="711" t="s">
        <v>7</v>
      </c>
      <c r="Y5" s="712"/>
      <c r="Z5" s="703"/>
      <c r="AA5" s="718" t="s">
        <v>56</v>
      </c>
      <c r="AB5" s="712"/>
      <c r="AC5" s="711" t="s">
        <v>57</v>
      </c>
      <c r="AD5" s="712"/>
      <c r="AE5" s="711" t="s">
        <v>58</v>
      </c>
      <c r="AF5" s="712"/>
      <c r="AG5" s="707" t="s">
        <v>40</v>
      </c>
      <c r="AH5" s="708" t="s">
        <v>41</v>
      </c>
      <c r="AI5" s="171"/>
    </row>
    <row r="6" spans="1:35" s="170" customFormat="1" ht="12.75" customHeight="1">
      <c r="A6" s="703"/>
      <c r="B6" s="705"/>
      <c r="C6" s="705"/>
      <c r="D6" s="705"/>
      <c r="E6" s="705"/>
      <c r="F6" s="705"/>
      <c r="G6" s="705"/>
      <c r="H6" s="705"/>
      <c r="I6" s="705"/>
      <c r="J6" s="694"/>
      <c r="K6" s="695"/>
      <c r="L6" s="703"/>
      <c r="M6" s="703"/>
      <c r="N6" s="705"/>
      <c r="O6" s="704"/>
      <c r="P6" s="705"/>
      <c r="Q6" s="714"/>
      <c r="R6" s="705"/>
      <c r="S6" s="714"/>
      <c r="T6" s="707" t="s">
        <v>10</v>
      </c>
      <c r="U6" s="707" t="s">
        <v>45</v>
      </c>
      <c r="V6" s="707" t="s">
        <v>10</v>
      </c>
      <c r="W6" s="707" t="s">
        <v>45</v>
      </c>
      <c r="X6" s="707" t="s">
        <v>10</v>
      </c>
      <c r="Y6" s="707" t="s">
        <v>45</v>
      </c>
      <c r="Z6" s="703"/>
      <c r="AA6" s="702" t="s">
        <v>10</v>
      </c>
      <c r="AB6" s="707" t="s">
        <v>45</v>
      </c>
      <c r="AC6" s="707" t="s">
        <v>10</v>
      </c>
      <c r="AD6" s="707" t="s">
        <v>45</v>
      </c>
      <c r="AE6" s="707" t="s">
        <v>10</v>
      </c>
      <c r="AF6" s="707" t="s">
        <v>45</v>
      </c>
      <c r="AG6" s="705"/>
      <c r="AH6" s="709"/>
      <c r="AI6" s="171"/>
    </row>
    <row r="7" spans="1:35" s="170" customFormat="1" ht="12.75" customHeight="1">
      <c r="A7" s="695"/>
      <c r="B7" s="706"/>
      <c r="C7" s="706"/>
      <c r="D7" s="706"/>
      <c r="E7" s="706"/>
      <c r="F7" s="706"/>
      <c r="G7" s="706"/>
      <c r="H7" s="706"/>
      <c r="I7" s="706"/>
      <c r="J7" s="173" t="s">
        <v>10</v>
      </c>
      <c r="K7" s="172" t="s">
        <v>11</v>
      </c>
      <c r="L7" s="695"/>
      <c r="M7" s="695"/>
      <c r="N7" s="706"/>
      <c r="O7" s="694"/>
      <c r="P7" s="706"/>
      <c r="Q7" s="715"/>
      <c r="R7" s="706"/>
      <c r="S7" s="715"/>
      <c r="T7" s="706"/>
      <c r="U7" s="706"/>
      <c r="V7" s="706"/>
      <c r="W7" s="706"/>
      <c r="X7" s="706"/>
      <c r="Y7" s="706"/>
      <c r="Z7" s="695"/>
      <c r="AA7" s="695"/>
      <c r="AB7" s="706"/>
      <c r="AC7" s="706"/>
      <c r="AD7" s="706"/>
      <c r="AE7" s="706"/>
      <c r="AF7" s="706"/>
      <c r="AG7" s="706"/>
      <c r="AH7" s="710"/>
      <c r="AI7" s="171"/>
    </row>
    <row r="8" spans="1:35" s="170" customFormat="1" ht="12.75" customHeight="1">
      <c r="A8" s="157">
        <v>1971</v>
      </c>
      <c r="B8" s="141">
        <v>5235.6000000000004</v>
      </c>
      <c r="C8" s="167">
        <v>2515.6999999999998</v>
      </c>
      <c r="D8" s="167">
        <v>2719.9</v>
      </c>
      <c r="E8" s="162">
        <v>86728</v>
      </c>
      <c r="F8" s="166">
        <v>16.565054626021848</v>
      </c>
      <c r="G8" s="162">
        <v>44467</v>
      </c>
      <c r="H8" s="162">
        <v>42261</v>
      </c>
      <c r="I8" s="165">
        <v>1052</v>
      </c>
      <c r="J8" s="162">
        <v>7029</v>
      </c>
      <c r="K8" s="158">
        <v>8.1</v>
      </c>
      <c r="L8" s="157">
        <v>1971</v>
      </c>
      <c r="M8" s="164">
        <v>903</v>
      </c>
      <c r="N8" s="162">
        <v>4</v>
      </c>
      <c r="O8" s="163">
        <v>1.04</v>
      </c>
      <c r="P8" s="162">
        <v>1155</v>
      </c>
      <c r="Q8" s="158">
        <v>13.1</v>
      </c>
      <c r="R8" s="162">
        <v>1722</v>
      </c>
      <c r="S8" s="158">
        <v>19.899999999999999</v>
      </c>
      <c r="T8" s="162">
        <v>61614</v>
      </c>
      <c r="U8" s="158">
        <v>11.8</v>
      </c>
      <c r="V8" s="162">
        <v>31585</v>
      </c>
      <c r="W8" s="158">
        <v>12.6</v>
      </c>
      <c r="X8" s="162">
        <v>30029</v>
      </c>
      <c r="Y8" s="158">
        <v>11</v>
      </c>
      <c r="Z8" s="157">
        <v>1971</v>
      </c>
      <c r="AA8" s="162">
        <v>42500</v>
      </c>
      <c r="AB8" s="158">
        <v>8.1</v>
      </c>
      <c r="AC8" s="162">
        <v>42500</v>
      </c>
      <c r="AD8" s="158">
        <v>8.1</v>
      </c>
      <c r="AE8" s="160">
        <v>0</v>
      </c>
      <c r="AF8" s="160">
        <v>0</v>
      </c>
      <c r="AG8" s="160">
        <v>0</v>
      </c>
      <c r="AH8" s="599">
        <v>0</v>
      </c>
      <c r="AI8" s="171"/>
    </row>
    <row r="9" spans="1:35" s="121" customFormat="1" ht="12.75" customHeight="1">
      <c r="A9" s="157">
        <v>1972</v>
      </c>
      <c r="B9" s="141">
        <v>5230.6000000000004</v>
      </c>
      <c r="C9" s="167">
        <v>2513.3000000000002</v>
      </c>
      <c r="D9" s="167">
        <v>2717.3</v>
      </c>
      <c r="E9" s="162">
        <v>78550</v>
      </c>
      <c r="F9" s="166">
        <v>15.01739762168776</v>
      </c>
      <c r="G9" s="162">
        <v>40280</v>
      </c>
      <c r="H9" s="162">
        <v>38270</v>
      </c>
      <c r="I9" s="165">
        <v>1053</v>
      </c>
      <c r="J9" s="162">
        <v>6661</v>
      </c>
      <c r="K9" s="158">
        <v>8.5</v>
      </c>
      <c r="L9" s="157">
        <v>1972</v>
      </c>
      <c r="M9" s="164">
        <v>801</v>
      </c>
      <c r="N9" s="162">
        <v>9</v>
      </c>
      <c r="O9" s="163">
        <v>1.03</v>
      </c>
      <c r="P9" s="162">
        <v>1053</v>
      </c>
      <c r="Q9" s="158">
        <v>13.2</v>
      </c>
      <c r="R9" s="162">
        <v>1477</v>
      </c>
      <c r="S9" s="158">
        <v>18.8</v>
      </c>
      <c r="T9" s="162">
        <v>65017</v>
      </c>
      <c r="U9" s="158">
        <v>12.4</v>
      </c>
      <c r="V9" s="162">
        <v>33215</v>
      </c>
      <c r="W9" s="158">
        <v>13.2</v>
      </c>
      <c r="X9" s="162">
        <v>31802</v>
      </c>
      <c r="Y9" s="158">
        <v>11.7</v>
      </c>
      <c r="Z9" s="157">
        <v>1972</v>
      </c>
      <c r="AA9" s="162">
        <v>42139</v>
      </c>
      <c r="AB9" s="158">
        <v>8.1</v>
      </c>
      <c r="AC9" s="162">
        <v>42139</v>
      </c>
      <c r="AD9" s="158">
        <v>8.1</v>
      </c>
      <c r="AE9" s="160">
        <v>0</v>
      </c>
      <c r="AF9" s="160">
        <v>0</v>
      </c>
      <c r="AG9" s="160">
        <v>0</v>
      </c>
      <c r="AH9" s="599">
        <v>0</v>
      </c>
      <c r="AI9" s="155"/>
    </row>
    <row r="10" spans="1:35" s="121" customFormat="1" ht="12.75" customHeight="1">
      <c r="A10" s="157">
        <v>1973</v>
      </c>
      <c r="B10" s="141">
        <v>5233.8999999999996</v>
      </c>
      <c r="C10" s="167">
        <v>2515.4</v>
      </c>
      <c r="D10" s="167">
        <v>2718.5</v>
      </c>
      <c r="E10" s="162">
        <v>74392</v>
      </c>
      <c r="F10" s="166">
        <v>14.213492806511399</v>
      </c>
      <c r="G10" s="162">
        <v>38601</v>
      </c>
      <c r="H10" s="162">
        <v>35791</v>
      </c>
      <c r="I10" s="165">
        <v>1079</v>
      </c>
      <c r="J10" s="162">
        <v>6520</v>
      </c>
      <c r="K10" s="158">
        <v>8.8000000000000007</v>
      </c>
      <c r="L10" s="157">
        <v>1973</v>
      </c>
      <c r="M10" s="164">
        <v>747</v>
      </c>
      <c r="N10" s="162">
        <v>9</v>
      </c>
      <c r="O10" s="163">
        <v>1.08</v>
      </c>
      <c r="P10" s="162">
        <v>873</v>
      </c>
      <c r="Q10" s="158">
        <v>11.6</v>
      </c>
      <c r="R10" s="162">
        <v>1412</v>
      </c>
      <c r="S10" s="158">
        <v>19</v>
      </c>
      <c r="T10" s="162">
        <v>64545</v>
      </c>
      <c r="U10" s="158">
        <v>12.3</v>
      </c>
      <c r="V10" s="162">
        <v>32954</v>
      </c>
      <c r="W10" s="158">
        <v>13.1</v>
      </c>
      <c r="X10" s="162">
        <v>31591</v>
      </c>
      <c r="Y10" s="158">
        <v>11.6</v>
      </c>
      <c r="Z10" s="157">
        <v>1973</v>
      </c>
      <c r="AA10" s="162">
        <v>42018</v>
      </c>
      <c r="AB10" s="158">
        <v>8</v>
      </c>
      <c r="AC10" s="162">
        <v>42018</v>
      </c>
      <c r="AD10" s="158">
        <v>8</v>
      </c>
      <c r="AE10" s="160">
        <v>0</v>
      </c>
      <c r="AF10" s="160">
        <v>0</v>
      </c>
      <c r="AG10" s="160">
        <v>0</v>
      </c>
      <c r="AH10" s="599">
        <v>0</v>
      </c>
      <c r="AI10" s="155"/>
    </row>
    <row r="11" spans="1:35" s="121" customFormat="1" ht="12.75" customHeight="1">
      <c r="A11" s="157">
        <v>1974</v>
      </c>
      <c r="B11" s="141">
        <v>5240.8</v>
      </c>
      <c r="C11" s="167">
        <v>2519.3000000000002</v>
      </c>
      <c r="D11" s="167">
        <v>2721.5</v>
      </c>
      <c r="E11" s="162">
        <v>70093</v>
      </c>
      <c r="F11" s="166">
        <v>13.374484811479164</v>
      </c>
      <c r="G11" s="134">
        <v>35824</v>
      </c>
      <c r="H11" s="162">
        <v>34269</v>
      </c>
      <c r="I11" s="165">
        <v>1045</v>
      </c>
      <c r="J11" s="162">
        <v>6349</v>
      </c>
      <c r="K11" s="158">
        <v>9.1</v>
      </c>
      <c r="L11" s="157">
        <v>1974</v>
      </c>
      <c r="M11" s="164">
        <v>677</v>
      </c>
      <c r="N11" s="162">
        <v>5</v>
      </c>
      <c r="O11" s="163">
        <v>0.98</v>
      </c>
      <c r="P11" s="162">
        <v>850</v>
      </c>
      <c r="Q11" s="158">
        <v>12</v>
      </c>
      <c r="R11" s="162">
        <v>1326</v>
      </c>
      <c r="S11" s="158">
        <v>18.899999999999999</v>
      </c>
      <c r="T11" s="162">
        <v>64740</v>
      </c>
      <c r="U11" s="158">
        <v>12.4</v>
      </c>
      <c r="V11" s="162">
        <v>32722</v>
      </c>
      <c r="W11" s="158">
        <v>13</v>
      </c>
      <c r="X11" s="162">
        <v>32018</v>
      </c>
      <c r="Y11" s="158">
        <v>11.8</v>
      </c>
      <c r="Z11" s="157">
        <v>1974</v>
      </c>
      <c r="AA11" s="162">
        <v>41174</v>
      </c>
      <c r="AB11" s="158">
        <v>7.9</v>
      </c>
      <c r="AC11" s="162">
        <v>41174</v>
      </c>
      <c r="AD11" s="158">
        <v>7.9</v>
      </c>
      <c r="AE11" s="160">
        <v>0</v>
      </c>
      <c r="AF11" s="160">
        <v>0</v>
      </c>
      <c r="AG11" s="160">
        <v>0</v>
      </c>
      <c r="AH11" s="599">
        <v>0</v>
      </c>
      <c r="AI11" s="155"/>
    </row>
    <row r="12" spans="1:35" s="121" customFormat="1" ht="12.75" customHeight="1">
      <c r="A12" s="157">
        <v>1975</v>
      </c>
      <c r="B12" s="141">
        <v>5232.3999999999996</v>
      </c>
      <c r="C12" s="167">
        <v>2516.3000000000002</v>
      </c>
      <c r="D12" s="167">
        <v>2716.1</v>
      </c>
      <c r="E12" s="162">
        <v>67943</v>
      </c>
      <c r="F12" s="166">
        <v>12.985054659429709</v>
      </c>
      <c r="G12" s="162">
        <v>35017</v>
      </c>
      <c r="H12" s="162">
        <v>32926</v>
      </c>
      <c r="I12" s="165">
        <v>1064</v>
      </c>
      <c r="J12" s="162">
        <v>6314</v>
      </c>
      <c r="K12" s="158">
        <v>9.3000000000000007</v>
      </c>
      <c r="L12" s="157">
        <v>1975</v>
      </c>
      <c r="M12" s="164">
        <v>625</v>
      </c>
      <c r="N12" s="162">
        <v>3</v>
      </c>
      <c r="O12" s="163">
        <v>0.92</v>
      </c>
      <c r="P12" s="162">
        <v>765</v>
      </c>
      <c r="Q12" s="158">
        <v>11.1</v>
      </c>
      <c r="R12" s="162">
        <v>1168</v>
      </c>
      <c r="S12" s="158">
        <v>17.2</v>
      </c>
      <c r="T12" s="162">
        <v>63125</v>
      </c>
      <c r="U12" s="158">
        <v>12.1</v>
      </c>
      <c r="V12" s="162">
        <v>32168</v>
      </c>
      <c r="W12" s="158">
        <v>12.8</v>
      </c>
      <c r="X12" s="162">
        <v>30957</v>
      </c>
      <c r="Y12" s="158">
        <v>11.4</v>
      </c>
      <c r="Z12" s="157">
        <v>1975</v>
      </c>
      <c r="AA12" s="162">
        <v>39191</v>
      </c>
      <c r="AB12" s="158">
        <v>7.5</v>
      </c>
      <c r="AC12" s="162">
        <v>39191</v>
      </c>
      <c r="AD12" s="158">
        <v>7.5</v>
      </c>
      <c r="AE12" s="160">
        <v>0</v>
      </c>
      <c r="AF12" s="160">
        <v>0</v>
      </c>
      <c r="AG12" s="160">
        <v>0</v>
      </c>
      <c r="AH12" s="599">
        <v>0</v>
      </c>
      <c r="AI12" s="155"/>
    </row>
    <row r="13" spans="1:35" s="168" customFormat="1" ht="12.75" customHeight="1">
      <c r="A13" s="157">
        <v>1976</v>
      </c>
      <c r="B13" s="141">
        <v>5233.3999999999996</v>
      </c>
      <c r="C13" s="167">
        <v>2517.3000000000002</v>
      </c>
      <c r="D13" s="167">
        <v>2716.1</v>
      </c>
      <c r="E13" s="162">
        <v>64895</v>
      </c>
      <c r="F13" s="166">
        <v>12.40016050750946</v>
      </c>
      <c r="G13" s="162">
        <v>33501</v>
      </c>
      <c r="H13" s="162">
        <v>31394</v>
      </c>
      <c r="I13" s="165">
        <v>1067</v>
      </c>
      <c r="J13" s="162">
        <v>6025</v>
      </c>
      <c r="K13" s="158">
        <v>9.3000000000000007</v>
      </c>
      <c r="L13" s="157">
        <v>1976</v>
      </c>
      <c r="M13" s="164">
        <v>595</v>
      </c>
      <c r="N13" s="162">
        <v>8</v>
      </c>
      <c r="O13" s="163">
        <v>0.93</v>
      </c>
      <c r="P13" s="162">
        <v>629</v>
      </c>
      <c r="Q13" s="158">
        <v>9.6</v>
      </c>
      <c r="R13" s="162">
        <v>959</v>
      </c>
      <c r="S13" s="158">
        <v>14.8</v>
      </c>
      <c r="T13" s="134">
        <v>65253</v>
      </c>
      <c r="U13" s="158">
        <v>12.5</v>
      </c>
      <c r="V13" s="162">
        <v>32983</v>
      </c>
      <c r="W13" s="158">
        <v>13.1</v>
      </c>
      <c r="X13" s="162">
        <v>32270</v>
      </c>
      <c r="Y13" s="158">
        <v>11.9</v>
      </c>
      <c r="Z13" s="157">
        <v>1976</v>
      </c>
      <c r="AA13" s="162">
        <v>37543</v>
      </c>
      <c r="AB13" s="158">
        <v>7.2</v>
      </c>
      <c r="AC13" s="162">
        <v>37543</v>
      </c>
      <c r="AD13" s="158">
        <v>7.2</v>
      </c>
      <c r="AE13" s="160">
        <v>0</v>
      </c>
      <c r="AF13" s="160">
        <v>0</v>
      </c>
      <c r="AG13" s="160">
        <v>0</v>
      </c>
      <c r="AH13" s="599">
        <v>0</v>
      </c>
      <c r="AI13" s="155"/>
    </row>
    <row r="14" spans="1:35" s="168" customFormat="1" ht="12.75" customHeight="1">
      <c r="A14" s="157">
        <v>1977</v>
      </c>
      <c r="B14" s="141">
        <v>5226.2</v>
      </c>
      <c r="C14" s="167">
        <v>2514.8000000000002</v>
      </c>
      <c r="D14" s="167">
        <v>2711.4</v>
      </c>
      <c r="E14" s="162">
        <v>62342</v>
      </c>
      <c r="F14" s="166">
        <v>11.928743637824807</v>
      </c>
      <c r="G14" s="162">
        <v>31993</v>
      </c>
      <c r="H14" s="162">
        <v>30349</v>
      </c>
      <c r="I14" s="165">
        <v>1054</v>
      </c>
      <c r="J14" s="162">
        <v>5968</v>
      </c>
      <c r="K14" s="158">
        <v>9.6</v>
      </c>
      <c r="L14" s="157">
        <v>1977</v>
      </c>
      <c r="M14" s="164">
        <v>589</v>
      </c>
      <c r="N14" s="162">
        <v>3</v>
      </c>
      <c r="O14" s="163">
        <v>1</v>
      </c>
      <c r="P14" s="162">
        <v>553</v>
      </c>
      <c r="Q14" s="158">
        <v>8.8000000000000007</v>
      </c>
      <c r="R14" s="162">
        <v>1004</v>
      </c>
      <c r="S14" s="158">
        <v>16.100000000000001</v>
      </c>
      <c r="T14" s="134">
        <v>62294</v>
      </c>
      <c r="U14" s="158">
        <v>11.9</v>
      </c>
      <c r="V14" s="162">
        <v>31280</v>
      </c>
      <c r="W14" s="158">
        <v>12.4</v>
      </c>
      <c r="X14" s="162">
        <v>31014</v>
      </c>
      <c r="Y14" s="158">
        <v>11.4</v>
      </c>
      <c r="Z14" s="157">
        <v>1977</v>
      </c>
      <c r="AA14" s="162">
        <v>37288</v>
      </c>
      <c r="AB14" s="158">
        <v>7.1</v>
      </c>
      <c r="AC14" s="162">
        <v>37288</v>
      </c>
      <c r="AD14" s="158">
        <v>7.1</v>
      </c>
      <c r="AE14" s="160">
        <v>0</v>
      </c>
      <c r="AF14" s="160">
        <v>0</v>
      </c>
      <c r="AG14" s="160">
        <v>0</v>
      </c>
      <c r="AH14" s="599">
        <v>0</v>
      </c>
      <c r="AI14" s="155"/>
    </row>
    <row r="15" spans="1:35" s="168" customFormat="1" ht="12.75" customHeight="1">
      <c r="A15" s="157">
        <v>1978</v>
      </c>
      <c r="B15" s="141">
        <v>5212.3</v>
      </c>
      <c r="C15" s="167">
        <v>2508.6999999999998</v>
      </c>
      <c r="D15" s="167">
        <v>2703.6</v>
      </c>
      <c r="E15" s="162">
        <v>64295</v>
      </c>
      <c r="F15" s="166">
        <v>12.335245477044682</v>
      </c>
      <c r="G15" s="162">
        <v>33059</v>
      </c>
      <c r="H15" s="162">
        <v>31236</v>
      </c>
      <c r="I15" s="165">
        <v>1058</v>
      </c>
      <c r="J15" s="162">
        <v>6304</v>
      </c>
      <c r="K15" s="158">
        <v>9.8000000000000007</v>
      </c>
      <c r="L15" s="157">
        <v>1978</v>
      </c>
      <c r="M15" s="164">
        <v>589</v>
      </c>
      <c r="N15" s="162">
        <v>7</v>
      </c>
      <c r="O15" s="163">
        <v>0.93</v>
      </c>
      <c r="P15" s="162">
        <v>524</v>
      </c>
      <c r="Q15" s="158">
        <v>8.1</v>
      </c>
      <c r="R15" s="162">
        <v>830</v>
      </c>
      <c r="S15" s="158">
        <v>12.9</v>
      </c>
      <c r="T15" s="134">
        <v>65123</v>
      </c>
      <c r="U15" s="158">
        <v>12.5</v>
      </c>
      <c r="V15" s="162">
        <v>32432</v>
      </c>
      <c r="W15" s="158">
        <v>12.9</v>
      </c>
      <c r="X15" s="162">
        <v>32691</v>
      </c>
      <c r="Y15" s="158">
        <v>12.1</v>
      </c>
      <c r="Z15" s="157">
        <v>1978</v>
      </c>
      <c r="AA15" s="162">
        <v>37814</v>
      </c>
      <c r="AB15" s="158">
        <v>7.3</v>
      </c>
      <c r="AC15" s="162">
        <v>37814</v>
      </c>
      <c r="AD15" s="158">
        <v>7.3</v>
      </c>
      <c r="AE15" s="160">
        <v>0</v>
      </c>
      <c r="AF15" s="160">
        <v>0</v>
      </c>
      <c r="AG15" s="160">
        <v>0</v>
      </c>
      <c r="AH15" s="599">
        <v>0</v>
      </c>
      <c r="AI15" s="155"/>
    </row>
    <row r="16" spans="1:35" s="168" customFormat="1" ht="12.75" customHeight="1">
      <c r="A16" s="157">
        <v>1979</v>
      </c>
      <c r="B16" s="141">
        <v>5203.6000000000004</v>
      </c>
      <c r="C16" s="167">
        <v>2505</v>
      </c>
      <c r="D16" s="167">
        <v>2698.6</v>
      </c>
      <c r="E16" s="162">
        <v>68366</v>
      </c>
      <c r="F16" s="166">
        <v>13.138212007072026</v>
      </c>
      <c r="G16" s="162">
        <v>35351</v>
      </c>
      <c r="H16" s="162">
        <v>33015</v>
      </c>
      <c r="I16" s="165">
        <v>1071</v>
      </c>
      <c r="J16" s="162">
        <v>6960</v>
      </c>
      <c r="K16" s="158">
        <v>10.199999999999999</v>
      </c>
      <c r="L16" s="157">
        <v>1979</v>
      </c>
      <c r="M16" s="164">
        <v>638</v>
      </c>
      <c r="N16" s="162">
        <v>7</v>
      </c>
      <c r="O16" s="163">
        <v>0.95</v>
      </c>
      <c r="P16" s="162">
        <v>475</v>
      </c>
      <c r="Q16" s="158">
        <v>6.9</v>
      </c>
      <c r="R16" s="162">
        <v>878</v>
      </c>
      <c r="S16" s="158">
        <v>12.8</v>
      </c>
      <c r="T16" s="134">
        <v>65747</v>
      </c>
      <c r="U16" s="158">
        <v>12.6</v>
      </c>
      <c r="V16" s="162">
        <v>32884</v>
      </c>
      <c r="W16" s="158">
        <v>13.1</v>
      </c>
      <c r="X16" s="162">
        <v>32863</v>
      </c>
      <c r="Y16" s="158">
        <v>12.2</v>
      </c>
      <c r="Z16" s="157">
        <v>1979</v>
      </c>
      <c r="AA16" s="162">
        <v>37860</v>
      </c>
      <c r="AB16" s="158">
        <v>7.3</v>
      </c>
      <c r="AC16" s="162">
        <v>37860</v>
      </c>
      <c r="AD16" s="158">
        <v>7.3</v>
      </c>
      <c r="AE16" s="160">
        <v>0</v>
      </c>
      <c r="AF16" s="160">
        <v>0</v>
      </c>
      <c r="AG16" s="160">
        <v>0</v>
      </c>
      <c r="AH16" s="599">
        <v>0</v>
      </c>
      <c r="AI16" s="155"/>
    </row>
    <row r="17" spans="1:35" s="168" customFormat="1" ht="12.75" customHeight="1">
      <c r="A17" s="157">
        <v>1980</v>
      </c>
      <c r="B17" s="141">
        <v>5193.8999999999996</v>
      </c>
      <c r="C17" s="167">
        <v>2500.9</v>
      </c>
      <c r="D17" s="167">
        <v>2693</v>
      </c>
      <c r="E17" s="162">
        <v>68892</v>
      </c>
      <c r="F17" s="166">
        <v>13.264021255703808</v>
      </c>
      <c r="G17" s="162">
        <v>35395</v>
      </c>
      <c r="H17" s="162">
        <v>33497</v>
      </c>
      <c r="I17" s="165">
        <v>1057</v>
      </c>
      <c r="J17" s="162">
        <v>7678</v>
      </c>
      <c r="K17" s="158">
        <v>11.1</v>
      </c>
      <c r="L17" s="157">
        <v>1980</v>
      </c>
      <c r="M17" s="164">
        <v>658</v>
      </c>
      <c r="N17" s="162">
        <v>4</v>
      </c>
      <c r="O17" s="163">
        <v>1.02</v>
      </c>
      <c r="P17" s="162">
        <v>463</v>
      </c>
      <c r="Q17" s="158">
        <v>6.7</v>
      </c>
      <c r="R17" s="162">
        <v>831</v>
      </c>
      <c r="S17" s="158">
        <v>12.1</v>
      </c>
      <c r="T17" s="134">
        <v>63299</v>
      </c>
      <c r="U17" s="158">
        <v>12.2</v>
      </c>
      <c r="V17" s="162">
        <v>31669</v>
      </c>
      <c r="W17" s="158">
        <v>12.7</v>
      </c>
      <c r="X17" s="162">
        <v>31630</v>
      </c>
      <c r="Y17" s="158">
        <v>11.7</v>
      </c>
      <c r="Z17" s="157">
        <v>1980</v>
      </c>
      <c r="AA17" s="162">
        <v>38501</v>
      </c>
      <c r="AB17" s="158">
        <v>7.4</v>
      </c>
      <c r="AC17" s="162">
        <v>38501</v>
      </c>
      <c r="AD17" s="158">
        <v>7.4</v>
      </c>
      <c r="AE17" s="160">
        <v>0</v>
      </c>
      <c r="AF17" s="160">
        <v>0</v>
      </c>
      <c r="AG17" s="160">
        <v>0</v>
      </c>
      <c r="AH17" s="599">
        <v>0</v>
      </c>
      <c r="AI17" s="155"/>
    </row>
    <row r="18" spans="1:35" s="168" customFormat="1" ht="12.75" customHeight="1">
      <c r="A18" s="157">
        <v>1981</v>
      </c>
      <c r="B18" s="141">
        <v>5180.2</v>
      </c>
      <c r="C18" s="167">
        <v>2494.9</v>
      </c>
      <c r="D18" s="167">
        <v>2685.3</v>
      </c>
      <c r="E18" s="162">
        <v>69054</v>
      </c>
      <c r="F18" s="166">
        <v>13.330373344658508</v>
      </c>
      <c r="G18" s="162">
        <v>35283</v>
      </c>
      <c r="H18" s="162">
        <v>33771</v>
      </c>
      <c r="I18" s="165">
        <v>1045</v>
      </c>
      <c r="J18" s="162">
        <v>8447</v>
      </c>
      <c r="K18" s="158">
        <v>12.2</v>
      </c>
      <c r="L18" s="157">
        <v>1981</v>
      </c>
      <c r="M18" s="164">
        <v>611</v>
      </c>
      <c r="N18" s="162">
        <v>7</v>
      </c>
      <c r="O18" s="163">
        <v>0.9</v>
      </c>
      <c r="P18" s="162">
        <v>436</v>
      </c>
      <c r="Q18" s="158">
        <v>6.3</v>
      </c>
      <c r="R18" s="162">
        <v>780</v>
      </c>
      <c r="S18" s="158">
        <v>11.3</v>
      </c>
      <c r="T18" s="134">
        <v>63828</v>
      </c>
      <c r="U18" s="158">
        <v>12.3</v>
      </c>
      <c r="V18" s="162">
        <v>31700</v>
      </c>
      <c r="W18" s="158">
        <v>12.7</v>
      </c>
      <c r="X18" s="162">
        <v>32128</v>
      </c>
      <c r="Y18" s="158">
        <v>12</v>
      </c>
      <c r="Z18" s="157">
        <v>1981</v>
      </c>
      <c r="AA18" s="162">
        <v>36237</v>
      </c>
      <c r="AB18" s="158">
        <v>7</v>
      </c>
      <c r="AC18" s="162">
        <v>36237</v>
      </c>
      <c r="AD18" s="158">
        <v>7</v>
      </c>
      <c r="AE18" s="160">
        <v>0</v>
      </c>
      <c r="AF18" s="160">
        <v>0</v>
      </c>
      <c r="AG18" s="160">
        <v>0</v>
      </c>
      <c r="AH18" s="599">
        <v>0</v>
      </c>
      <c r="AI18" s="155"/>
    </row>
    <row r="19" spans="1:35" s="168" customFormat="1" ht="12.75" customHeight="1">
      <c r="A19" s="157">
        <v>1982</v>
      </c>
      <c r="B19" s="141">
        <v>5164.5</v>
      </c>
      <c r="C19" s="167">
        <v>2487.3000000000002</v>
      </c>
      <c r="D19" s="167">
        <v>2677.2</v>
      </c>
      <c r="E19" s="162">
        <v>66196</v>
      </c>
      <c r="F19" s="166">
        <v>12.8</v>
      </c>
      <c r="G19" s="162">
        <v>33911</v>
      </c>
      <c r="H19" s="162">
        <v>32285</v>
      </c>
      <c r="I19" s="165">
        <v>1050</v>
      </c>
      <c r="J19" s="162">
        <v>9395</v>
      </c>
      <c r="K19" s="158">
        <v>14.2</v>
      </c>
      <c r="L19" s="157">
        <v>1982</v>
      </c>
      <c r="M19" s="164">
        <v>603</v>
      </c>
      <c r="N19" s="162">
        <v>7</v>
      </c>
      <c r="O19" s="163">
        <v>0.92</v>
      </c>
      <c r="P19" s="162">
        <v>386</v>
      </c>
      <c r="Q19" s="158">
        <v>5.8</v>
      </c>
      <c r="R19" s="162">
        <v>753</v>
      </c>
      <c r="S19" s="158">
        <v>11.4</v>
      </c>
      <c r="T19" s="134">
        <v>65022</v>
      </c>
      <c r="U19" s="158">
        <v>12.6</v>
      </c>
      <c r="V19" s="162">
        <v>31801</v>
      </c>
      <c r="W19" s="158">
        <v>12.8</v>
      </c>
      <c r="X19" s="162">
        <v>33221</v>
      </c>
      <c r="Y19" s="158">
        <v>12.4</v>
      </c>
      <c r="Z19" s="157">
        <v>1982</v>
      </c>
      <c r="AA19" s="162">
        <v>34942</v>
      </c>
      <c r="AB19" s="158">
        <v>6.8</v>
      </c>
      <c r="AC19" s="162">
        <v>34942</v>
      </c>
      <c r="AD19" s="158">
        <v>6.8</v>
      </c>
      <c r="AE19" s="160">
        <v>0</v>
      </c>
      <c r="AF19" s="160">
        <v>0</v>
      </c>
      <c r="AG19" s="160">
        <v>0</v>
      </c>
      <c r="AH19" s="599">
        <v>0</v>
      </c>
      <c r="AI19" s="155"/>
    </row>
    <row r="20" spans="1:35" s="168" customFormat="1" ht="12.75" customHeight="1">
      <c r="A20" s="157">
        <v>1983</v>
      </c>
      <c r="B20" s="141">
        <v>5148.1000000000004</v>
      </c>
      <c r="C20" s="167">
        <v>2479.1</v>
      </c>
      <c r="D20" s="167">
        <v>2669</v>
      </c>
      <c r="E20" s="162">
        <v>65078</v>
      </c>
      <c r="F20" s="166">
        <v>12.6</v>
      </c>
      <c r="G20" s="162">
        <v>33656</v>
      </c>
      <c r="H20" s="162">
        <v>31422</v>
      </c>
      <c r="I20" s="165">
        <v>1071</v>
      </c>
      <c r="J20" s="162">
        <v>9581</v>
      </c>
      <c r="K20" s="158">
        <v>14.7</v>
      </c>
      <c r="L20" s="157">
        <v>1983</v>
      </c>
      <c r="M20" s="164">
        <v>676</v>
      </c>
      <c r="N20" s="162">
        <v>3</v>
      </c>
      <c r="O20" s="163">
        <v>1.05</v>
      </c>
      <c r="P20" s="162">
        <v>379</v>
      </c>
      <c r="Q20" s="158">
        <v>5.8</v>
      </c>
      <c r="R20" s="162">
        <v>646</v>
      </c>
      <c r="S20" s="158">
        <v>9.9</v>
      </c>
      <c r="T20" s="134">
        <v>63454</v>
      </c>
      <c r="U20" s="158">
        <v>12.3</v>
      </c>
      <c r="V20" s="162">
        <v>31196</v>
      </c>
      <c r="W20" s="158">
        <v>12.6</v>
      </c>
      <c r="X20" s="162">
        <v>32258</v>
      </c>
      <c r="Y20" s="158">
        <v>12.1</v>
      </c>
      <c r="Z20" s="157">
        <v>1983</v>
      </c>
      <c r="AA20" s="162">
        <v>34962</v>
      </c>
      <c r="AB20" s="158">
        <v>6.8</v>
      </c>
      <c r="AC20" s="162">
        <v>34962</v>
      </c>
      <c r="AD20" s="158">
        <v>6.8</v>
      </c>
      <c r="AE20" s="160">
        <v>0</v>
      </c>
      <c r="AF20" s="160">
        <v>0</v>
      </c>
      <c r="AG20" s="160">
        <v>0</v>
      </c>
      <c r="AH20" s="599">
        <v>0</v>
      </c>
      <c r="AI20" s="155"/>
    </row>
    <row r="21" spans="1:35" s="168" customFormat="1" ht="12.75" customHeight="1">
      <c r="A21" s="157">
        <v>1984</v>
      </c>
      <c r="B21" s="141">
        <v>5138.8999999999996</v>
      </c>
      <c r="C21" s="167">
        <v>2474.6</v>
      </c>
      <c r="D21" s="167">
        <v>2664.3</v>
      </c>
      <c r="E21" s="162">
        <v>65106</v>
      </c>
      <c r="F21" s="166">
        <v>12.7</v>
      </c>
      <c r="G21" s="162">
        <v>33144</v>
      </c>
      <c r="H21" s="162">
        <v>31962</v>
      </c>
      <c r="I21" s="165">
        <v>1037</v>
      </c>
      <c r="J21" s="162">
        <v>10640</v>
      </c>
      <c r="K21" s="158">
        <v>16.3</v>
      </c>
      <c r="L21" s="157">
        <v>1984</v>
      </c>
      <c r="M21" s="164">
        <v>665</v>
      </c>
      <c r="N21" s="162">
        <v>10</v>
      </c>
      <c r="O21" s="163">
        <v>1.04</v>
      </c>
      <c r="P21" s="162">
        <v>379</v>
      </c>
      <c r="Q21" s="158">
        <v>5.8</v>
      </c>
      <c r="R21" s="162">
        <v>672</v>
      </c>
      <c r="S21" s="158">
        <v>10.3</v>
      </c>
      <c r="T21" s="134">
        <v>62345</v>
      </c>
      <c r="U21" s="158">
        <v>12.1</v>
      </c>
      <c r="V21" s="162">
        <v>30731</v>
      </c>
      <c r="W21" s="158">
        <v>12.4</v>
      </c>
      <c r="X21" s="162">
        <v>31614</v>
      </c>
      <c r="Y21" s="158">
        <v>11.9</v>
      </c>
      <c r="Z21" s="157">
        <v>1984</v>
      </c>
      <c r="AA21" s="162">
        <v>36253</v>
      </c>
      <c r="AB21" s="158">
        <v>7.1</v>
      </c>
      <c r="AC21" s="162">
        <v>36253</v>
      </c>
      <c r="AD21" s="158">
        <v>7.1</v>
      </c>
      <c r="AE21" s="160">
        <v>0</v>
      </c>
      <c r="AF21" s="160">
        <v>0</v>
      </c>
      <c r="AG21" s="160">
        <v>0</v>
      </c>
      <c r="AH21" s="599">
        <v>0</v>
      </c>
      <c r="AI21" s="155"/>
    </row>
    <row r="22" spans="1:35" s="168" customFormat="1" ht="12.75" customHeight="1">
      <c r="A22" s="157">
        <v>1985</v>
      </c>
      <c r="B22" s="141">
        <v>5127.8999999999996</v>
      </c>
      <c r="C22" s="167">
        <v>2469.5</v>
      </c>
      <c r="D22" s="167">
        <v>2658.4</v>
      </c>
      <c r="E22" s="162">
        <v>66676</v>
      </c>
      <c r="F22" s="166">
        <v>13</v>
      </c>
      <c r="G22" s="162">
        <v>34120</v>
      </c>
      <c r="H22" s="162">
        <v>32556</v>
      </c>
      <c r="I22" s="165">
        <v>1048</v>
      </c>
      <c r="J22" s="162">
        <v>12362</v>
      </c>
      <c r="K22" s="158">
        <v>18.5</v>
      </c>
      <c r="L22" s="157">
        <v>1985</v>
      </c>
      <c r="M22" s="164">
        <v>682</v>
      </c>
      <c r="N22" s="162">
        <v>9</v>
      </c>
      <c r="O22" s="163">
        <v>1.04</v>
      </c>
      <c r="P22" s="162">
        <v>366</v>
      </c>
      <c r="Q22" s="158">
        <v>5.5</v>
      </c>
      <c r="R22" s="162">
        <v>624</v>
      </c>
      <c r="S22" s="158">
        <v>9.4</v>
      </c>
      <c r="T22" s="134">
        <v>63967</v>
      </c>
      <c r="U22" s="158">
        <v>12.5</v>
      </c>
      <c r="V22" s="162">
        <v>31147</v>
      </c>
      <c r="W22" s="158">
        <v>12.6</v>
      </c>
      <c r="X22" s="162">
        <v>32820</v>
      </c>
      <c r="Y22" s="158">
        <v>12.3</v>
      </c>
      <c r="Z22" s="157">
        <v>1985</v>
      </c>
      <c r="AA22" s="162">
        <v>36385</v>
      </c>
      <c r="AB22" s="158">
        <v>7.1</v>
      </c>
      <c r="AC22" s="162">
        <v>36385</v>
      </c>
      <c r="AD22" s="158">
        <v>7.1</v>
      </c>
      <c r="AE22" s="160">
        <v>0</v>
      </c>
      <c r="AF22" s="160">
        <v>0</v>
      </c>
      <c r="AG22" s="160">
        <v>0</v>
      </c>
      <c r="AH22" s="599">
        <v>0</v>
      </c>
      <c r="AI22" s="155"/>
    </row>
    <row r="23" spans="1:35" s="168" customFormat="1" ht="12.75" customHeight="1">
      <c r="A23" s="157">
        <v>1986</v>
      </c>
      <c r="B23" s="141">
        <v>5111.8</v>
      </c>
      <c r="C23" s="167">
        <v>2462.3000000000002</v>
      </c>
      <c r="D23" s="167">
        <v>2649.4</v>
      </c>
      <c r="E23" s="162">
        <v>65812</v>
      </c>
      <c r="F23" s="166">
        <v>12.9</v>
      </c>
      <c r="G23" s="162">
        <v>33874</v>
      </c>
      <c r="H23" s="162">
        <v>31938</v>
      </c>
      <c r="I23" s="165">
        <v>1061</v>
      </c>
      <c r="J23" s="162">
        <v>13547</v>
      </c>
      <c r="K23" s="158">
        <v>20.6</v>
      </c>
      <c r="L23" s="157">
        <v>1986</v>
      </c>
      <c r="M23" s="164">
        <v>721</v>
      </c>
      <c r="N23" s="162">
        <v>10</v>
      </c>
      <c r="O23" s="163">
        <v>1.1200000000000001</v>
      </c>
      <c r="P23" s="162">
        <v>385</v>
      </c>
      <c r="Q23" s="158">
        <v>5.8</v>
      </c>
      <c r="R23" s="162">
        <v>581</v>
      </c>
      <c r="S23" s="158">
        <v>8.8000000000000007</v>
      </c>
      <c r="T23" s="134">
        <v>63467</v>
      </c>
      <c r="U23" s="158">
        <v>12.4</v>
      </c>
      <c r="V23" s="162">
        <v>31111</v>
      </c>
      <c r="W23" s="158">
        <v>12.6</v>
      </c>
      <c r="X23" s="162">
        <v>32356</v>
      </c>
      <c r="Y23" s="158">
        <v>12.2</v>
      </c>
      <c r="Z23" s="157">
        <v>1986</v>
      </c>
      <c r="AA23" s="162">
        <v>35790</v>
      </c>
      <c r="AB23" s="158">
        <v>7</v>
      </c>
      <c r="AC23" s="162">
        <v>35790</v>
      </c>
      <c r="AD23" s="158">
        <v>7</v>
      </c>
      <c r="AE23" s="160">
        <v>0</v>
      </c>
      <c r="AF23" s="160">
        <v>0</v>
      </c>
      <c r="AG23" s="160">
        <v>0</v>
      </c>
      <c r="AH23" s="599">
        <v>0</v>
      </c>
      <c r="AI23" s="143"/>
    </row>
    <row r="24" spans="1:35" s="168" customFormat="1" ht="12.75" customHeight="1">
      <c r="A24" s="157">
        <v>1987</v>
      </c>
      <c r="B24" s="141">
        <v>5099</v>
      </c>
      <c r="C24" s="167">
        <v>2455.4</v>
      </c>
      <c r="D24" s="167">
        <v>2643.6</v>
      </c>
      <c r="E24" s="162">
        <v>66241</v>
      </c>
      <c r="F24" s="166">
        <v>13</v>
      </c>
      <c r="G24" s="162">
        <v>33970</v>
      </c>
      <c r="H24" s="162">
        <v>32271</v>
      </c>
      <c r="I24" s="165">
        <v>1053</v>
      </c>
      <c r="J24" s="162">
        <v>15125</v>
      </c>
      <c r="K24" s="158">
        <v>22.8</v>
      </c>
      <c r="L24" s="157">
        <v>1987</v>
      </c>
      <c r="M24" s="164">
        <v>721</v>
      </c>
      <c r="N24" s="162">
        <v>10</v>
      </c>
      <c r="O24" s="163">
        <v>1.1100000000000001</v>
      </c>
      <c r="P24" s="162">
        <v>339</v>
      </c>
      <c r="Q24" s="158">
        <v>5.0999999999999996</v>
      </c>
      <c r="R24" s="162">
        <v>563</v>
      </c>
      <c r="S24" s="158">
        <v>8.5</v>
      </c>
      <c r="T24" s="134">
        <v>62014</v>
      </c>
      <c r="U24" s="158">
        <v>12.2</v>
      </c>
      <c r="V24" s="162">
        <v>30384</v>
      </c>
      <c r="W24" s="158">
        <v>12.4</v>
      </c>
      <c r="X24" s="162">
        <v>31630</v>
      </c>
      <c r="Y24" s="158">
        <v>12</v>
      </c>
      <c r="Z24" s="157">
        <v>1987</v>
      </c>
      <c r="AA24" s="162">
        <v>35813</v>
      </c>
      <c r="AB24" s="158">
        <v>7</v>
      </c>
      <c r="AC24" s="162">
        <v>35813</v>
      </c>
      <c r="AD24" s="158">
        <v>7</v>
      </c>
      <c r="AE24" s="160">
        <v>0</v>
      </c>
      <c r="AF24" s="160">
        <v>0</v>
      </c>
      <c r="AG24" s="160">
        <v>0</v>
      </c>
      <c r="AH24" s="599">
        <v>0</v>
      </c>
      <c r="AI24" s="143"/>
    </row>
    <row r="25" spans="1:35" s="168" customFormat="1" ht="12.75" customHeight="1">
      <c r="A25" s="157">
        <v>1988</v>
      </c>
      <c r="B25" s="141">
        <v>5077.3999999999996</v>
      </c>
      <c r="C25" s="167">
        <v>2444.3000000000002</v>
      </c>
      <c r="D25" s="167">
        <v>2633.1</v>
      </c>
      <c r="E25" s="162">
        <v>66212</v>
      </c>
      <c r="F25" s="166">
        <v>13</v>
      </c>
      <c r="G25" s="162">
        <v>34060</v>
      </c>
      <c r="H25" s="162">
        <v>32152</v>
      </c>
      <c r="I25" s="165">
        <v>1059</v>
      </c>
      <c r="J25" s="162">
        <v>16224</v>
      </c>
      <c r="K25" s="158">
        <v>24.5</v>
      </c>
      <c r="L25" s="157">
        <v>1988</v>
      </c>
      <c r="M25" s="164">
        <v>706</v>
      </c>
      <c r="N25" s="162">
        <v>10</v>
      </c>
      <c r="O25" s="163">
        <v>1.0900000000000001</v>
      </c>
      <c r="P25" s="162">
        <v>357</v>
      </c>
      <c r="Q25" s="158">
        <v>5.4</v>
      </c>
      <c r="R25" s="162">
        <v>543</v>
      </c>
      <c r="S25" s="158">
        <v>8.1999999999999993</v>
      </c>
      <c r="T25" s="134">
        <v>61957</v>
      </c>
      <c r="U25" s="158">
        <v>12.2</v>
      </c>
      <c r="V25" s="162">
        <v>30195</v>
      </c>
      <c r="W25" s="158">
        <v>12.4</v>
      </c>
      <c r="X25" s="162">
        <v>31762</v>
      </c>
      <c r="Y25" s="158">
        <v>12.1</v>
      </c>
      <c r="Z25" s="157">
        <v>1988</v>
      </c>
      <c r="AA25" s="162">
        <v>35599</v>
      </c>
      <c r="AB25" s="158">
        <v>7</v>
      </c>
      <c r="AC25" s="162">
        <v>35599</v>
      </c>
      <c r="AD25" s="158">
        <v>7</v>
      </c>
      <c r="AE25" s="160">
        <v>0</v>
      </c>
      <c r="AF25" s="160">
        <v>0</v>
      </c>
      <c r="AG25" s="160">
        <v>0</v>
      </c>
      <c r="AH25" s="599">
        <v>0</v>
      </c>
      <c r="AI25" s="143"/>
    </row>
    <row r="26" spans="1:35" s="168" customFormat="1" ht="12.75" customHeight="1">
      <c r="A26" s="157">
        <v>1989</v>
      </c>
      <c r="B26" s="141">
        <v>5078.2</v>
      </c>
      <c r="C26" s="167">
        <v>2443.1999999999998</v>
      </c>
      <c r="D26" s="167">
        <v>2635</v>
      </c>
      <c r="E26" s="162">
        <v>63480</v>
      </c>
      <c r="F26" s="166">
        <v>12.5</v>
      </c>
      <c r="G26" s="162">
        <v>32504</v>
      </c>
      <c r="H26" s="162">
        <v>30976</v>
      </c>
      <c r="I26" s="165">
        <v>1049</v>
      </c>
      <c r="J26" s="162">
        <v>16476</v>
      </c>
      <c r="K26" s="158">
        <v>26</v>
      </c>
      <c r="L26" s="157">
        <v>1989</v>
      </c>
      <c r="M26" s="164">
        <v>677</v>
      </c>
      <c r="N26" s="162">
        <v>15</v>
      </c>
      <c r="O26" s="163">
        <v>1.1000000000000001</v>
      </c>
      <c r="P26" s="162">
        <v>319</v>
      </c>
      <c r="Q26" s="158">
        <v>5</v>
      </c>
      <c r="R26" s="162">
        <v>554</v>
      </c>
      <c r="S26" s="169">
        <v>8.6999999999999993</v>
      </c>
      <c r="T26" s="134">
        <v>65017</v>
      </c>
      <c r="U26" s="158">
        <v>12.8</v>
      </c>
      <c r="V26" s="162">
        <v>31025</v>
      </c>
      <c r="W26" s="158">
        <v>12.7</v>
      </c>
      <c r="X26" s="162">
        <v>33992</v>
      </c>
      <c r="Y26" s="158">
        <v>12.9</v>
      </c>
      <c r="Z26" s="157">
        <v>1989</v>
      </c>
      <c r="AA26" s="162">
        <v>35326</v>
      </c>
      <c r="AB26" s="158">
        <v>7</v>
      </c>
      <c r="AC26" s="162">
        <v>35326</v>
      </c>
      <c r="AD26" s="158">
        <v>7</v>
      </c>
      <c r="AE26" s="160">
        <v>0</v>
      </c>
      <c r="AF26" s="160">
        <v>0</v>
      </c>
      <c r="AG26" s="160">
        <v>0</v>
      </c>
      <c r="AH26" s="599">
        <v>0</v>
      </c>
      <c r="AI26" s="143"/>
    </row>
    <row r="27" spans="1:35" s="168" customFormat="1" ht="12.75" customHeight="1">
      <c r="A27" s="157">
        <v>1990</v>
      </c>
      <c r="B27" s="141">
        <v>5081.3</v>
      </c>
      <c r="C27" s="167">
        <v>2443.9</v>
      </c>
      <c r="D27" s="167">
        <v>2637.4</v>
      </c>
      <c r="E27" s="162">
        <v>65973</v>
      </c>
      <c r="F27" s="166">
        <v>13</v>
      </c>
      <c r="G27" s="162">
        <v>33898</v>
      </c>
      <c r="H27" s="162">
        <v>32075</v>
      </c>
      <c r="I27" s="165">
        <v>1057</v>
      </c>
      <c r="J27" s="162">
        <v>17873</v>
      </c>
      <c r="K27" s="158">
        <v>27.1</v>
      </c>
      <c r="L27" s="157">
        <v>1990</v>
      </c>
      <c r="M27" s="164">
        <v>731</v>
      </c>
      <c r="N27" s="162">
        <v>17</v>
      </c>
      <c r="O27" s="163">
        <v>1.1399999999999999</v>
      </c>
      <c r="P27" s="162">
        <v>349</v>
      </c>
      <c r="Q27" s="158">
        <v>5.3</v>
      </c>
      <c r="R27" s="162">
        <v>510</v>
      </c>
      <c r="S27" s="158">
        <v>7.7</v>
      </c>
      <c r="T27" s="134">
        <v>61527</v>
      </c>
      <c r="U27" s="158">
        <v>12.1</v>
      </c>
      <c r="V27" s="162">
        <v>29617</v>
      </c>
      <c r="W27" s="158">
        <v>12.1</v>
      </c>
      <c r="X27" s="162">
        <v>31910</v>
      </c>
      <c r="Y27" s="158">
        <v>12.1</v>
      </c>
      <c r="Z27" s="157">
        <v>1990</v>
      </c>
      <c r="AA27" s="162">
        <v>34672</v>
      </c>
      <c r="AB27" s="158">
        <v>6.8</v>
      </c>
      <c r="AC27" s="162">
        <v>34672</v>
      </c>
      <c r="AD27" s="158">
        <v>6.8</v>
      </c>
      <c r="AE27" s="160">
        <v>0</v>
      </c>
      <c r="AF27" s="160">
        <v>0</v>
      </c>
      <c r="AG27" s="160">
        <v>0</v>
      </c>
      <c r="AH27" s="599">
        <v>0</v>
      </c>
      <c r="AI27" s="143"/>
    </row>
    <row r="28" spans="1:35" s="168" customFormat="1" ht="12.75" customHeight="1">
      <c r="A28" s="157">
        <v>1991</v>
      </c>
      <c r="B28" s="141">
        <v>5083.3</v>
      </c>
      <c r="C28" s="167">
        <v>2444.5</v>
      </c>
      <c r="D28" s="167">
        <v>2638.8</v>
      </c>
      <c r="E28" s="162">
        <v>67024</v>
      </c>
      <c r="F28" s="166">
        <v>13.2</v>
      </c>
      <c r="G28" s="162">
        <v>34419</v>
      </c>
      <c r="H28" s="162">
        <v>32605</v>
      </c>
      <c r="I28" s="165">
        <v>1056</v>
      </c>
      <c r="J28" s="162">
        <v>19517</v>
      </c>
      <c r="K28" s="158">
        <v>29.1</v>
      </c>
      <c r="L28" s="157">
        <v>1991</v>
      </c>
      <c r="M28" s="164">
        <v>709</v>
      </c>
      <c r="N28" s="162">
        <v>26</v>
      </c>
      <c r="O28" s="163">
        <v>1.1000000000000001</v>
      </c>
      <c r="P28" s="162">
        <v>369</v>
      </c>
      <c r="Q28" s="158">
        <v>5.5</v>
      </c>
      <c r="R28" s="162">
        <v>473</v>
      </c>
      <c r="S28" s="158">
        <v>7.1</v>
      </c>
      <c r="T28" s="134">
        <v>61041</v>
      </c>
      <c r="U28" s="158">
        <v>12</v>
      </c>
      <c r="V28" s="162">
        <v>29312</v>
      </c>
      <c r="W28" s="158">
        <v>12</v>
      </c>
      <c r="X28" s="162">
        <v>31729</v>
      </c>
      <c r="Y28" s="158">
        <v>12</v>
      </c>
      <c r="Z28" s="157">
        <v>1991</v>
      </c>
      <c r="AA28" s="162">
        <v>33762</v>
      </c>
      <c r="AB28" s="158">
        <v>6.6</v>
      </c>
      <c r="AC28" s="162">
        <v>33762</v>
      </c>
      <c r="AD28" s="158">
        <v>6.6</v>
      </c>
      <c r="AE28" s="160">
        <v>0</v>
      </c>
      <c r="AF28" s="160">
        <v>0</v>
      </c>
      <c r="AG28" s="160">
        <v>0</v>
      </c>
      <c r="AH28" s="599">
        <v>0</v>
      </c>
      <c r="AI28" s="143"/>
    </row>
    <row r="29" spans="1:35" s="168" customFormat="1" ht="12.75" customHeight="1">
      <c r="A29" s="157">
        <v>1992</v>
      </c>
      <c r="B29" s="141">
        <v>5085.6000000000004</v>
      </c>
      <c r="C29" s="167">
        <v>2445.3000000000002</v>
      </c>
      <c r="D29" s="167">
        <v>2640.3</v>
      </c>
      <c r="E29" s="162">
        <v>65789</v>
      </c>
      <c r="F29" s="166">
        <v>12.9</v>
      </c>
      <c r="G29" s="162">
        <v>33610</v>
      </c>
      <c r="H29" s="162">
        <v>32179</v>
      </c>
      <c r="I29" s="165">
        <v>1044</v>
      </c>
      <c r="J29" s="162">
        <v>19950</v>
      </c>
      <c r="K29" s="158">
        <v>30.3</v>
      </c>
      <c r="L29" s="157">
        <v>1992</v>
      </c>
      <c r="M29" s="164">
        <v>808</v>
      </c>
      <c r="N29" s="162">
        <v>15</v>
      </c>
      <c r="O29" s="163">
        <v>1.26</v>
      </c>
      <c r="P29" s="162">
        <v>356</v>
      </c>
      <c r="Q29" s="158">
        <v>5.4</v>
      </c>
      <c r="R29" s="162">
        <v>449</v>
      </c>
      <c r="S29" s="158">
        <v>6.8</v>
      </c>
      <c r="T29" s="134">
        <v>60937</v>
      </c>
      <c r="U29" s="158">
        <v>12</v>
      </c>
      <c r="V29" s="162">
        <v>29334</v>
      </c>
      <c r="W29" s="158">
        <v>12</v>
      </c>
      <c r="X29" s="162">
        <v>31603</v>
      </c>
      <c r="Y29" s="158">
        <v>12</v>
      </c>
      <c r="Z29" s="157">
        <v>1992</v>
      </c>
      <c r="AA29" s="162">
        <v>35057</v>
      </c>
      <c r="AB29" s="158">
        <v>6.9</v>
      </c>
      <c r="AC29" s="162">
        <v>35057</v>
      </c>
      <c r="AD29" s="158">
        <v>6.9</v>
      </c>
      <c r="AE29" s="160">
        <v>0</v>
      </c>
      <c r="AF29" s="160">
        <v>0</v>
      </c>
      <c r="AG29" s="160">
        <v>0</v>
      </c>
      <c r="AH29" s="599">
        <v>0</v>
      </c>
      <c r="AI29" s="143"/>
    </row>
    <row r="30" spans="1:35" s="168" customFormat="1" ht="12.75" customHeight="1">
      <c r="A30" s="157">
        <v>1993</v>
      </c>
      <c r="B30" s="141">
        <v>5092.5</v>
      </c>
      <c r="C30" s="141">
        <v>2448.4</v>
      </c>
      <c r="D30" s="141">
        <v>2644</v>
      </c>
      <c r="E30" s="134">
        <v>63337</v>
      </c>
      <c r="F30" s="166">
        <v>12.4</v>
      </c>
      <c r="G30" s="134">
        <v>32374</v>
      </c>
      <c r="H30" s="134">
        <v>30963</v>
      </c>
      <c r="I30" s="139">
        <v>1046</v>
      </c>
      <c r="J30" s="134">
        <v>19855</v>
      </c>
      <c r="K30" s="158">
        <v>31.3</v>
      </c>
      <c r="L30" s="157">
        <v>1993</v>
      </c>
      <c r="M30" s="138">
        <v>780</v>
      </c>
      <c r="N30" s="162">
        <v>10</v>
      </c>
      <c r="O30" s="137">
        <v>1.26</v>
      </c>
      <c r="P30" s="134">
        <v>409</v>
      </c>
      <c r="Q30" s="158">
        <v>6.4</v>
      </c>
      <c r="R30" s="134">
        <v>412</v>
      </c>
      <c r="S30" s="158">
        <v>6.5</v>
      </c>
      <c r="T30" s="134">
        <v>64049</v>
      </c>
      <c r="U30" s="158">
        <v>12.6</v>
      </c>
      <c r="V30" s="134">
        <v>30504</v>
      </c>
      <c r="W30" s="158">
        <v>12.5</v>
      </c>
      <c r="X30" s="134">
        <v>33545</v>
      </c>
      <c r="Y30" s="158">
        <v>12.7</v>
      </c>
      <c r="Z30" s="157">
        <v>1993</v>
      </c>
      <c r="AA30" s="134">
        <v>33366</v>
      </c>
      <c r="AB30" s="158">
        <v>6.6</v>
      </c>
      <c r="AC30" s="134">
        <v>33366</v>
      </c>
      <c r="AD30" s="158">
        <v>6.6</v>
      </c>
      <c r="AE30" s="160">
        <v>0</v>
      </c>
      <c r="AF30" s="160">
        <v>0</v>
      </c>
      <c r="AG30" s="160">
        <v>0</v>
      </c>
      <c r="AH30" s="599">
        <v>0</v>
      </c>
      <c r="AI30" s="143"/>
    </row>
    <row r="31" spans="1:35" s="155" customFormat="1" ht="12.75" customHeight="1">
      <c r="A31" s="157">
        <v>1994</v>
      </c>
      <c r="B31" s="141">
        <v>5102.2</v>
      </c>
      <c r="C31" s="141">
        <v>2453.3000000000002</v>
      </c>
      <c r="D31" s="141">
        <v>2648.9</v>
      </c>
      <c r="E31" s="134">
        <v>61656</v>
      </c>
      <c r="F31" s="166">
        <v>12.1</v>
      </c>
      <c r="G31" s="134">
        <v>31399</v>
      </c>
      <c r="H31" s="134">
        <v>30257</v>
      </c>
      <c r="I31" s="139">
        <v>1038</v>
      </c>
      <c r="J31" s="134">
        <v>19224</v>
      </c>
      <c r="K31" s="158">
        <v>31.2</v>
      </c>
      <c r="L31" s="157">
        <v>1994</v>
      </c>
      <c r="M31" s="138">
        <v>778</v>
      </c>
      <c r="N31" s="162">
        <v>17</v>
      </c>
      <c r="O31" s="137">
        <v>1.3</v>
      </c>
      <c r="P31" s="134">
        <v>381</v>
      </c>
      <c r="Q31" s="158">
        <v>6.1</v>
      </c>
      <c r="R31" s="134">
        <v>382</v>
      </c>
      <c r="S31" s="135">
        <v>6.2</v>
      </c>
      <c r="T31" s="134">
        <v>59328</v>
      </c>
      <c r="U31" s="158">
        <v>11.6</v>
      </c>
      <c r="V31" s="134">
        <v>28416</v>
      </c>
      <c r="W31" s="158">
        <v>11.6</v>
      </c>
      <c r="X31" s="134">
        <v>30912</v>
      </c>
      <c r="Y31" s="158">
        <v>11.7</v>
      </c>
      <c r="Z31" s="157">
        <v>1994</v>
      </c>
      <c r="AA31" s="134">
        <v>31480</v>
      </c>
      <c r="AB31" s="158">
        <v>6.2</v>
      </c>
      <c r="AC31" s="134">
        <v>31480</v>
      </c>
      <c r="AD31" s="158">
        <v>6.2</v>
      </c>
      <c r="AE31" s="160">
        <v>0</v>
      </c>
      <c r="AF31" s="160">
        <v>0</v>
      </c>
      <c r="AG31" s="160">
        <v>0</v>
      </c>
      <c r="AH31" s="599">
        <v>0</v>
      </c>
      <c r="AI31" s="143"/>
    </row>
    <row r="32" spans="1:35" s="155" customFormat="1" ht="12.75" customHeight="1">
      <c r="A32" s="157">
        <v>1995</v>
      </c>
      <c r="B32" s="141">
        <v>5103.7</v>
      </c>
      <c r="C32" s="141">
        <v>2453.4</v>
      </c>
      <c r="D32" s="141">
        <v>2650.3</v>
      </c>
      <c r="E32" s="134">
        <v>60051</v>
      </c>
      <c r="F32" s="166">
        <v>11.8</v>
      </c>
      <c r="G32" s="134">
        <v>30652</v>
      </c>
      <c r="H32" s="134">
        <v>29399</v>
      </c>
      <c r="I32" s="139">
        <v>1043</v>
      </c>
      <c r="J32" s="134">
        <v>20266</v>
      </c>
      <c r="K32" s="158">
        <v>33.700000000000003</v>
      </c>
      <c r="L32" s="157">
        <v>1995</v>
      </c>
      <c r="M32" s="138">
        <v>816</v>
      </c>
      <c r="N32" s="162">
        <v>30</v>
      </c>
      <c r="O32" s="137">
        <v>1.42</v>
      </c>
      <c r="P32" s="134">
        <v>397</v>
      </c>
      <c r="Q32" s="158">
        <v>6.6</v>
      </c>
      <c r="R32" s="134">
        <v>375</v>
      </c>
      <c r="S32" s="135">
        <v>6.2</v>
      </c>
      <c r="T32" s="134">
        <v>60500</v>
      </c>
      <c r="U32" s="135">
        <v>11.9</v>
      </c>
      <c r="V32" s="134">
        <v>28791</v>
      </c>
      <c r="W32" s="135">
        <v>11.7</v>
      </c>
      <c r="X32" s="134">
        <v>31709</v>
      </c>
      <c r="Y32" s="135">
        <v>12</v>
      </c>
      <c r="Z32" s="157">
        <v>1995</v>
      </c>
      <c r="AA32" s="134">
        <v>30663</v>
      </c>
      <c r="AB32" s="135">
        <v>6</v>
      </c>
      <c r="AC32" s="134">
        <v>30663</v>
      </c>
      <c r="AD32" s="135">
        <v>6</v>
      </c>
      <c r="AE32" s="160">
        <v>0</v>
      </c>
      <c r="AF32" s="160">
        <v>0</v>
      </c>
      <c r="AG32" s="160">
        <v>0</v>
      </c>
      <c r="AH32" s="599">
        <v>0</v>
      </c>
      <c r="AI32" s="143"/>
    </row>
    <row r="33" spans="1:35" s="155" customFormat="1" ht="12.75" customHeight="1">
      <c r="A33" s="157">
        <v>1996</v>
      </c>
      <c r="B33" s="141">
        <v>5092.2</v>
      </c>
      <c r="C33" s="167">
        <v>2447</v>
      </c>
      <c r="D33" s="167">
        <v>2645.2</v>
      </c>
      <c r="E33" s="162">
        <v>59296</v>
      </c>
      <c r="F33" s="166">
        <v>11.6</v>
      </c>
      <c r="G33" s="162">
        <v>30523</v>
      </c>
      <c r="H33" s="162">
        <v>28773</v>
      </c>
      <c r="I33" s="165">
        <v>1061</v>
      </c>
      <c r="J33" s="162">
        <v>21360</v>
      </c>
      <c r="K33" s="158">
        <v>36</v>
      </c>
      <c r="L33" s="157">
        <v>1996</v>
      </c>
      <c r="M33" s="164">
        <v>800</v>
      </c>
      <c r="N33" s="162">
        <v>29</v>
      </c>
      <c r="O33" s="163">
        <v>1.41</v>
      </c>
      <c r="P33" s="162">
        <v>381</v>
      </c>
      <c r="Q33" s="158">
        <v>6.4</v>
      </c>
      <c r="R33" s="162">
        <v>365</v>
      </c>
      <c r="S33" s="158">
        <v>6.2</v>
      </c>
      <c r="T33" s="134">
        <v>60654</v>
      </c>
      <c r="U33" s="158">
        <v>11.9</v>
      </c>
      <c r="V33" s="162">
        <v>29209</v>
      </c>
      <c r="W33" s="158">
        <v>11.9</v>
      </c>
      <c r="X33" s="162">
        <v>31445</v>
      </c>
      <c r="Y33" s="158">
        <v>11.9</v>
      </c>
      <c r="Z33" s="157">
        <v>1996</v>
      </c>
      <c r="AA33" s="162">
        <v>30241</v>
      </c>
      <c r="AB33" s="158">
        <v>5.9</v>
      </c>
      <c r="AC33" s="162">
        <v>30241</v>
      </c>
      <c r="AD33" s="158">
        <v>5.9</v>
      </c>
      <c r="AE33" s="160">
        <v>0</v>
      </c>
      <c r="AF33" s="160">
        <v>0</v>
      </c>
      <c r="AG33" s="160">
        <v>0</v>
      </c>
      <c r="AH33" s="599">
        <v>0</v>
      </c>
      <c r="AI33" s="143"/>
    </row>
    <row r="34" spans="1:35" s="155" customFormat="1" ht="12.75" customHeight="1">
      <c r="A34" s="157">
        <v>1997</v>
      </c>
      <c r="B34" s="141">
        <v>5083.3</v>
      </c>
      <c r="C34" s="167">
        <v>2442.3000000000002</v>
      </c>
      <c r="D34" s="167">
        <v>2641</v>
      </c>
      <c r="E34" s="162">
        <v>59440</v>
      </c>
      <c r="F34" s="166">
        <v>11.7</v>
      </c>
      <c r="G34" s="162">
        <v>30516</v>
      </c>
      <c r="H34" s="162">
        <v>28924</v>
      </c>
      <c r="I34" s="165">
        <v>1055</v>
      </c>
      <c r="J34" s="162">
        <v>22388</v>
      </c>
      <c r="K34" s="158">
        <v>37.700000000000003</v>
      </c>
      <c r="L34" s="157">
        <v>1997</v>
      </c>
      <c r="M34" s="164">
        <v>791</v>
      </c>
      <c r="N34" s="162">
        <v>21</v>
      </c>
      <c r="O34" s="163">
        <v>1.38</v>
      </c>
      <c r="P34" s="162">
        <v>319</v>
      </c>
      <c r="Q34" s="158">
        <v>5.3</v>
      </c>
      <c r="R34" s="162">
        <v>316</v>
      </c>
      <c r="S34" s="158">
        <v>5.3</v>
      </c>
      <c r="T34" s="134">
        <v>59494</v>
      </c>
      <c r="U34" s="158">
        <v>11.7</v>
      </c>
      <c r="V34" s="162">
        <v>28305</v>
      </c>
      <c r="W34" s="158">
        <v>11.6</v>
      </c>
      <c r="X34" s="162">
        <v>31189</v>
      </c>
      <c r="Y34" s="158">
        <v>11.8</v>
      </c>
      <c r="Z34" s="157">
        <v>1997</v>
      </c>
      <c r="AA34" s="162">
        <v>29611</v>
      </c>
      <c r="AB34" s="158">
        <v>5.8</v>
      </c>
      <c r="AC34" s="162">
        <v>29611</v>
      </c>
      <c r="AD34" s="158">
        <v>5.8</v>
      </c>
      <c r="AE34" s="160">
        <v>0</v>
      </c>
      <c r="AF34" s="160">
        <v>0</v>
      </c>
      <c r="AG34" s="160">
        <v>0</v>
      </c>
      <c r="AH34" s="599">
        <v>0</v>
      </c>
      <c r="AI34" s="143"/>
    </row>
    <row r="35" spans="1:35" s="155" customFormat="1" ht="12.75" customHeight="1">
      <c r="A35" s="157">
        <v>1998</v>
      </c>
      <c r="B35" s="141">
        <v>5077.1000000000004</v>
      </c>
      <c r="C35" s="167">
        <v>2439</v>
      </c>
      <c r="D35" s="167">
        <v>2638.1</v>
      </c>
      <c r="E35" s="162">
        <v>57319</v>
      </c>
      <c r="F35" s="166">
        <v>11.3</v>
      </c>
      <c r="G35" s="162">
        <v>29496</v>
      </c>
      <c r="H35" s="162">
        <v>27823</v>
      </c>
      <c r="I35" s="165">
        <v>1060</v>
      </c>
      <c r="J35" s="162">
        <v>22319</v>
      </c>
      <c r="K35" s="158">
        <v>38.9</v>
      </c>
      <c r="L35" s="157">
        <v>1998</v>
      </c>
      <c r="M35" s="164">
        <v>810</v>
      </c>
      <c r="N35" s="162">
        <v>20</v>
      </c>
      <c r="O35" s="163">
        <v>1.46</v>
      </c>
      <c r="P35" s="162">
        <v>351</v>
      </c>
      <c r="Q35" s="158">
        <v>6.1</v>
      </c>
      <c r="R35" s="162">
        <v>320</v>
      </c>
      <c r="S35" s="158">
        <v>5.6</v>
      </c>
      <c r="T35" s="134">
        <v>59164</v>
      </c>
      <c r="U35" s="158">
        <v>11.7</v>
      </c>
      <c r="V35" s="162">
        <v>28132</v>
      </c>
      <c r="W35" s="158">
        <v>11.5</v>
      </c>
      <c r="X35" s="162">
        <v>31032</v>
      </c>
      <c r="Y35" s="158">
        <v>11.8</v>
      </c>
      <c r="Z35" s="157">
        <v>1998</v>
      </c>
      <c r="AA35" s="162">
        <v>29668</v>
      </c>
      <c r="AB35" s="158">
        <v>5.8</v>
      </c>
      <c r="AC35" s="162">
        <v>29668</v>
      </c>
      <c r="AD35" s="158">
        <v>5.8</v>
      </c>
      <c r="AE35" s="160">
        <v>0</v>
      </c>
      <c r="AF35" s="160">
        <v>0</v>
      </c>
      <c r="AG35" s="160">
        <v>0</v>
      </c>
      <c r="AH35" s="599">
        <v>0</v>
      </c>
      <c r="AI35" s="143"/>
    </row>
    <row r="36" spans="1:35" s="155" customFormat="1" ht="12.75" customHeight="1">
      <c r="A36" s="157">
        <v>1999</v>
      </c>
      <c r="B36" s="141">
        <v>5072</v>
      </c>
      <c r="C36" s="167">
        <v>2436.5</v>
      </c>
      <c r="D36" s="167">
        <v>2635.4</v>
      </c>
      <c r="E36" s="162">
        <v>55147</v>
      </c>
      <c r="F36" s="166">
        <v>10.9</v>
      </c>
      <c r="G36" s="162">
        <v>28246</v>
      </c>
      <c r="H36" s="162">
        <v>26901</v>
      </c>
      <c r="I36" s="165">
        <v>1050</v>
      </c>
      <c r="J36" s="162">
        <v>22722</v>
      </c>
      <c r="K36" s="158">
        <v>41.2</v>
      </c>
      <c r="L36" s="157">
        <v>1999</v>
      </c>
      <c r="M36" s="164">
        <v>738</v>
      </c>
      <c r="N36" s="162">
        <v>12</v>
      </c>
      <c r="O36" s="163">
        <v>1.37</v>
      </c>
      <c r="P36" s="162">
        <v>286</v>
      </c>
      <c r="Q36" s="158">
        <v>5.2</v>
      </c>
      <c r="R36" s="162">
        <v>276</v>
      </c>
      <c r="S36" s="158">
        <v>5</v>
      </c>
      <c r="T36" s="134">
        <v>60281</v>
      </c>
      <c r="U36" s="158">
        <v>11.9</v>
      </c>
      <c r="V36" s="162">
        <v>28605</v>
      </c>
      <c r="W36" s="158">
        <v>11.7</v>
      </c>
      <c r="X36" s="162">
        <v>31676</v>
      </c>
      <c r="Y36" s="158">
        <v>12</v>
      </c>
      <c r="Z36" s="157">
        <v>1999</v>
      </c>
      <c r="AA36" s="162">
        <v>29940</v>
      </c>
      <c r="AB36" s="158">
        <v>5.9</v>
      </c>
      <c r="AC36" s="162">
        <v>29940</v>
      </c>
      <c r="AD36" s="158">
        <v>5.9</v>
      </c>
      <c r="AE36" s="160">
        <v>0</v>
      </c>
      <c r="AF36" s="160">
        <v>0</v>
      </c>
      <c r="AG36" s="160">
        <v>0</v>
      </c>
      <c r="AH36" s="599">
        <v>0</v>
      </c>
      <c r="AI36" s="143"/>
    </row>
    <row r="37" spans="1:35" s="155" customFormat="1" ht="12.75" customHeight="1">
      <c r="A37" s="157">
        <v>2000</v>
      </c>
      <c r="B37" s="141">
        <v>5062.8999999999996</v>
      </c>
      <c r="C37" s="167">
        <v>2431.9</v>
      </c>
      <c r="D37" s="167">
        <v>2631</v>
      </c>
      <c r="E37" s="162">
        <v>53076</v>
      </c>
      <c r="F37" s="166">
        <v>10.5</v>
      </c>
      <c r="G37" s="162">
        <v>27196</v>
      </c>
      <c r="H37" s="162">
        <v>25880</v>
      </c>
      <c r="I37" s="165">
        <v>1051</v>
      </c>
      <c r="J37" s="162">
        <v>22625</v>
      </c>
      <c r="K37" s="158">
        <v>42.6</v>
      </c>
      <c r="L37" s="157">
        <v>2000</v>
      </c>
      <c r="M37" s="164">
        <v>737</v>
      </c>
      <c r="N37" s="162">
        <v>19</v>
      </c>
      <c r="O37" s="163">
        <v>1.44</v>
      </c>
      <c r="P37" s="162">
        <v>298</v>
      </c>
      <c r="Q37" s="158">
        <v>5.6</v>
      </c>
      <c r="R37" s="162">
        <v>305</v>
      </c>
      <c r="S37" s="158">
        <v>5.7</v>
      </c>
      <c r="T37" s="134">
        <v>57799</v>
      </c>
      <c r="U37" s="158">
        <v>11.4</v>
      </c>
      <c r="V37" s="162">
        <v>27511</v>
      </c>
      <c r="W37" s="158">
        <v>11.3</v>
      </c>
      <c r="X37" s="162">
        <v>30288</v>
      </c>
      <c r="Y37" s="158">
        <v>11.5</v>
      </c>
      <c r="Z37" s="157">
        <v>2000</v>
      </c>
      <c r="AA37" s="162">
        <v>30367</v>
      </c>
      <c r="AB37" s="158">
        <v>6</v>
      </c>
      <c r="AC37" s="162">
        <v>30367</v>
      </c>
      <c r="AD37" s="158">
        <v>6</v>
      </c>
      <c r="AE37" s="160">
        <v>0</v>
      </c>
      <c r="AF37" s="160">
        <v>0</v>
      </c>
      <c r="AG37" s="160">
        <v>0</v>
      </c>
      <c r="AH37" s="599">
        <v>0</v>
      </c>
      <c r="AI37" s="143"/>
    </row>
    <row r="38" spans="1:35" s="155" customFormat="1" ht="12.75" customHeight="1">
      <c r="A38" s="157">
        <v>2001</v>
      </c>
      <c r="B38" s="141">
        <v>5064.2</v>
      </c>
      <c r="C38" s="167">
        <v>2433.6999999999998</v>
      </c>
      <c r="D38" s="167">
        <v>2630.5</v>
      </c>
      <c r="E38" s="162">
        <v>52527</v>
      </c>
      <c r="F38" s="166">
        <v>10.4</v>
      </c>
      <c r="G38" s="162">
        <v>26786</v>
      </c>
      <c r="H38" s="162">
        <v>25741</v>
      </c>
      <c r="I38" s="165">
        <v>1041</v>
      </c>
      <c r="J38" s="162">
        <v>22760</v>
      </c>
      <c r="K38" s="158">
        <v>43.3</v>
      </c>
      <c r="L38" s="157">
        <v>2001</v>
      </c>
      <c r="M38" s="164">
        <v>776</v>
      </c>
      <c r="N38" s="162">
        <v>16</v>
      </c>
      <c r="O38" s="163">
        <v>1.52</v>
      </c>
      <c r="P38" s="162">
        <v>301</v>
      </c>
      <c r="Q38" s="158">
        <v>5.7</v>
      </c>
      <c r="R38" s="162">
        <v>290</v>
      </c>
      <c r="S38" s="158">
        <v>5.5</v>
      </c>
      <c r="T38" s="134">
        <v>57382</v>
      </c>
      <c r="U38" s="158">
        <v>11.3</v>
      </c>
      <c r="V38" s="162">
        <v>27324</v>
      </c>
      <c r="W38" s="158">
        <v>11.2</v>
      </c>
      <c r="X38" s="162">
        <v>30058</v>
      </c>
      <c r="Y38" s="158">
        <v>11.4</v>
      </c>
      <c r="Z38" s="157">
        <v>2001</v>
      </c>
      <c r="AA38" s="162">
        <v>29621</v>
      </c>
      <c r="AB38" s="158">
        <v>5.8</v>
      </c>
      <c r="AC38" s="162">
        <v>29621</v>
      </c>
      <c r="AD38" s="158">
        <v>5.8</v>
      </c>
      <c r="AE38" s="160">
        <v>0</v>
      </c>
      <c r="AF38" s="160">
        <v>0</v>
      </c>
      <c r="AG38" s="160">
        <v>0</v>
      </c>
      <c r="AH38" s="599">
        <v>0</v>
      </c>
      <c r="AI38" s="143"/>
    </row>
    <row r="39" spans="1:35" s="155" customFormat="1" ht="12.75" customHeight="1">
      <c r="A39" s="157">
        <v>2002</v>
      </c>
      <c r="B39" s="24">
        <v>5066</v>
      </c>
      <c r="C39" s="25">
        <v>2435.6</v>
      </c>
      <c r="D39" s="25">
        <v>2630.4</v>
      </c>
      <c r="E39" s="162">
        <v>51270</v>
      </c>
      <c r="F39" s="166">
        <v>10.1</v>
      </c>
      <c r="G39" s="162">
        <v>26218</v>
      </c>
      <c r="H39" s="162">
        <v>25052</v>
      </c>
      <c r="I39" s="165">
        <v>1047</v>
      </c>
      <c r="J39" s="162">
        <v>22534</v>
      </c>
      <c r="K39" s="158">
        <v>44</v>
      </c>
      <c r="L39" s="157">
        <v>2002</v>
      </c>
      <c r="M39" s="164">
        <v>742</v>
      </c>
      <c r="N39" s="162">
        <v>10</v>
      </c>
      <c r="O39" s="163">
        <v>1.48</v>
      </c>
      <c r="P39" s="162">
        <v>278</v>
      </c>
      <c r="Q39" s="158">
        <v>5.4</v>
      </c>
      <c r="R39" s="162">
        <v>270</v>
      </c>
      <c r="S39" s="158">
        <v>5.3</v>
      </c>
      <c r="T39" s="134">
        <v>58103</v>
      </c>
      <c r="U39" s="158">
        <v>11.5</v>
      </c>
      <c r="V39" s="162">
        <v>27743</v>
      </c>
      <c r="W39" s="158">
        <v>11.4</v>
      </c>
      <c r="X39" s="162">
        <v>30360</v>
      </c>
      <c r="Y39" s="158">
        <v>11.5</v>
      </c>
      <c r="Z39" s="157">
        <v>2002</v>
      </c>
      <c r="AA39" s="162">
        <v>29826</v>
      </c>
      <c r="AB39" s="158">
        <v>5.9</v>
      </c>
      <c r="AC39" s="162">
        <v>29826</v>
      </c>
      <c r="AD39" s="158">
        <v>5.9</v>
      </c>
      <c r="AE39" s="160">
        <v>0</v>
      </c>
      <c r="AF39" s="160">
        <v>0</v>
      </c>
      <c r="AG39" s="160">
        <v>0</v>
      </c>
      <c r="AH39" s="599">
        <v>0</v>
      </c>
      <c r="AI39" s="156"/>
    </row>
    <row r="40" spans="1:35" s="155" customFormat="1" ht="12.75" customHeight="1">
      <c r="A40" s="157">
        <v>2003</v>
      </c>
      <c r="B40" s="24">
        <v>5068.5</v>
      </c>
      <c r="C40" s="25">
        <v>2438.1</v>
      </c>
      <c r="D40" s="25">
        <v>2630.4</v>
      </c>
      <c r="E40" s="162">
        <v>52432</v>
      </c>
      <c r="F40" s="166">
        <v>10.3</v>
      </c>
      <c r="G40" s="162">
        <v>26906</v>
      </c>
      <c r="H40" s="162">
        <v>25526</v>
      </c>
      <c r="I40" s="165">
        <v>1054</v>
      </c>
      <c r="J40" s="162">
        <v>23864</v>
      </c>
      <c r="K40" s="158">
        <v>45.5</v>
      </c>
      <c r="L40" s="157">
        <v>2003</v>
      </c>
      <c r="M40" s="164">
        <v>810</v>
      </c>
      <c r="N40" s="162">
        <v>8</v>
      </c>
      <c r="O40" s="163">
        <v>1.58</v>
      </c>
      <c r="P40" s="162">
        <v>296</v>
      </c>
      <c r="Q40" s="158">
        <v>5.6</v>
      </c>
      <c r="R40" s="162">
        <v>265</v>
      </c>
      <c r="S40" s="158">
        <v>5.0999999999999996</v>
      </c>
      <c r="T40" s="134">
        <v>58472</v>
      </c>
      <c r="U40" s="158">
        <v>11.5</v>
      </c>
      <c r="V40" s="162">
        <v>27832</v>
      </c>
      <c r="W40" s="158">
        <v>11.4</v>
      </c>
      <c r="X40" s="162">
        <v>30640</v>
      </c>
      <c r="Y40" s="158">
        <v>11.6</v>
      </c>
      <c r="Z40" s="157">
        <v>2003</v>
      </c>
      <c r="AA40" s="162">
        <v>30757</v>
      </c>
      <c r="AB40" s="158">
        <v>6.1</v>
      </c>
      <c r="AC40" s="162">
        <v>30757</v>
      </c>
      <c r="AD40" s="158">
        <v>6.1</v>
      </c>
      <c r="AE40" s="160">
        <v>0</v>
      </c>
      <c r="AF40" s="160">
        <v>0</v>
      </c>
      <c r="AG40" s="160">
        <v>0</v>
      </c>
      <c r="AH40" s="599">
        <v>0</v>
      </c>
      <c r="AI40" s="156"/>
    </row>
    <row r="41" spans="1:35" s="155" customFormat="1" ht="12.75" customHeight="1">
      <c r="A41" s="157">
        <v>2004</v>
      </c>
      <c r="B41" s="24">
        <v>5084.3</v>
      </c>
      <c r="C41" s="25">
        <v>2446.6</v>
      </c>
      <c r="D41" s="25">
        <v>2637.7</v>
      </c>
      <c r="E41" s="162">
        <v>53957</v>
      </c>
      <c r="F41" s="166">
        <v>10.6</v>
      </c>
      <c r="G41" s="162">
        <v>27769</v>
      </c>
      <c r="H41" s="162">
        <v>26188</v>
      </c>
      <c r="I41" s="165">
        <v>1060</v>
      </c>
      <c r="J41" s="162">
        <v>25202</v>
      </c>
      <c r="K41" s="158">
        <v>46.7</v>
      </c>
      <c r="L41" s="157">
        <v>2004</v>
      </c>
      <c r="M41" s="164">
        <v>757</v>
      </c>
      <c r="N41" s="162">
        <v>8</v>
      </c>
      <c r="O41" s="163">
        <v>1.43</v>
      </c>
      <c r="P41" s="162">
        <v>317</v>
      </c>
      <c r="Q41" s="158">
        <v>5.8</v>
      </c>
      <c r="R41" s="162">
        <v>266</v>
      </c>
      <c r="S41" s="158">
        <v>4.9000000000000004</v>
      </c>
      <c r="T41" s="134">
        <v>56187</v>
      </c>
      <c r="U41" s="158">
        <v>11.1</v>
      </c>
      <c r="V41" s="162">
        <v>26775</v>
      </c>
      <c r="W41" s="158">
        <v>10.9</v>
      </c>
      <c r="X41" s="162">
        <v>29412</v>
      </c>
      <c r="Y41" s="158">
        <v>11.2</v>
      </c>
      <c r="Z41" s="157">
        <v>2004</v>
      </c>
      <c r="AA41" s="162">
        <v>32154</v>
      </c>
      <c r="AB41" s="158">
        <v>6.3</v>
      </c>
      <c r="AC41" s="162">
        <v>32154</v>
      </c>
      <c r="AD41" s="158">
        <v>6.3</v>
      </c>
      <c r="AE41" s="160">
        <v>0</v>
      </c>
      <c r="AF41" s="160">
        <v>0</v>
      </c>
      <c r="AG41" s="160">
        <v>0</v>
      </c>
      <c r="AH41" s="599">
        <v>0</v>
      </c>
      <c r="AI41" s="156"/>
    </row>
    <row r="42" spans="1:35" s="155" customFormat="1" ht="12.75" customHeight="1">
      <c r="A42" s="157">
        <v>2005</v>
      </c>
      <c r="B42" s="24">
        <v>5110.2</v>
      </c>
      <c r="C42" s="25">
        <v>2461.3000000000002</v>
      </c>
      <c r="D42" s="25">
        <v>2648.9</v>
      </c>
      <c r="E42" s="162">
        <v>54386</v>
      </c>
      <c r="F42" s="166">
        <v>10.6</v>
      </c>
      <c r="G42" s="162">
        <v>28083</v>
      </c>
      <c r="H42" s="162">
        <v>26303</v>
      </c>
      <c r="I42" s="165">
        <v>1068</v>
      </c>
      <c r="J42" s="162">
        <v>25617</v>
      </c>
      <c r="K42" s="158">
        <v>47.1</v>
      </c>
      <c r="L42" s="157">
        <v>2005</v>
      </c>
      <c r="M42" s="164">
        <v>843</v>
      </c>
      <c r="N42" s="162">
        <v>8</v>
      </c>
      <c r="O42" s="163">
        <v>1.58</v>
      </c>
      <c r="P42" s="162">
        <v>292</v>
      </c>
      <c r="Q42" s="158">
        <v>5.3</v>
      </c>
      <c r="R42" s="162">
        <v>284</v>
      </c>
      <c r="S42" s="158">
        <v>5.2</v>
      </c>
      <c r="T42" s="134">
        <v>55747</v>
      </c>
      <c r="U42" s="158">
        <v>10.9</v>
      </c>
      <c r="V42" s="162">
        <v>26522</v>
      </c>
      <c r="W42" s="158">
        <v>10.8</v>
      </c>
      <c r="X42" s="162">
        <v>29225</v>
      </c>
      <c r="Y42" s="158">
        <v>11</v>
      </c>
      <c r="Z42" s="157">
        <v>2005</v>
      </c>
      <c r="AA42" s="162">
        <v>30881</v>
      </c>
      <c r="AB42" s="158">
        <v>6</v>
      </c>
      <c r="AC42" s="162">
        <v>30881</v>
      </c>
      <c r="AD42" s="158">
        <v>6</v>
      </c>
      <c r="AE42" s="160">
        <v>0</v>
      </c>
      <c r="AF42" s="160">
        <v>0</v>
      </c>
      <c r="AG42" s="134">
        <v>53</v>
      </c>
      <c r="AH42" s="600">
        <v>31</v>
      </c>
      <c r="AI42" s="156"/>
    </row>
    <row r="43" spans="1:35" s="155" customFormat="1" ht="12.75" customHeight="1">
      <c r="A43" s="157">
        <v>2006</v>
      </c>
      <c r="B43" s="24">
        <v>5133.1000000000004</v>
      </c>
      <c r="C43" s="25">
        <v>2475.1</v>
      </c>
      <c r="D43" s="25">
        <v>2658</v>
      </c>
      <c r="E43" s="162">
        <v>55690</v>
      </c>
      <c r="F43" s="166">
        <v>10.8</v>
      </c>
      <c r="G43" s="162">
        <v>28473</v>
      </c>
      <c r="H43" s="162">
        <v>27217</v>
      </c>
      <c r="I43" s="165">
        <v>1046</v>
      </c>
      <c r="J43" s="162">
        <v>26584</v>
      </c>
      <c r="K43" s="158">
        <v>47.7</v>
      </c>
      <c r="L43" s="157">
        <v>2006</v>
      </c>
      <c r="M43" s="164">
        <v>858</v>
      </c>
      <c r="N43" s="162">
        <v>10</v>
      </c>
      <c r="O43" s="163">
        <v>1.58</v>
      </c>
      <c r="P43" s="162">
        <v>296</v>
      </c>
      <c r="Q43" s="158">
        <v>5.3</v>
      </c>
      <c r="R43" s="162">
        <v>248</v>
      </c>
      <c r="S43" s="158">
        <v>4.5</v>
      </c>
      <c r="T43" s="134">
        <v>55093</v>
      </c>
      <c r="U43" s="158">
        <v>10.7</v>
      </c>
      <c r="V43" s="162">
        <v>26251</v>
      </c>
      <c r="W43" s="158">
        <v>10.6</v>
      </c>
      <c r="X43" s="162">
        <v>28842</v>
      </c>
      <c r="Y43" s="158">
        <v>10.9</v>
      </c>
      <c r="Z43" s="157">
        <v>2006</v>
      </c>
      <c r="AA43" s="162">
        <v>29898</v>
      </c>
      <c r="AB43" s="158">
        <v>5.8</v>
      </c>
      <c r="AC43" s="162">
        <v>29898</v>
      </c>
      <c r="AD43" s="158">
        <v>5.8</v>
      </c>
      <c r="AE43" s="160">
        <v>0</v>
      </c>
      <c r="AF43" s="160">
        <v>0</v>
      </c>
      <c r="AG43" s="134">
        <v>578</v>
      </c>
      <c r="AH43" s="600">
        <v>469</v>
      </c>
      <c r="AI43" s="156"/>
    </row>
    <row r="44" spans="1:35" s="155" customFormat="1" ht="12.75" customHeight="1">
      <c r="A44" s="157">
        <v>2007</v>
      </c>
      <c r="B44" s="161">
        <v>5170</v>
      </c>
      <c r="C44" s="24">
        <v>2496.6</v>
      </c>
      <c r="D44" s="24">
        <v>2673.4</v>
      </c>
      <c r="E44" s="134">
        <v>57781</v>
      </c>
      <c r="F44" s="140">
        <v>11.2</v>
      </c>
      <c r="G44" s="134">
        <v>29694</v>
      </c>
      <c r="H44" s="134">
        <v>28087</v>
      </c>
      <c r="I44" s="139">
        <v>1057</v>
      </c>
      <c r="J44" s="134">
        <v>28377</v>
      </c>
      <c r="K44" s="135">
        <v>49.1</v>
      </c>
      <c r="L44" s="157">
        <v>2007</v>
      </c>
      <c r="M44" s="138">
        <v>882</v>
      </c>
      <c r="N44" s="134">
        <v>11</v>
      </c>
      <c r="O44" s="137">
        <v>1.56</v>
      </c>
      <c r="P44" s="134">
        <v>327</v>
      </c>
      <c r="Q44" s="158">
        <v>5.6</v>
      </c>
      <c r="R44" s="134">
        <v>272</v>
      </c>
      <c r="S44" s="135">
        <v>4.7</v>
      </c>
      <c r="T44" s="134">
        <v>55986</v>
      </c>
      <c r="U44" s="135">
        <v>10.8</v>
      </c>
      <c r="V44" s="134">
        <v>26895</v>
      </c>
      <c r="W44" s="135">
        <v>10.8</v>
      </c>
      <c r="X44" s="134">
        <v>29091</v>
      </c>
      <c r="Y44" s="135">
        <v>10.9</v>
      </c>
      <c r="Z44" s="157">
        <v>2007</v>
      </c>
      <c r="AA44" s="134">
        <v>29866</v>
      </c>
      <c r="AB44" s="135">
        <v>5.8</v>
      </c>
      <c r="AC44" s="134">
        <v>29866</v>
      </c>
      <c r="AD44" s="135">
        <v>5.8</v>
      </c>
      <c r="AE44" s="160">
        <v>0</v>
      </c>
      <c r="AF44" s="160">
        <v>0</v>
      </c>
      <c r="AG44" s="134">
        <v>340</v>
      </c>
      <c r="AH44" s="600">
        <v>348</v>
      </c>
      <c r="AI44" s="156"/>
    </row>
    <row r="45" spans="1:35" s="155" customFormat="1" ht="12.75" customHeight="1">
      <c r="A45" s="157">
        <v>2008</v>
      </c>
      <c r="B45" s="161">
        <v>5202.8999999999996</v>
      </c>
      <c r="C45" s="24">
        <v>2515.3000000000002</v>
      </c>
      <c r="D45" s="24">
        <v>2687.6</v>
      </c>
      <c r="E45" s="134">
        <v>60041</v>
      </c>
      <c r="F45" s="140">
        <v>11.5</v>
      </c>
      <c r="G45" s="134">
        <v>30570</v>
      </c>
      <c r="H45" s="134">
        <v>29471</v>
      </c>
      <c r="I45" s="139">
        <v>1037</v>
      </c>
      <c r="J45" s="134">
        <v>30055</v>
      </c>
      <c r="K45" s="135">
        <v>50.1</v>
      </c>
      <c r="L45" s="157">
        <v>2008</v>
      </c>
      <c r="M45" s="138">
        <v>953</v>
      </c>
      <c r="N45" s="134">
        <v>9</v>
      </c>
      <c r="O45" s="137">
        <v>1.62</v>
      </c>
      <c r="P45" s="134">
        <v>325</v>
      </c>
      <c r="Q45" s="158">
        <v>5.4</v>
      </c>
      <c r="R45" s="134">
        <v>253</v>
      </c>
      <c r="S45" s="135">
        <v>4.2</v>
      </c>
      <c r="T45" s="134">
        <v>55700</v>
      </c>
      <c r="U45" s="135">
        <v>10.7</v>
      </c>
      <c r="V45" s="134">
        <v>26504</v>
      </c>
      <c r="W45" s="135">
        <v>10.5</v>
      </c>
      <c r="X45" s="134">
        <v>29196</v>
      </c>
      <c r="Y45" s="135">
        <v>10.9</v>
      </c>
      <c r="Z45" s="157">
        <v>2008</v>
      </c>
      <c r="AA45" s="134">
        <v>28903</v>
      </c>
      <c r="AB45" s="135">
        <v>5.6</v>
      </c>
      <c r="AC45" s="134">
        <v>28903</v>
      </c>
      <c r="AD45" s="135">
        <v>5.6</v>
      </c>
      <c r="AE45" s="160">
        <v>0</v>
      </c>
      <c r="AF45" s="160">
        <v>0</v>
      </c>
      <c r="AG45" s="134">
        <v>245</v>
      </c>
      <c r="AH45" s="600">
        <v>280</v>
      </c>
      <c r="AI45" s="156"/>
    </row>
    <row r="46" spans="1:35" s="155" customFormat="1" ht="12.75" customHeight="1">
      <c r="A46" s="157">
        <v>2009</v>
      </c>
      <c r="B46" s="161">
        <v>5231.8999999999996</v>
      </c>
      <c r="C46" s="24">
        <v>2532</v>
      </c>
      <c r="D46" s="24">
        <v>2699.9</v>
      </c>
      <c r="E46" s="134">
        <v>59046</v>
      </c>
      <c r="F46" s="140">
        <v>11.3</v>
      </c>
      <c r="G46" s="134">
        <v>30165</v>
      </c>
      <c r="H46" s="134">
        <v>28881</v>
      </c>
      <c r="I46" s="139">
        <v>1044</v>
      </c>
      <c r="J46" s="134">
        <v>29710</v>
      </c>
      <c r="K46" s="135">
        <v>50.3</v>
      </c>
      <c r="L46" s="157">
        <v>2009</v>
      </c>
      <c r="M46" s="138">
        <v>922</v>
      </c>
      <c r="N46" s="134">
        <v>15</v>
      </c>
      <c r="O46" s="137">
        <v>1.6</v>
      </c>
      <c r="P46" s="134">
        <v>317</v>
      </c>
      <c r="Q46" s="158">
        <v>5.3</v>
      </c>
      <c r="R46" s="134">
        <v>235</v>
      </c>
      <c r="S46" s="135">
        <v>4</v>
      </c>
      <c r="T46" s="134">
        <v>53856</v>
      </c>
      <c r="U46" s="135">
        <v>10.3</v>
      </c>
      <c r="V46" s="134">
        <v>25828</v>
      </c>
      <c r="W46" s="135">
        <v>10.199999999999999</v>
      </c>
      <c r="X46" s="134">
        <v>28028</v>
      </c>
      <c r="Y46" s="135">
        <v>10.4</v>
      </c>
      <c r="Z46" s="157">
        <v>2009</v>
      </c>
      <c r="AA46" s="134">
        <v>27524</v>
      </c>
      <c r="AB46" s="135">
        <v>5.3</v>
      </c>
      <c r="AC46" s="134">
        <v>27524</v>
      </c>
      <c r="AD46" s="135">
        <v>5.3</v>
      </c>
      <c r="AE46" s="160">
        <v>0</v>
      </c>
      <c r="AF46" s="160">
        <v>0</v>
      </c>
      <c r="AG46" s="134">
        <v>219</v>
      </c>
      <c r="AH46" s="600">
        <v>279</v>
      </c>
      <c r="AI46" s="156"/>
    </row>
    <row r="47" spans="1:35" s="155" customFormat="1" ht="12.75" customHeight="1">
      <c r="A47" s="157">
        <v>2010</v>
      </c>
      <c r="B47" s="161">
        <v>5262.2</v>
      </c>
      <c r="C47" s="24">
        <v>2548.1999999999998</v>
      </c>
      <c r="D47" s="24">
        <v>2714</v>
      </c>
      <c r="E47" s="134">
        <v>58791</v>
      </c>
      <c r="F47" s="140">
        <v>11.2</v>
      </c>
      <c r="G47" s="134">
        <v>29872</v>
      </c>
      <c r="H47" s="134">
        <v>28919</v>
      </c>
      <c r="I47" s="139">
        <v>1033</v>
      </c>
      <c r="J47" s="134">
        <v>29528</v>
      </c>
      <c r="K47" s="135">
        <v>50.2</v>
      </c>
      <c r="L47" s="157">
        <v>2010</v>
      </c>
      <c r="M47" s="138">
        <v>919</v>
      </c>
      <c r="N47" s="134">
        <v>12</v>
      </c>
      <c r="O47" s="137">
        <v>1.6</v>
      </c>
      <c r="P47" s="134">
        <v>291</v>
      </c>
      <c r="Q47" s="158">
        <v>4.9000000000000004</v>
      </c>
      <c r="R47" s="134">
        <v>218</v>
      </c>
      <c r="S47" s="135">
        <v>3.7</v>
      </c>
      <c r="T47" s="134">
        <v>53967</v>
      </c>
      <c r="U47" s="135">
        <v>10.3</v>
      </c>
      <c r="V47" s="134">
        <v>25963</v>
      </c>
      <c r="W47" s="135">
        <v>10.199999999999999</v>
      </c>
      <c r="X47" s="134">
        <v>28004</v>
      </c>
      <c r="Y47" s="135">
        <v>10.3</v>
      </c>
      <c r="Z47" s="157">
        <v>2010</v>
      </c>
      <c r="AA47" s="134">
        <v>28480</v>
      </c>
      <c r="AB47" s="135">
        <v>5.4</v>
      </c>
      <c r="AC47" s="134">
        <v>28480</v>
      </c>
      <c r="AD47" s="135">
        <v>5.4</v>
      </c>
      <c r="AE47" s="160">
        <v>0</v>
      </c>
      <c r="AF47" s="160">
        <v>0</v>
      </c>
      <c r="AG47" s="134">
        <v>197</v>
      </c>
      <c r="AH47" s="600">
        <v>268</v>
      </c>
      <c r="AI47" s="156"/>
    </row>
    <row r="48" spans="1:35" s="155" customFormat="1" ht="12.75" customHeight="1">
      <c r="A48" s="157">
        <v>2011</v>
      </c>
      <c r="B48" s="159">
        <v>5299.9</v>
      </c>
      <c r="C48" s="141">
        <v>2570.3000000000002</v>
      </c>
      <c r="D48" s="141">
        <v>2729.6</v>
      </c>
      <c r="E48" s="134">
        <v>58590</v>
      </c>
      <c r="F48" s="140">
        <v>11.1</v>
      </c>
      <c r="G48" s="134">
        <v>30111</v>
      </c>
      <c r="H48" s="134">
        <v>28479</v>
      </c>
      <c r="I48" s="139">
        <v>1057</v>
      </c>
      <c r="J48" s="134">
        <v>29888</v>
      </c>
      <c r="K48" s="135">
        <v>51</v>
      </c>
      <c r="L48" s="157">
        <v>2011</v>
      </c>
      <c r="M48" s="138">
        <v>852</v>
      </c>
      <c r="N48" s="134">
        <v>10</v>
      </c>
      <c r="O48" s="137">
        <v>1.49</v>
      </c>
      <c r="P48" s="134">
        <v>299</v>
      </c>
      <c r="Q48" s="158">
        <v>5.0999999999999996</v>
      </c>
      <c r="R48" s="134">
        <v>238</v>
      </c>
      <c r="S48" s="135">
        <v>4.0999999999999996</v>
      </c>
      <c r="T48" s="134">
        <v>53661</v>
      </c>
      <c r="U48" s="135">
        <v>10.1</v>
      </c>
      <c r="V48" s="134">
        <v>25913</v>
      </c>
      <c r="W48" s="135">
        <v>10.1</v>
      </c>
      <c r="X48" s="134">
        <v>27748</v>
      </c>
      <c r="Y48" s="135">
        <v>10.199999999999999</v>
      </c>
      <c r="Z48" s="157">
        <v>2011</v>
      </c>
      <c r="AA48" s="134">
        <v>29135</v>
      </c>
      <c r="AB48" s="135">
        <v>5.5</v>
      </c>
      <c r="AC48" s="134">
        <v>29135</v>
      </c>
      <c r="AD48" s="135">
        <v>5.5</v>
      </c>
      <c r="AE48" s="160">
        <v>0</v>
      </c>
      <c r="AF48" s="160">
        <v>0</v>
      </c>
      <c r="AG48" s="134">
        <v>229</v>
      </c>
      <c r="AH48" s="600">
        <v>325</v>
      </c>
      <c r="AI48" s="156"/>
    </row>
    <row r="49" spans="1:171" s="155" customFormat="1" ht="12.75" customHeight="1">
      <c r="A49" s="157">
        <v>2012</v>
      </c>
      <c r="B49" s="159">
        <v>5313.6</v>
      </c>
      <c r="C49" s="141">
        <v>2577.3000000000002</v>
      </c>
      <c r="D49" s="141">
        <v>2736.3</v>
      </c>
      <c r="E49" s="134">
        <v>58027</v>
      </c>
      <c r="F49" s="140">
        <v>10.9</v>
      </c>
      <c r="G49" s="134">
        <v>29713</v>
      </c>
      <c r="H49" s="134">
        <v>28314</v>
      </c>
      <c r="I49" s="139">
        <v>1049</v>
      </c>
      <c r="J49" s="134">
        <v>29795</v>
      </c>
      <c r="K49" s="135">
        <v>51.3</v>
      </c>
      <c r="L49" s="157">
        <v>2012</v>
      </c>
      <c r="M49" s="138">
        <v>866</v>
      </c>
      <c r="N49" s="134">
        <v>8</v>
      </c>
      <c r="O49" s="137">
        <v>1.52</v>
      </c>
      <c r="P49" s="134">
        <v>274</v>
      </c>
      <c r="Q49" s="158">
        <v>4.7</v>
      </c>
      <c r="R49" s="134">
        <v>217</v>
      </c>
      <c r="S49" s="135">
        <v>3.7</v>
      </c>
      <c r="T49" s="134">
        <v>54937</v>
      </c>
      <c r="U49" s="135">
        <v>10.3</v>
      </c>
      <c r="V49" s="134">
        <v>26015</v>
      </c>
      <c r="W49" s="135">
        <v>10.1</v>
      </c>
      <c r="X49" s="134">
        <v>28922</v>
      </c>
      <c r="Y49" s="135">
        <v>10.6</v>
      </c>
      <c r="Z49" s="157">
        <v>2012</v>
      </c>
      <c r="AA49" s="134">
        <v>30534</v>
      </c>
      <c r="AB49" s="135">
        <v>5.7</v>
      </c>
      <c r="AC49" s="134">
        <v>30534</v>
      </c>
      <c r="AD49" s="135">
        <v>5.7</v>
      </c>
      <c r="AE49" s="160">
        <v>0</v>
      </c>
      <c r="AF49" s="160">
        <v>0</v>
      </c>
      <c r="AG49" s="134">
        <v>257</v>
      </c>
      <c r="AH49" s="600">
        <v>317</v>
      </c>
      <c r="AI49" s="156"/>
    </row>
    <row r="50" spans="1:171" s="155" customFormat="1" ht="12.75" customHeight="1">
      <c r="A50" s="157">
        <v>2013</v>
      </c>
      <c r="B50" s="159">
        <v>5327.7</v>
      </c>
      <c r="C50" s="141">
        <v>2586.6999999999998</v>
      </c>
      <c r="D50" s="141">
        <v>2741</v>
      </c>
      <c r="E50" s="134">
        <v>56014</v>
      </c>
      <c r="F50" s="140">
        <v>10.5</v>
      </c>
      <c r="G50" s="134">
        <v>28828</v>
      </c>
      <c r="H50" s="134">
        <v>27186</v>
      </c>
      <c r="I50" s="139">
        <v>1060</v>
      </c>
      <c r="J50" s="134">
        <v>28816</v>
      </c>
      <c r="K50" s="135">
        <v>51.4</v>
      </c>
      <c r="L50" s="157">
        <v>2013</v>
      </c>
      <c r="M50" s="138">
        <v>822</v>
      </c>
      <c r="N50" s="134">
        <v>12</v>
      </c>
      <c r="O50" s="137">
        <v>1.5</v>
      </c>
      <c r="P50" s="134">
        <v>234</v>
      </c>
      <c r="Q50" s="158">
        <v>4.2</v>
      </c>
      <c r="R50" s="134">
        <v>186</v>
      </c>
      <c r="S50" s="135">
        <v>3.3</v>
      </c>
      <c r="T50" s="134">
        <v>54700</v>
      </c>
      <c r="U50" s="135">
        <v>10.3</v>
      </c>
      <c r="V50" s="134">
        <v>26325</v>
      </c>
      <c r="W50" s="135">
        <v>10.199999999999999</v>
      </c>
      <c r="X50" s="134">
        <v>28375</v>
      </c>
      <c r="Y50" s="135">
        <v>10.4</v>
      </c>
      <c r="Z50" s="157">
        <v>2013</v>
      </c>
      <c r="AA50" s="134">
        <v>27547</v>
      </c>
      <c r="AB50" s="135">
        <v>5.2</v>
      </c>
      <c r="AC50" s="134">
        <v>27547</v>
      </c>
      <c r="AD50" s="135">
        <v>5.2</v>
      </c>
      <c r="AE50" s="160">
        <v>0</v>
      </c>
      <c r="AF50" s="160">
        <v>0</v>
      </c>
      <c r="AG50" s="134">
        <v>217</v>
      </c>
      <c r="AH50" s="600">
        <v>313</v>
      </c>
      <c r="AI50" s="156"/>
    </row>
    <row r="51" spans="1:171" s="155" customFormat="1" ht="12.75" customHeight="1">
      <c r="A51" s="157">
        <v>2014</v>
      </c>
      <c r="B51" s="159">
        <v>5347.6</v>
      </c>
      <c r="C51" s="141">
        <v>2596.5</v>
      </c>
      <c r="D51" s="141">
        <v>2751.1</v>
      </c>
      <c r="E51" s="134">
        <v>56725</v>
      </c>
      <c r="F51" s="140">
        <v>10.6</v>
      </c>
      <c r="G51" s="134">
        <v>29056</v>
      </c>
      <c r="H51" s="134">
        <v>27669</v>
      </c>
      <c r="I51" s="139">
        <v>1050</v>
      </c>
      <c r="J51" s="134">
        <v>28821</v>
      </c>
      <c r="K51" s="135">
        <v>50.8</v>
      </c>
      <c r="L51" s="157">
        <v>2014</v>
      </c>
      <c r="M51" s="138">
        <v>863</v>
      </c>
      <c r="N51" s="134">
        <v>11</v>
      </c>
      <c r="O51" s="137">
        <v>1.56</v>
      </c>
      <c r="P51" s="134">
        <v>228</v>
      </c>
      <c r="Q51" s="158">
        <v>4</v>
      </c>
      <c r="R51" s="134">
        <v>207</v>
      </c>
      <c r="S51" s="135">
        <v>3.6</v>
      </c>
      <c r="T51" s="134">
        <v>54239</v>
      </c>
      <c r="U51" s="135">
        <v>10.1</v>
      </c>
      <c r="V51" s="134">
        <v>26289</v>
      </c>
      <c r="W51" s="135">
        <v>10.1</v>
      </c>
      <c r="X51" s="134">
        <v>27950</v>
      </c>
      <c r="Y51" s="135">
        <v>10.199999999999999</v>
      </c>
      <c r="Z51" s="157">
        <v>2014</v>
      </c>
      <c r="AA51" s="134">
        <v>29069</v>
      </c>
      <c r="AB51" s="135">
        <v>5.4</v>
      </c>
      <c r="AC51" s="134">
        <v>28702</v>
      </c>
      <c r="AD51" s="135">
        <v>5.4</v>
      </c>
      <c r="AE51" s="134">
        <v>367</v>
      </c>
      <c r="AF51" s="135">
        <v>0</v>
      </c>
      <c r="AG51" s="134">
        <v>193</v>
      </c>
      <c r="AH51" s="600">
        <v>243</v>
      </c>
      <c r="AI51" s="156"/>
    </row>
    <row r="52" spans="1:171" s="155" customFormat="1" ht="12.75" customHeight="1">
      <c r="A52" s="157">
        <v>2015</v>
      </c>
      <c r="B52" s="159">
        <v>5373</v>
      </c>
      <c r="C52" s="141">
        <v>2610.5</v>
      </c>
      <c r="D52" s="141">
        <v>2762.5</v>
      </c>
      <c r="E52" s="134">
        <v>55098</v>
      </c>
      <c r="F52" s="140">
        <v>10.3</v>
      </c>
      <c r="G52" s="134">
        <v>28354</v>
      </c>
      <c r="H52" s="134">
        <v>26744</v>
      </c>
      <c r="I52" s="139">
        <v>1060</v>
      </c>
      <c r="J52" s="134">
        <v>28210</v>
      </c>
      <c r="K52" s="135">
        <v>51.2</v>
      </c>
      <c r="L52" s="157">
        <v>2015</v>
      </c>
      <c r="M52" s="138">
        <v>803</v>
      </c>
      <c r="N52" s="134">
        <v>16</v>
      </c>
      <c r="O52" s="137">
        <v>1.5</v>
      </c>
      <c r="P52" s="134">
        <v>211</v>
      </c>
      <c r="Q52" s="158">
        <v>3.8</v>
      </c>
      <c r="R52" s="134">
        <v>175</v>
      </c>
      <c r="S52" s="135">
        <v>3.2</v>
      </c>
      <c r="T52" s="134">
        <v>57579</v>
      </c>
      <c r="U52" s="135">
        <v>10.7</v>
      </c>
      <c r="V52" s="134">
        <v>27905</v>
      </c>
      <c r="W52" s="135">
        <v>10.7</v>
      </c>
      <c r="X52" s="134">
        <v>29674</v>
      </c>
      <c r="Y52" s="135">
        <v>10.7</v>
      </c>
      <c r="Z52" s="157">
        <v>2015</v>
      </c>
      <c r="AA52" s="134">
        <v>29691</v>
      </c>
      <c r="AB52" s="135">
        <v>5.5</v>
      </c>
      <c r="AC52" s="134">
        <v>28020</v>
      </c>
      <c r="AD52" s="135">
        <v>5.2</v>
      </c>
      <c r="AE52" s="134">
        <v>1671</v>
      </c>
      <c r="AF52" s="135">
        <v>0.3</v>
      </c>
      <c r="AG52" s="134">
        <v>33</v>
      </c>
      <c r="AH52" s="600">
        <v>31</v>
      </c>
      <c r="AI52" s="156"/>
    </row>
    <row r="53" spans="1:171" s="155" customFormat="1" ht="12.75" customHeight="1">
      <c r="A53" s="157">
        <v>2016</v>
      </c>
      <c r="B53" s="159">
        <v>5404.7</v>
      </c>
      <c r="C53" s="141">
        <v>2627.5</v>
      </c>
      <c r="D53" s="141">
        <v>2777.2</v>
      </c>
      <c r="E53" s="134">
        <v>54488</v>
      </c>
      <c r="F53" s="140">
        <v>10.1</v>
      </c>
      <c r="G53" s="134">
        <v>28236</v>
      </c>
      <c r="H53" s="134">
        <v>26252</v>
      </c>
      <c r="I53" s="139">
        <v>1076</v>
      </c>
      <c r="J53" s="134">
        <v>27727</v>
      </c>
      <c r="K53" s="135">
        <v>50.9</v>
      </c>
      <c r="L53" s="157">
        <v>2016</v>
      </c>
      <c r="M53" s="138">
        <v>804</v>
      </c>
      <c r="N53" s="134">
        <v>11</v>
      </c>
      <c r="O53" s="137">
        <v>1.51</v>
      </c>
      <c r="P53" s="134">
        <v>236</v>
      </c>
      <c r="Q53" s="158">
        <v>4.3</v>
      </c>
      <c r="R53" s="134">
        <v>181</v>
      </c>
      <c r="S53" s="135">
        <v>3.3</v>
      </c>
      <c r="T53" s="134">
        <v>56728</v>
      </c>
      <c r="U53" s="135">
        <v>10.5</v>
      </c>
      <c r="V53" s="134">
        <v>27760</v>
      </c>
      <c r="W53" s="135">
        <v>10.6</v>
      </c>
      <c r="X53" s="134">
        <v>28968</v>
      </c>
      <c r="Y53" s="135">
        <v>10.4</v>
      </c>
      <c r="Z53" s="157">
        <v>2016</v>
      </c>
      <c r="AA53" s="134">
        <v>29229</v>
      </c>
      <c r="AB53" s="135">
        <v>5.4</v>
      </c>
      <c r="AC53" s="134">
        <v>28231</v>
      </c>
      <c r="AD53" s="135">
        <v>5.2</v>
      </c>
      <c r="AE53" s="134">
        <v>998</v>
      </c>
      <c r="AF53" s="135">
        <v>0.2</v>
      </c>
      <c r="AG53" s="134">
        <v>42</v>
      </c>
      <c r="AH53" s="600">
        <v>28</v>
      </c>
      <c r="AI53" s="156"/>
    </row>
    <row r="54" spans="1:171" s="155" customFormat="1" ht="12.75" customHeight="1">
      <c r="A54" s="157">
        <v>2017</v>
      </c>
      <c r="B54" s="159">
        <v>5424.8</v>
      </c>
      <c r="C54" s="141">
        <v>2640.3</v>
      </c>
      <c r="D54" s="141">
        <v>2784.5</v>
      </c>
      <c r="E54" s="134">
        <v>52861</v>
      </c>
      <c r="F54" s="140">
        <v>9.6999999999999993</v>
      </c>
      <c r="G54" s="134">
        <v>27215</v>
      </c>
      <c r="H54" s="134">
        <v>25646</v>
      </c>
      <c r="I54" s="139">
        <v>1061</v>
      </c>
      <c r="J54" s="134">
        <v>27003</v>
      </c>
      <c r="K54" s="135">
        <v>51.1</v>
      </c>
      <c r="L54" s="157">
        <v>2017</v>
      </c>
      <c r="M54" s="138">
        <v>767</v>
      </c>
      <c r="N54" s="134">
        <v>7</v>
      </c>
      <c r="O54" s="137">
        <v>1.48</v>
      </c>
      <c r="P54" s="134">
        <v>225</v>
      </c>
      <c r="Q54" s="158">
        <v>4.2</v>
      </c>
      <c r="R54" s="134">
        <v>176</v>
      </c>
      <c r="S54" s="135">
        <v>3.3</v>
      </c>
      <c r="T54" s="134">
        <v>57883</v>
      </c>
      <c r="U54" s="135">
        <v>10.7</v>
      </c>
      <c r="V54" s="134">
        <v>28250</v>
      </c>
      <c r="W54" s="135">
        <v>10.7</v>
      </c>
      <c r="X54" s="134">
        <v>29633</v>
      </c>
      <c r="Y54" s="135">
        <v>10.6</v>
      </c>
      <c r="Z54" s="157">
        <v>2017</v>
      </c>
      <c r="AA54" s="134">
        <v>28440</v>
      </c>
      <c r="AB54" s="135">
        <v>5.2</v>
      </c>
      <c r="AC54" s="134">
        <v>27458</v>
      </c>
      <c r="AD54" s="135">
        <v>5.0999999999999996</v>
      </c>
      <c r="AE54" s="134">
        <v>982</v>
      </c>
      <c r="AF54" s="135">
        <v>0.2</v>
      </c>
      <c r="AG54" s="134">
        <v>41</v>
      </c>
      <c r="AH54" s="600">
        <v>29</v>
      </c>
      <c r="AI54" s="156"/>
    </row>
    <row r="55" spans="1:171" s="155" customFormat="1" ht="12.75" customHeight="1">
      <c r="A55" s="157">
        <v>2018</v>
      </c>
      <c r="B55" s="159">
        <v>5438.1</v>
      </c>
      <c r="C55" s="141">
        <v>2648.8</v>
      </c>
      <c r="D55" s="141">
        <v>2789.3</v>
      </c>
      <c r="E55" s="134">
        <v>51308</v>
      </c>
      <c r="F55" s="140">
        <v>9.4</v>
      </c>
      <c r="G55" s="134">
        <v>26332</v>
      </c>
      <c r="H55" s="134">
        <v>24976</v>
      </c>
      <c r="I55" s="139">
        <v>1054</v>
      </c>
      <c r="J55" s="134">
        <v>26143</v>
      </c>
      <c r="K55" s="135">
        <v>51</v>
      </c>
      <c r="L55" s="157">
        <v>2018</v>
      </c>
      <c r="M55" s="138">
        <v>753</v>
      </c>
      <c r="N55" s="134">
        <v>6</v>
      </c>
      <c r="O55" s="137">
        <v>1.5</v>
      </c>
      <c r="P55" s="134">
        <v>190</v>
      </c>
      <c r="Q55" s="158">
        <v>3.7</v>
      </c>
      <c r="R55" s="134">
        <v>163</v>
      </c>
      <c r="S55" s="135">
        <v>3.2</v>
      </c>
      <c r="T55" s="134">
        <v>58503</v>
      </c>
      <c r="U55" s="135">
        <v>10.8</v>
      </c>
      <c r="V55" s="134">
        <v>28642</v>
      </c>
      <c r="W55" s="135">
        <v>10.8</v>
      </c>
      <c r="X55" s="134">
        <v>29861</v>
      </c>
      <c r="Y55" s="135">
        <v>10.7</v>
      </c>
      <c r="Z55" s="157">
        <v>2018</v>
      </c>
      <c r="AA55" s="134">
        <v>27525</v>
      </c>
      <c r="AB55" s="135">
        <v>5.0999999999999996</v>
      </c>
      <c r="AC55" s="134">
        <v>26546</v>
      </c>
      <c r="AD55" s="135">
        <v>4.9000000000000004</v>
      </c>
      <c r="AE55" s="134">
        <v>979</v>
      </c>
      <c r="AF55" s="135">
        <v>0.2</v>
      </c>
      <c r="AG55" s="134">
        <v>38</v>
      </c>
      <c r="AH55" s="600">
        <v>27</v>
      </c>
      <c r="AI55" s="156"/>
    </row>
    <row r="56" spans="1:171" s="121" customFormat="1" ht="12.75" customHeight="1">
      <c r="A56" s="148"/>
      <c r="B56" s="154"/>
      <c r="C56" s="153"/>
      <c r="D56" s="153"/>
      <c r="E56" s="146"/>
      <c r="F56" s="152"/>
      <c r="G56" s="146"/>
      <c r="H56" s="146"/>
      <c r="I56" s="151"/>
      <c r="J56" s="146"/>
      <c r="K56" s="147"/>
      <c r="L56" s="148"/>
      <c r="M56" s="150"/>
      <c r="N56" s="146"/>
      <c r="O56" s="149"/>
      <c r="P56" s="146"/>
      <c r="Q56" s="147"/>
      <c r="R56" s="146"/>
      <c r="S56" s="147"/>
      <c r="T56" s="146"/>
      <c r="U56" s="147"/>
      <c r="V56" s="146"/>
      <c r="W56" s="147"/>
      <c r="X56" s="146"/>
      <c r="Y56" s="147"/>
      <c r="Z56" s="148"/>
      <c r="AA56" s="147"/>
      <c r="AB56" s="147"/>
      <c r="AC56" s="147"/>
      <c r="AD56" s="147"/>
      <c r="AE56" s="146"/>
      <c r="AF56" s="147"/>
      <c r="AG56" s="146"/>
      <c r="AH56" s="601"/>
      <c r="AI56" s="143"/>
      <c r="AJ56" s="129"/>
      <c r="AK56" s="124"/>
      <c r="AL56" s="124"/>
      <c r="AM56" s="128"/>
      <c r="AN56" s="124"/>
      <c r="AO56" s="123"/>
      <c r="AP56" s="127"/>
      <c r="AQ56" s="124"/>
      <c r="AR56" s="126"/>
      <c r="AS56" s="124"/>
      <c r="AT56" s="125"/>
      <c r="AU56" s="124"/>
      <c r="AV56" s="123"/>
      <c r="AW56" s="122"/>
      <c r="AX56" s="123"/>
      <c r="AY56" s="124"/>
      <c r="AZ56" s="123"/>
      <c r="BA56" s="124"/>
      <c r="BB56" s="123"/>
      <c r="BC56" s="124"/>
      <c r="BD56" s="123"/>
      <c r="BE56" s="122"/>
      <c r="BF56" s="122"/>
      <c r="BG56" s="144"/>
      <c r="BH56" s="131"/>
      <c r="BI56" s="130"/>
      <c r="BJ56" s="130"/>
      <c r="BK56" s="124"/>
      <c r="BL56" s="129"/>
      <c r="BM56" s="124"/>
      <c r="BN56" s="124"/>
      <c r="BO56" s="128"/>
      <c r="BP56" s="124"/>
      <c r="BQ56" s="123"/>
      <c r="BR56" s="127"/>
      <c r="BS56" s="124"/>
      <c r="BT56" s="126"/>
      <c r="BU56" s="124"/>
      <c r="BV56" s="125"/>
      <c r="BW56" s="124"/>
      <c r="BX56" s="123"/>
      <c r="BY56" s="122"/>
      <c r="BZ56" s="123"/>
      <c r="CA56" s="124"/>
      <c r="CB56" s="123"/>
      <c r="CC56" s="124"/>
      <c r="CD56" s="123"/>
      <c r="CE56" s="124"/>
      <c r="CF56" s="123"/>
      <c r="CG56" s="122"/>
      <c r="CH56" s="122"/>
      <c r="CI56" s="144"/>
      <c r="CJ56" s="131"/>
      <c r="CK56" s="130"/>
      <c r="CL56" s="130"/>
      <c r="CM56" s="124"/>
      <c r="CN56" s="129"/>
      <c r="CO56" s="124"/>
      <c r="CP56" s="124"/>
      <c r="CQ56" s="128"/>
      <c r="CR56" s="124"/>
      <c r="CS56" s="123"/>
      <c r="CT56" s="127"/>
      <c r="CU56" s="124"/>
      <c r="CV56" s="126"/>
      <c r="CW56" s="124"/>
      <c r="CX56" s="125"/>
      <c r="CY56" s="124"/>
      <c r="CZ56" s="123"/>
      <c r="DA56" s="122"/>
      <c r="DB56" s="123"/>
      <c r="DC56" s="124"/>
      <c r="DD56" s="123"/>
      <c r="DE56" s="124"/>
      <c r="DF56" s="123"/>
      <c r="DG56" s="124"/>
      <c r="DH56" s="123"/>
      <c r="DI56" s="122"/>
      <c r="DJ56" s="122"/>
      <c r="DK56" s="144"/>
      <c r="DL56" s="131"/>
      <c r="DM56" s="130"/>
      <c r="DN56" s="130"/>
      <c r="DO56" s="124"/>
      <c r="DP56" s="129"/>
      <c r="DQ56" s="124"/>
      <c r="DR56" s="124"/>
      <c r="DS56" s="128"/>
      <c r="DT56" s="124"/>
      <c r="DU56" s="123"/>
      <c r="DV56" s="127"/>
      <c r="DW56" s="124"/>
      <c r="DX56" s="126"/>
      <c r="DY56" s="124"/>
      <c r="DZ56" s="125"/>
      <c r="EA56" s="124"/>
      <c r="EB56" s="123"/>
      <c r="EC56" s="122"/>
      <c r="ED56" s="123"/>
      <c r="EE56" s="124"/>
      <c r="EF56" s="123"/>
      <c r="EG56" s="124"/>
      <c r="EH56" s="123"/>
      <c r="EI56" s="124"/>
      <c r="EJ56" s="123"/>
      <c r="EK56" s="122"/>
      <c r="EL56" s="122"/>
      <c r="EM56" s="144"/>
      <c r="EN56" s="131"/>
      <c r="EO56" s="130"/>
      <c r="EP56" s="130"/>
      <c r="EQ56" s="124"/>
      <c r="ER56" s="129"/>
      <c r="ES56" s="124"/>
      <c r="ET56" s="124"/>
      <c r="EU56" s="128"/>
      <c r="EV56" s="124"/>
      <c r="EW56" s="123"/>
      <c r="EX56" s="127"/>
      <c r="EY56" s="124"/>
      <c r="EZ56" s="126"/>
      <c r="FA56" s="124"/>
      <c r="FB56" s="125"/>
      <c r="FC56" s="124"/>
      <c r="FD56" s="123"/>
      <c r="FE56" s="122"/>
      <c r="FF56" s="123"/>
      <c r="FG56" s="124"/>
      <c r="FH56" s="123"/>
      <c r="FI56" s="124"/>
      <c r="FJ56" s="123"/>
      <c r="FK56" s="124"/>
      <c r="FL56" s="123"/>
      <c r="FM56" s="122"/>
      <c r="FN56" s="122"/>
      <c r="FO56" s="144"/>
    </row>
    <row r="57" spans="1:171" s="121" customFormat="1" ht="12.75" customHeight="1">
      <c r="A57" s="136"/>
      <c r="B57" s="141"/>
      <c r="C57" s="141"/>
      <c r="D57" s="141"/>
      <c r="E57" s="134"/>
      <c r="F57" s="140"/>
      <c r="G57" s="134"/>
      <c r="H57" s="134"/>
      <c r="I57" s="139"/>
      <c r="J57" s="134"/>
      <c r="K57" s="135"/>
      <c r="L57" s="136"/>
      <c r="M57" s="138"/>
      <c r="N57" s="134"/>
      <c r="O57" s="137"/>
      <c r="P57" s="134"/>
      <c r="Q57" s="135"/>
      <c r="R57" s="134"/>
      <c r="S57" s="135"/>
      <c r="T57" s="134"/>
      <c r="U57" s="135"/>
      <c r="V57" s="134"/>
      <c r="W57" s="135"/>
      <c r="X57" s="134"/>
      <c r="Y57" s="135"/>
      <c r="Z57" s="136"/>
      <c r="AA57" s="135"/>
      <c r="AB57" s="135"/>
      <c r="AC57" s="135"/>
      <c r="AD57" s="135"/>
      <c r="AE57" s="134"/>
      <c r="AF57" s="135"/>
      <c r="AG57" s="134"/>
      <c r="AH57" s="133"/>
      <c r="AI57" s="143"/>
      <c r="AJ57" s="129"/>
      <c r="AK57" s="124"/>
      <c r="AL57" s="124"/>
      <c r="AM57" s="128"/>
      <c r="AN57" s="124"/>
      <c r="AO57" s="123"/>
      <c r="AP57" s="127"/>
      <c r="AQ57" s="124"/>
      <c r="AR57" s="126"/>
      <c r="AS57" s="124"/>
      <c r="AT57" s="125"/>
      <c r="AU57" s="124"/>
      <c r="AV57" s="123"/>
      <c r="AW57" s="122"/>
      <c r="AX57" s="123"/>
      <c r="AY57" s="124"/>
      <c r="AZ57" s="123"/>
      <c r="BA57" s="124"/>
      <c r="BB57" s="123"/>
      <c r="BC57" s="124"/>
      <c r="BD57" s="123"/>
      <c r="BE57" s="122"/>
      <c r="BF57" s="122"/>
      <c r="BG57" s="122"/>
      <c r="BH57" s="131"/>
      <c r="BI57" s="130"/>
      <c r="BJ57" s="130"/>
      <c r="BK57" s="124"/>
      <c r="BL57" s="129"/>
      <c r="BM57" s="124"/>
      <c r="BN57" s="124"/>
      <c r="BO57" s="128"/>
      <c r="BP57" s="124"/>
      <c r="BQ57" s="123"/>
      <c r="BR57" s="127"/>
      <c r="BS57" s="124"/>
      <c r="BT57" s="126"/>
      <c r="BU57" s="124"/>
      <c r="BV57" s="125"/>
      <c r="BW57" s="124"/>
      <c r="BX57" s="123"/>
      <c r="BY57" s="122"/>
      <c r="BZ57" s="123"/>
      <c r="CA57" s="124"/>
      <c r="CB57" s="123"/>
      <c r="CC57" s="124"/>
      <c r="CD57" s="123"/>
      <c r="CE57" s="124"/>
      <c r="CF57" s="123"/>
      <c r="CG57" s="122"/>
      <c r="CH57" s="122"/>
      <c r="CI57" s="122"/>
      <c r="CJ57" s="131"/>
      <c r="CK57" s="130"/>
      <c r="CL57" s="130"/>
      <c r="CM57" s="124"/>
      <c r="CN57" s="129"/>
      <c r="CO57" s="124"/>
      <c r="CP57" s="124"/>
      <c r="CQ57" s="128"/>
      <c r="CR57" s="124"/>
      <c r="CS57" s="123"/>
      <c r="CT57" s="127"/>
      <c r="CU57" s="124"/>
      <c r="CV57" s="126"/>
      <c r="CW57" s="124"/>
      <c r="CX57" s="125"/>
      <c r="CY57" s="124"/>
      <c r="CZ57" s="123"/>
      <c r="DA57" s="122"/>
      <c r="DB57" s="123"/>
      <c r="DC57" s="124"/>
      <c r="DD57" s="123"/>
      <c r="DE57" s="124"/>
      <c r="DF57" s="123"/>
      <c r="DG57" s="124"/>
      <c r="DH57" s="123"/>
      <c r="DI57" s="122"/>
      <c r="DJ57" s="122"/>
      <c r="DK57" s="122"/>
      <c r="DL57" s="131"/>
      <c r="DM57" s="130"/>
      <c r="DN57" s="130"/>
      <c r="DO57" s="124"/>
      <c r="DP57" s="129"/>
      <c r="DQ57" s="124"/>
      <c r="DR57" s="124"/>
      <c r="DS57" s="128"/>
      <c r="DT57" s="124"/>
      <c r="DU57" s="123"/>
      <c r="DV57" s="127"/>
      <c r="DW57" s="124"/>
      <c r="DX57" s="126"/>
      <c r="DY57" s="124"/>
      <c r="DZ57" s="125"/>
      <c r="EA57" s="124"/>
      <c r="EB57" s="123"/>
      <c r="EC57" s="122"/>
      <c r="ED57" s="123"/>
      <c r="EE57" s="124"/>
      <c r="EF57" s="123"/>
      <c r="EG57" s="124"/>
      <c r="EH57" s="123"/>
      <c r="EI57" s="124"/>
      <c r="EJ57" s="123"/>
      <c r="EK57" s="122"/>
      <c r="EL57" s="122"/>
      <c r="EM57" s="122"/>
      <c r="EN57" s="131"/>
      <c r="EO57" s="130"/>
      <c r="EP57" s="130"/>
      <c r="EQ57" s="124"/>
      <c r="ER57" s="129"/>
      <c r="ES57" s="124"/>
      <c r="ET57" s="124"/>
      <c r="EU57" s="128"/>
      <c r="EV57" s="124"/>
      <c r="EW57" s="123"/>
      <c r="EX57" s="127"/>
      <c r="EY57" s="124"/>
      <c r="EZ57" s="126"/>
      <c r="FA57" s="124"/>
      <c r="FB57" s="125"/>
      <c r="FC57" s="124"/>
      <c r="FD57" s="123"/>
      <c r="FE57" s="122"/>
      <c r="FF57" s="123"/>
      <c r="FG57" s="124"/>
      <c r="FH57" s="123"/>
      <c r="FI57" s="124"/>
      <c r="FJ57" s="123"/>
      <c r="FK57" s="124"/>
      <c r="FL57" s="123"/>
      <c r="FM57" s="122"/>
      <c r="FN57" s="122"/>
      <c r="FO57" s="122"/>
    </row>
    <row r="58" spans="1:171" s="121" customFormat="1" ht="12.75" customHeight="1">
      <c r="A58" s="142" t="s">
        <v>48</v>
      </c>
      <c r="B58" s="141"/>
      <c r="C58" s="141"/>
      <c r="D58" s="141"/>
      <c r="E58" s="134"/>
      <c r="F58" s="140"/>
      <c r="G58" s="134"/>
      <c r="H58" s="134"/>
      <c r="I58" s="139"/>
      <c r="J58" s="134"/>
      <c r="K58" s="135"/>
      <c r="L58" s="136"/>
      <c r="M58" s="138"/>
      <c r="N58" s="134"/>
      <c r="O58" s="137"/>
      <c r="P58" s="134"/>
      <c r="Q58" s="135"/>
      <c r="R58" s="134"/>
      <c r="S58" s="135"/>
      <c r="T58" s="134"/>
      <c r="U58" s="135"/>
      <c r="V58" s="134"/>
      <c r="W58" s="135"/>
      <c r="X58" s="134"/>
      <c r="Y58" s="135"/>
      <c r="Z58" s="136"/>
      <c r="AA58" s="135"/>
      <c r="AB58" s="135"/>
      <c r="AC58" s="135"/>
      <c r="AD58" s="135"/>
      <c r="AE58" s="134"/>
      <c r="AF58" s="135"/>
      <c r="AG58" s="134"/>
      <c r="AH58" s="133"/>
      <c r="AI58" s="132"/>
      <c r="AJ58" s="129"/>
      <c r="AK58" s="124"/>
      <c r="AM58" s="128"/>
      <c r="AN58" s="124"/>
      <c r="AO58" s="123"/>
      <c r="AP58" s="127"/>
      <c r="AQ58" s="124"/>
      <c r="AR58" s="126"/>
      <c r="AS58" s="124"/>
      <c r="AT58" s="125"/>
      <c r="AU58" s="124"/>
      <c r="AV58" s="123"/>
      <c r="AW58" s="122"/>
      <c r="AX58" s="123"/>
      <c r="AY58" s="124"/>
      <c r="AZ58" s="123"/>
      <c r="BA58" s="124"/>
      <c r="BB58" s="123"/>
      <c r="BC58" s="124"/>
      <c r="BD58" s="123"/>
      <c r="BE58" s="122"/>
      <c r="BF58" s="122"/>
      <c r="BG58" s="122"/>
      <c r="BH58" s="131"/>
      <c r="BI58" s="130"/>
      <c r="BJ58" s="130"/>
      <c r="BK58" s="124"/>
      <c r="BL58" s="129"/>
      <c r="BM58" s="124"/>
      <c r="BN58" s="124"/>
      <c r="BO58" s="128"/>
      <c r="BP58" s="124"/>
      <c r="BQ58" s="123"/>
      <c r="BR58" s="127"/>
      <c r="BS58" s="124"/>
      <c r="BT58" s="126"/>
      <c r="BU58" s="124"/>
      <c r="BV58" s="125"/>
      <c r="BW58" s="124"/>
      <c r="BX58" s="123"/>
      <c r="BY58" s="122"/>
      <c r="BZ58" s="123"/>
      <c r="CA58" s="124"/>
      <c r="CB58" s="123"/>
      <c r="CC58" s="124"/>
      <c r="CD58" s="123"/>
      <c r="CE58" s="124"/>
      <c r="CF58" s="123"/>
      <c r="CG58" s="122"/>
      <c r="CH58" s="122"/>
      <c r="CI58" s="122"/>
      <c r="CJ58" s="131"/>
      <c r="CK58" s="130"/>
      <c r="CL58" s="130"/>
      <c r="CM58" s="124"/>
      <c r="CN58" s="129"/>
      <c r="CO58" s="124"/>
      <c r="CP58" s="124"/>
      <c r="CQ58" s="128"/>
      <c r="CR58" s="124"/>
      <c r="CS58" s="123"/>
      <c r="CT58" s="127"/>
      <c r="CU58" s="124"/>
      <c r="CV58" s="126"/>
      <c r="CW58" s="124"/>
      <c r="CX58" s="125"/>
      <c r="CY58" s="124"/>
      <c r="CZ58" s="123"/>
      <c r="DA58" s="122"/>
      <c r="DB58" s="123"/>
      <c r="DC58" s="124"/>
      <c r="DD58" s="123"/>
      <c r="DE58" s="124"/>
      <c r="DF58" s="123"/>
      <c r="DG58" s="124"/>
      <c r="DH58" s="123"/>
      <c r="DI58" s="122"/>
      <c r="DJ58" s="122"/>
      <c r="DK58" s="122"/>
      <c r="DL58" s="131"/>
      <c r="DM58" s="130"/>
      <c r="DN58" s="130"/>
      <c r="DO58" s="124"/>
      <c r="DP58" s="129"/>
      <c r="DQ58" s="124"/>
      <c r="DR58" s="124"/>
      <c r="DS58" s="128"/>
      <c r="DT58" s="124"/>
      <c r="DU58" s="123"/>
      <c r="DV58" s="127"/>
      <c r="DW58" s="124"/>
      <c r="DX58" s="126"/>
      <c r="DY58" s="124"/>
      <c r="DZ58" s="125"/>
      <c r="EA58" s="124"/>
      <c r="EB58" s="123"/>
      <c r="EC58" s="122"/>
      <c r="ED58" s="123"/>
      <c r="EE58" s="124"/>
      <c r="EF58" s="123"/>
      <c r="EG58" s="124"/>
      <c r="EH58" s="123"/>
      <c r="EI58" s="124"/>
      <c r="EJ58" s="123"/>
      <c r="EK58" s="122"/>
      <c r="EL58" s="122"/>
      <c r="EM58" s="122"/>
      <c r="EN58" s="131"/>
      <c r="EO58" s="130"/>
      <c r="EP58" s="130"/>
      <c r="EQ58" s="124"/>
      <c r="ER58" s="129"/>
      <c r="ES58" s="124"/>
      <c r="ET58" s="124"/>
      <c r="EU58" s="128"/>
      <c r="EV58" s="124"/>
      <c r="EW58" s="123"/>
      <c r="EX58" s="127"/>
      <c r="EY58" s="124"/>
      <c r="EZ58" s="126"/>
      <c r="FA58" s="124"/>
      <c r="FB58" s="125"/>
      <c r="FC58" s="124"/>
      <c r="FD58" s="123"/>
      <c r="FE58" s="122"/>
      <c r="FF58" s="123"/>
      <c r="FG58" s="124"/>
      <c r="FH58" s="123"/>
      <c r="FI58" s="124"/>
      <c r="FJ58" s="123"/>
      <c r="FK58" s="124"/>
      <c r="FL58" s="123"/>
      <c r="FM58" s="122"/>
      <c r="FN58" s="122"/>
      <c r="FO58" s="122"/>
    </row>
    <row r="59" spans="1:171" ht="12.75" customHeight="1">
      <c r="A59" s="680" t="s">
        <v>72</v>
      </c>
      <c r="B59" s="716"/>
      <c r="C59" s="716"/>
      <c r="D59" s="716"/>
      <c r="E59" s="716"/>
      <c r="F59" s="716"/>
      <c r="G59" s="716"/>
      <c r="H59" s="716"/>
      <c r="I59" s="716"/>
      <c r="J59" s="716"/>
      <c r="K59" s="716"/>
      <c r="L59" s="66"/>
      <c r="M59" s="109"/>
      <c r="N59" s="65"/>
      <c r="O59" s="120"/>
      <c r="P59" s="109"/>
      <c r="Q59" s="117"/>
      <c r="R59" s="117"/>
      <c r="S59" s="109"/>
      <c r="T59" s="107"/>
      <c r="U59" s="115"/>
      <c r="V59" s="107"/>
      <c r="W59" s="115"/>
      <c r="X59" s="107"/>
      <c r="Y59" s="115"/>
      <c r="Z59" s="115"/>
      <c r="AA59" s="115"/>
      <c r="AB59" s="115"/>
      <c r="AC59" s="115"/>
      <c r="AD59" s="115"/>
      <c r="AE59" s="119"/>
      <c r="AF59" s="115"/>
      <c r="AG59" s="114"/>
      <c r="AH59" s="114"/>
    </row>
    <row r="60" spans="1:171" ht="12.75" customHeight="1">
      <c r="A60" s="716"/>
      <c r="B60" s="716"/>
      <c r="C60" s="716"/>
      <c r="D60" s="716"/>
      <c r="E60" s="716"/>
      <c r="F60" s="716"/>
      <c r="G60" s="716"/>
      <c r="H60" s="716"/>
      <c r="I60" s="716"/>
      <c r="J60" s="716"/>
      <c r="K60" s="716"/>
      <c r="L60" s="65"/>
      <c r="M60" s="109"/>
      <c r="N60" s="65"/>
      <c r="O60" s="120"/>
      <c r="P60" s="109"/>
      <c r="Q60" s="117"/>
      <c r="R60" s="117"/>
      <c r="S60" s="109"/>
      <c r="T60" s="107"/>
      <c r="U60" s="115"/>
      <c r="V60" s="107"/>
      <c r="W60" s="115"/>
      <c r="X60" s="107"/>
      <c r="Y60" s="115"/>
      <c r="Z60" s="115"/>
      <c r="AA60" s="115"/>
      <c r="AB60" s="115"/>
      <c r="AC60" s="115"/>
      <c r="AD60" s="119"/>
      <c r="AE60" s="119"/>
      <c r="AF60" s="115"/>
      <c r="AG60" s="107"/>
      <c r="AH60" s="114"/>
    </row>
    <row r="61" spans="1:171" ht="12" customHeight="1">
      <c r="A61" s="716"/>
      <c r="B61" s="716"/>
      <c r="C61" s="716"/>
      <c r="D61" s="716"/>
      <c r="E61" s="716"/>
      <c r="F61" s="716"/>
      <c r="G61" s="716"/>
      <c r="H61" s="716"/>
      <c r="I61" s="716"/>
      <c r="J61" s="716"/>
      <c r="K61" s="716"/>
      <c r="L61" s="109"/>
      <c r="M61" s="109"/>
      <c r="N61" s="65"/>
      <c r="O61" s="118"/>
      <c r="P61" s="109"/>
      <c r="Q61" s="117"/>
      <c r="R61" s="117"/>
      <c r="S61" s="109"/>
      <c r="T61" s="107"/>
      <c r="U61" s="115"/>
      <c r="V61" s="107"/>
      <c r="W61" s="115"/>
      <c r="X61" s="107"/>
      <c r="Y61" s="115"/>
      <c r="Z61" s="115"/>
      <c r="AA61" s="115"/>
      <c r="AB61" s="115"/>
      <c r="AC61" s="115"/>
      <c r="AD61" s="115"/>
      <c r="AE61" s="119"/>
      <c r="AF61" s="115"/>
      <c r="AG61" s="107"/>
      <c r="AH61" s="114"/>
    </row>
    <row r="62" spans="1:171" ht="12" customHeight="1">
      <c r="A62" s="716"/>
      <c r="B62" s="716"/>
      <c r="C62" s="716"/>
      <c r="D62" s="716"/>
      <c r="E62" s="716"/>
      <c r="F62" s="716"/>
      <c r="G62" s="716"/>
      <c r="H62" s="716"/>
      <c r="I62" s="716"/>
      <c r="J62" s="716"/>
      <c r="K62" s="716"/>
      <c r="L62" s="109"/>
      <c r="M62" s="109"/>
      <c r="N62" s="65"/>
      <c r="O62" s="118"/>
      <c r="P62" s="109"/>
      <c r="Q62" s="117"/>
      <c r="R62" s="117"/>
      <c r="S62" s="109"/>
      <c r="T62" s="107"/>
      <c r="U62" s="115"/>
      <c r="V62" s="107"/>
      <c r="W62" s="115"/>
      <c r="X62" s="107"/>
      <c r="Y62" s="115"/>
      <c r="Z62" s="115"/>
      <c r="AA62" s="115"/>
      <c r="AB62" s="115"/>
      <c r="AC62" s="115"/>
      <c r="AD62" s="115"/>
      <c r="AE62" s="107"/>
      <c r="AF62" s="115"/>
      <c r="AG62" s="107"/>
      <c r="AH62" s="114"/>
    </row>
    <row r="63" spans="1:171" ht="11.25" customHeight="1">
      <c r="A63" s="716"/>
      <c r="B63" s="716"/>
      <c r="C63" s="716"/>
      <c r="D63" s="716"/>
      <c r="E63" s="716"/>
      <c r="F63" s="716"/>
      <c r="G63" s="716"/>
      <c r="H63" s="716"/>
      <c r="I63" s="716"/>
      <c r="J63" s="716"/>
      <c r="K63" s="716"/>
      <c r="L63" s="109"/>
      <c r="M63" s="109"/>
      <c r="N63" s="65"/>
      <c r="O63" s="118"/>
      <c r="P63" s="109"/>
      <c r="Q63" s="117"/>
      <c r="R63" s="117"/>
      <c r="S63" s="109"/>
      <c r="T63" s="107"/>
      <c r="U63" s="115"/>
      <c r="V63" s="116"/>
      <c r="W63" s="115"/>
      <c r="X63" s="107"/>
      <c r="Y63" s="115"/>
      <c r="Z63" s="115"/>
      <c r="AA63" s="115"/>
      <c r="AB63" s="115"/>
      <c r="AC63" s="115"/>
      <c r="AD63" s="115"/>
      <c r="AE63" s="107"/>
      <c r="AF63" s="115"/>
      <c r="AG63" s="107"/>
      <c r="AH63" s="114"/>
    </row>
    <row r="64" spans="1:171" ht="12" customHeight="1">
      <c r="A64" s="678" t="s">
        <v>49</v>
      </c>
      <c r="B64" s="678"/>
      <c r="C64" s="678"/>
      <c r="D64" s="678"/>
      <c r="E64" s="678"/>
      <c r="F64" s="678"/>
      <c r="G64" s="678"/>
      <c r="H64" s="678"/>
      <c r="I64" s="678"/>
      <c r="J64" s="678"/>
      <c r="K64" s="678"/>
      <c r="L64" s="3"/>
      <c r="M64" s="3"/>
      <c r="N64" s="3"/>
      <c r="P64" s="113"/>
      <c r="V64" s="112"/>
      <c r="AH64" s="111"/>
    </row>
    <row r="65" spans="1:35">
      <c r="A65" s="683" t="s">
        <v>50</v>
      </c>
      <c r="B65" s="683"/>
      <c r="C65" s="683"/>
      <c r="D65" s="683"/>
      <c r="E65" s="683"/>
      <c r="F65" s="683"/>
      <c r="G65" s="683"/>
      <c r="H65" s="683"/>
      <c r="I65" s="683"/>
      <c r="J65" s="683"/>
      <c r="K65" s="683"/>
    </row>
    <row r="66" spans="1:35">
      <c r="A66" s="690" t="s">
        <v>51</v>
      </c>
      <c r="B66" s="690"/>
      <c r="C66" s="690"/>
      <c r="D66" s="690"/>
      <c r="E66" s="690"/>
      <c r="F66" s="690"/>
      <c r="G66" s="690"/>
      <c r="H66" s="690"/>
      <c r="I66" s="690"/>
      <c r="J66" s="690"/>
      <c r="K66" s="690"/>
    </row>
    <row r="67" spans="1:35">
      <c r="A67" s="690" t="s">
        <v>52</v>
      </c>
      <c r="B67" s="690"/>
      <c r="C67" s="690"/>
      <c r="D67" s="690"/>
      <c r="E67" s="690"/>
      <c r="F67" s="690"/>
      <c r="G67" s="690"/>
      <c r="H67" s="690"/>
      <c r="I67" s="690"/>
      <c r="J67" s="690"/>
      <c r="K67" s="690"/>
    </row>
    <row r="68" spans="1:35">
      <c r="A68" s="690" t="s">
        <v>71</v>
      </c>
      <c r="B68" s="690"/>
      <c r="C68" s="690"/>
      <c r="D68" s="690"/>
      <c r="E68" s="690"/>
      <c r="F68" s="690"/>
      <c r="G68" s="690"/>
      <c r="H68" s="690"/>
      <c r="I68" s="690"/>
      <c r="J68" s="690"/>
      <c r="K68" s="690"/>
    </row>
    <row r="69" spans="1:35">
      <c r="A69" s="121"/>
      <c r="B69" s="168"/>
      <c r="C69" s="121"/>
      <c r="D69" s="121"/>
      <c r="E69" s="110"/>
      <c r="G69" s="121"/>
      <c r="H69" s="121"/>
      <c r="J69" s="121"/>
      <c r="K69" s="121"/>
    </row>
    <row r="70" spans="1:35">
      <c r="A70" s="690" t="s">
        <v>70</v>
      </c>
      <c r="B70" s="690"/>
      <c r="C70" s="690"/>
      <c r="D70" s="121"/>
      <c r="E70" s="121"/>
      <c r="G70" s="121"/>
      <c r="H70" s="121"/>
      <c r="J70" s="121"/>
      <c r="K70" s="121"/>
    </row>
    <row r="74" spans="1:35">
      <c r="B74" s="108"/>
      <c r="C74" s="108"/>
      <c r="D74" s="108"/>
      <c r="E74" s="108"/>
      <c r="F74" s="108"/>
      <c r="G74" s="108"/>
      <c r="H74" s="108"/>
      <c r="I74" s="108"/>
      <c r="J74" s="108"/>
      <c r="K74" s="108"/>
      <c r="L74" s="108"/>
      <c r="M74" s="108"/>
      <c r="N74" s="108"/>
      <c r="O74" s="108"/>
      <c r="P74" s="108"/>
      <c r="Q74" s="108"/>
      <c r="R74" s="108"/>
      <c r="S74" s="108"/>
      <c r="T74" s="108"/>
      <c r="U74" s="108"/>
      <c r="V74" s="108"/>
      <c r="W74" s="108"/>
      <c r="X74" s="108"/>
      <c r="Y74" s="108"/>
      <c r="Z74" s="108"/>
      <c r="AA74" s="108"/>
      <c r="AB74" s="108"/>
      <c r="AC74" s="108"/>
      <c r="AD74" s="108"/>
      <c r="AE74" s="108"/>
      <c r="AF74" s="108"/>
      <c r="AG74" s="108"/>
      <c r="AH74" s="108"/>
      <c r="AI74" s="108"/>
    </row>
    <row r="76" spans="1:35">
      <c r="A76" s="107"/>
      <c r="B76" s="106"/>
      <c r="E76" s="104"/>
    </row>
  </sheetData>
  <mergeCells count="56">
    <mergeCell ref="AC5:AD5"/>
    <mergeCell ref="AE6:AE7"/>
    <mergeCell ref="AD6:AD7"/>
    <mergeCell ref="AF6:AF7"/>
    <mergeCell ref="K1:L1"/>
    <mergeCell ref="O5:O7"/>
    <mergeCell ref="P5:P7"/>
    <mergeCell ref="Q5:Q7"/>
    <mergeCell ref="W6:W7"/>
    <mergeCell ref="V5:W5"/>
    <mergeCell ref="V6:V7"/>
    <mergeCell ref="AG5:AG7"/>
    <mergeCell ref="AH5:AH7"/>
    <mergeCell ref="AE5:AF5"/>
    <mergeCell ref="R5:R7"/>
    <mergeCell ref="S5:S7"/>
    <mergeCell ref="T6:T7"/>
    <mergeCell ref="U6:U7"/>
    <mergeCell ref="T5:U5"/>
    <mergeCell ref="Y6:Y7"/>
    <mergeCell ref="X5:Y5"/>
    <mergeCell ref="X6:X7"/>
    <mergeCell ref="Z3:Z7"/>
    <mergeCell ref="AA5:AB5"/>
    <mergeCell ref="AA6:AA7"/>
    <mergeCell ref="AB6:AB7"/>
    <mergeCell ref="AC6:AC7"/>
    <mergeCell ref="M5:M7"/>
    <mergeCell ref="A3:A7"/>
    <mergeCell ref="L3:L7"/>
    <mergeCell ref="J5:K6"/>
    <mergeCell ref="I5:I7"/>
    <mergeCell ref="H5:H7"/>
    <mergeCell ref="G5:G7"/>
    <mergeCell ref="F5:F7"/>
    <mergeCell ref="E5:E7"/>
    <mergeCell ref="B3:D4"/>
    <mergeCell ref="E3:K4"/>
    <mergeCell ref="M3:O4"/>
    <mergeCell ref="C5:C7"/>
    <mergeCell ref="D5:D7"/>
    <mergeCell ref="B5:B7"/>
    <mergeCell ref="N5:N7"/>
    <mergeCell ref="P3:Q4"/>
    <mergeCell ref="R3:S4"/>
    <mergeCell ref="T3:Y4"/>
    <mergeCell ref="AA3:AF4"/>
    <mergeCell ref="AG3:AH4"/>
    <mergeCell ref="A70:C70"/>
    <mergeCell ref="A1:J1"/>
    <mergeCell ref="A64:K64"/>
    <mergeCell ref="A65:K65"/>
    <mergeCell ref="A66:K66"/>
    <mergeCell ref="A67:K67"/>
    <mergeCell ref="A68:K68"/>
    <mergeCell ref="A59:K63"/>
  </mergeCells>
  <hyperlinks>
    <hyperlink ref="K1" location="Contents!A1" display="back to contents"/>
  </hyperlinks>
  <printOptions gridLinesSet="0"/>
  <pageMargins left="0.59055118110236227" right="0.39370078740157483" top="0.51181102362204722" bottom="0.39370078740157483" header="0.19685039370078741" footer="0.19685039370078741"/>
  <pageSetup paperSize="9" scale="83" fitToWidth="2" orientation="portrait" r:id="rId1"/>
  <headerFooter alignWithMargins="0"/>
  <colBreaks count="1" manualBreakCount="1">
    <brk id="25" max="6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89"/>
  <sheetViews>
    <sheetView showGridLines="0" zoomScaleNormal="100" workbookViewId="0">
      <selection sqref="A1:Q1"/>
    </sheetView>
  </sheetViews>
  <sheetFormatPr defaultColWidth="7.7109375" defaultRowHeight="13.5" customHeight="1"/>
  <cols>
    <col min="1" max="1" width="6.7109375" style="106" customWidth="1"/>
    <col min="2" max="2" width="8.140625" style="192" customWidth="1"/>
    <col min="3" max="3" width="8" style="189" customWidth="1"/>
    <col min="4" max="4" width="7.140625" style="190" customWidth="1"/>
    <col min="5" max="6" width="8.85546875" style="191" customWidth="1"/>
    <col min="7" max="7" width="13.5703125" style="191" customWidth="1"/>
    <col min="8" max="8" width="8.28515625" style="189" customWidth="1"/>
    <col min="9" max="9" width="10.7109375" style="190" customWidth="1"/>
    <col min="10" max="10" width="8.28515625" style="191" customWidth="1"/>
    <col min="11" max="11" width="7.42578125" style="190" customWidth="1"/>
    <col min="12" max="12" width="8.85546875" style="189" customWidth="1"/>
    <col min="13" max="13" width="7.5703125" style="190" customWidth="1"/>
    <col min="14" max="14" width="7.7109375" style="189" customWidth="1"/>
    <col min="15" max="15" width="6.7109375" style="190" customWidth="1"/>
    <col min="16" max="16" width="7.7109375" style="189" customWidth="1"/>
    <col min="17" max="17" width="10.42578125" style="190" customWidth="1"/>
    <col min="18" max="18" width="8.28515625" style="189" customWidth="1"/>
    <col min="19" max="19" width="7.42578125" style="190" customWidth="1"/>
    <col min="20" max="20" width="8.140625" style="189" customWidth="1"/>
    <col min="21" max="21" width="8.5703125" style="189" customWidth="1"/>
    <col min="22" max="22" width="8.140625" style="189" customWidth="1"/>
    <col min="23" max="23" width="7.140625" style="106" customWidth="1"/>
    <col min="24" max="24" width="8.140625" style="189" customWidth="1"/>
    <col min="25" max="25" width="7.140625" style="189" customWidth="1"/>
    <col min="26" max="26" width="7.7109375" style="189" customWidth="1"/>
    <col min="27" max="27" width="7.42578125" style="106" customWidth="1"/>
    <col min="28" max="28" width="1.7109375" style="106" customWidth="1"/>
    <col min="29" max="29" width="15.42578125" style="101" customWidth="1"/>
    <col min="30" max="39" width="7.7109375" style="106" customWidth="1"/>
    <col min="40" max="40" width="9.140625" style="106" customWidth="1"/>
    <col min="41" max="16384" width="7.7109375" style="106"/>
  </cols>
  <sheetData>
    <row r="1" spans="1:29" s="188" customFormat="1" ht="18" customHeight="1">
      <c r="A1" s="733" t="s">
        <v>122</v>
      </c>
      <c r="B1" s="733"/>
      <c r="C1" s="733"/>
      <c r="D1" s="733"/>
      <c r="E1" s="733"/>
      <c r="F1" s="733"/>
      <c r="G1" s="733"/>
      <c r="H1" s="733"/>
      <c r="I1" s="733"/>
      <c r="J1" s="733"/>
      <c r="K1" s="733"/>
      <c r="L1" s="733"/>
      <c r="M1" s="733"/>
      <c r="N1" s="733"/>
      <c r="O1" s="733"/>
      <c r="P1" s="733"/>
      <c r="Q1" s="733"/>
      <c r="R1" s="268"/>
      <c r="S1" s="919" t="s">
        <v>340</v>
      </c>
      <c r="T1" s="919"/>
      <c r="U1" s="269"/>
      <c r="V1" s="268"/>
      <c r="X1" s="269"/>
      <c r="Y1" s="269"/>
      <c r="Z1" s="268"/>
      <c r="AC1" s="175"/>
    </row>
    <row r="2" spans="1:29" s="188" customFormat="1" ht="15" customHeight="1">
      <c r="A2" s="187"/>
      <c r="B2" s="274"/>
      <c r="C2" s="273"/>
      <c r="D2" s="272"/>
      <c r="E2" s="270"/>
      <c r="F2" s="270"/>
      <c r="G2" s="270"/>
      <c r="H2" s="268"/>
      <c r="I2" s="271"/>
      <c r="J2" s="270"/>
      <c r="K2" s="179"/>
      <c r="L2" s="269"/>
      <c r="M2" s="179"/>
      <c r="N2" s="269"/>
      <c r="O2" s="179"/>
      <c r="P2" s="269"/>
      <c r="Q2" s="179"/>
      <c r="R2" s="268"/>
      <c r="S2" s="179"/>
      <c r="T2" s="269"/>
      <c r="U2" s="269"/>
      <c r="V2" s="268"/>
      <c r="X2" s="269"/>
      <c r="Y2" s="269"/>
      <c r="Z2" s="268"/>
      <c r="AC2" s="175"/>
    </row>
    <row r="3" spans="1:29" s="265" customFormat="1" ht="13.5" customHeight="1">
      <c r="A3" s="721" t="s">
        <v>4</v>
      </c>
      <c r="B3" s="722"/>
      <c r="C3" s="727" t="s">
        <v>1</v>
      </c>
      <c r="D3" s="728"/>
      <c r="E3" s="728"/>
      <c r="F3" s="728"/>
      <c r="G3" s="728"/>
      <c r="H3" s="728"/>
      <c r="I3" s="729"/>
      <c r="J3" s="727" t="s">
        <v>121</v>
      </c>
      <c r="K3" s="729"/>
      <c r="L3" s="727" t="s">
        <v>120</v>
      </c>
      <c r="M3" s="729"/>
      <c r="N3" s="727" t="s">
        <v>119</v>
      </c>
      <c r="O3" s="729"/>
      <c r="P3" s="727" t="s">
        <v>2</v>
      </c>
      <c r="Q3" s="729"/>
      <c r="R3" s="727" t="s">
        <v>118</v>
      </c>
      <c r="S3" s="728"/>
      <c r="T3" s="728"/>
      <c r="U3" s="729"/>
      <c r="V3" s="727" t="s">
        <v>117</v>
      </c>
      <c r="W3" s="728"/>
      <c r="X3" s="734"/>
      <c r="Y3" s="735"/>
      <c r="Z3" s="728" t="s">
        <v>116</v>
      </c>
      <c r="AA3" s="735"/>
      <c r="AB3" s="736" t="s">
        <v>4</v>
      </c>
      <c r="AC3" s="737"/>
    </row>
    <row r="4" spans="1:29" s="265" customFormat="1" ht="13.5" customHeight="1">
      <c r="A4" s="723"/>
      <c r="B4" s="724"/>
      <c r="C4" s="742" t="s">
        <v>5</v>
      </c>
      <c r="D4" s="743"/>
      <c r="E4" s="744" t="s">
        <v>6</v>
      </c>
      <c r="F4" s="744" t="s">
        <v>112</v>
      </c>
      <c r="G4" s="747" t="s">
        <v>54</v>
      </c>
      <c r="H4" s="267" t="s">
        <v>115</v>
      </c>
      <c r="I4" s="266"/>
      <c r="J4" s="744" t="s">
        <v>10</v>
      </c>
      <c r="K4" s="730" t="s">
        <v>114</v>
      </c>
      <c r="L4" s="744" t="s">
        <v>10</v>
      </c>
      <c r="M4" s="730" t="s">
        <v>114</v>
      </c>
      <c r="N4" s="744" t="s">
        <v>10</v>
      </c>
      <c r="O4" s="730" t="s">
        <v>113</v>
      </c>
      <c r="P4" s="744" t="s">
        <v>10</v>
      </c>
      <c r="Q4" s="730" t="s">
        <v>113</v>
      </c>
      <c r="R4" s="742" t="s">
        <v>5</v>
      </c>
      <c r="S4" s="743"/>
      <c r="T4" s="744" t="s">
        <v>6</v>
      </c>
      <c r="U4" s="744" t="s">
        <v>112</v>
      </c>
      <c r="V4" s="742" t="s">
        <v>56</v>
      </c>
      <c r="W4" s="743"/>
      <c r="X4" s="747" t="s">
        <v>57</v>
      </c>
      <c r="Y4" s="747" t="s">
        <v>58</v>
      </c>
      <c r="Z4" s="747" t="s">
        <v>40</v>
      </c>
      <c r="AA4" s="713" t="s">
        <v>41</v>
      </c>
      <c r="AB4" s="738"/>
      <c r="AC4" s="739"/>
    </row>
    <row r="5" spans="1:29" s="265" customFormat="1" ht="13.5" customHeight="1">
      <c r="A5" s="723"/>
      <c r="B5" s="724"/>
      <c r="C5" s="747" t="s">
        <v>10</v>
      </c>
      <c r="D5" s="713" t="s">
        <v>110</v>
      </c>
      <c r="E5" s="745"/>
      <c r="F5" s="745"/>
      <c r="G5" s="748"/>
      <c r="H5" s="751" t="s">
        <v>10</v>
      </c>
      <c r="I5" s="713" t="s">
        <v>111</v>
      </c>
      <c r="J5" s="745"/>
      <c r="K5" s="731"/>
      <c r="L5" s="745"/>
      <c r="M5" s="731"/>
      <c r="N5" s="745"/>
      <c r="O5" s="731"/>
      <c r="P5" s="745"/>
      <c r="Q5" s="731"/>
      <c r="R5" s="747" t="s">
        <v>10</v>
      </c>
      <c r="S5" s="713" t="s">
        <v>110</v>
      </c>
      <c r="T5" s="745"/>
      <c r="U5" s="745"/>
      <c r="V5" s="747" t="s">
        <v>10</v>
      </c>
      <c r="W5" s="713" t="s">
        <v>110</v>
      </c>
      <c r="X5" s="748"/>
      <c r="Y5" s="748"/>
      <c r="Z5" s="748"/>
      <c r="AA5" s="714"/>
      <c r="AB5" s="738"/>
      <c r="AC5" s="739"/>
    </row>
    <row r="6" spans="1:29" s="265" customFormat="1" ht="13.5" customHeight="1">
      <c r="A6" s="725"/>
      <c r="B6" s="726"/>
      <c r="C6" s="749"/>
      <c r="D6" s="715"/>
      <c r="E6" s="746"/>
      <c r="F6" s="746"/>
      <c r="G6" s="749"/>
      <c r="H6" s="752"/>
      <c r="I6" s="715"/>
      <c r="J6" s="746"/>
      <c r="K6" s="732"/>
      <c r="L6" s="746"/>
      <c r="M6" s="732"/>
      <c r="N6" s="746"/>
      <c r="O6" s="732"/>
      <c r="P6" s="746"/>
      <c r="Q6" s="732"/>
      <c r="R6" s="749"/>
      <c r="S6" s="715"/>
      <c r="T6" s="746"/>
      <c r="U6" s="746"/>
      <c r="V6" s="749"/>
      <c r="W6" s="715"/>
      <c r="X6" s="749"/>
      <c r="Y6" s="749"/>
      <c r="Z6" s="749"/>
      <c r="AA6" s="715"/>
      <c r="AB6" s="740"/>
      <c r="AC6" s="741"/>
    </row>
    <row r="7" spans="1:29" s="264" customFormat="1" ht="13.5" customHeight="1">
      <c r="A7" s="756" t="s">
        <v>109</v>
      </c>
      <c r="B7" s="757"/>
      <c r="C7" s="262">
        <v>57781</v>
      </c>
      <c r="D7" s="263">
        <v>11.176208897485493</v>
      </c>
      <c r="E7" s="258">
        <v>29694</v>
      </c>
      <c r="F7" s="258">
        <v>28087</v>
      </c>
      <c r="G7" s="262">
        <v>1057</v>
      </c>
      <c r="H7" s="258">
        <v>28377</v>
      </c>
      <c r="I7" s="259">
        <v>49.1</v>
      </c>
      <c r="J7" s="261">
        <v>327</v>
      </c>
      <c r="K7" s="260">
        <v>5.6</v>
      </c>
      <c r="L7" s="261">
        <v>456</v>
      </c>
      <c r="M7" s="260">
        <v>7.8</v>
      </c>
      <c r="N7" s="261">
        <v>188</v>
      </c>
      <c r="O7" s="260">
        <v>3.3</v>
      </c>
      <c r="P7" s="261">
        <v>272</v>
      </c>
      <c r="Q7" s="260">
        <v>4.7</v>
      </c>
      <c r="R7" s="258">
        <v>55986</v>
      </c>
      <c r="S7" s="259">
        <v>10.829013539651838</v>
      </c>
      <c r="T7" s="258">
        <v>26895</v>
      </c>
      <c r="U7" s="258">
        <v>29091</v>
      </c>
      <c r="V7" s="258">
        <v>29866</v>
      </c>
      <c r="W7" s="243">
        <v>5.8</v>
      </c>
      <c r="X7" s="257">
        <v>29866</v>
      </c>
      <c r="Y7" s="133" t="s">
        <v>37</v>
      </c>
      <c r="Z7" s="240">
        <v>340</v>
      </c>
      <c r="AA7" s="250">
        <v>348</v>
      </c>
      <c r="AB7" s="236"/>
      <c r="AC7" s="602" t="s">
        <v>109</v>
      </c>
    </row>
    <row r="8" spans="1:29" ht="13.5" customHeight="1">
      <c r="A8" s="107" t="s">
        <v>108</v>
      </c>
      <c r="B8" s="237"/>
      <c r="C8" s="165">
        <v>14209</v>
      </c>
      <c r="D8" s="256">
        <v>11.146110036535568</v>
      </c>
      <c r="E8" s="252">
        <v>7342</v>
      </c>
      <c r="F8" s="252">
        <v>6867</v>
      </c>
      <c r="G8" s="165">
        <v>1069</v>
      </c>
      <c r="H8" s="252">
        <v>7115</v>
      </c>
      <c r="I8" s="253">
        <v>50.1</v>
      </c>
      <c r="J8" s="255">
        <v>88</v>
      </c>
      <c r="K8" s="254">
        <v>6.2</v>
      </c>
      <c r="L8" s="255">
        <v>116</v>
      </c>
      <c r="M8" s="254">
        <v>8.1</v>
      </c>
      <c r="N8" s="255">
        <v>51</v>
      </c>
      <c r="O8" s="254">
        <v>3.6</v>
      </c>
      <c r="P8" s="255">
        <v>70</v>
      </c>
      <c r="Q8" s="254">
        <v>4.9000000000000004</v>
      </c>
      <c r="R8" s="252">
        <v>15820</v>
      </c>
      <c r="S8" s="253">
        <v>12.409843111970773</v>
      </c>
      <c r="T8" s="252">
        <v>7318</v>
      </c>
      <c r="U8" s="252">
        <v>8502</v>
      </c>
      <c r="V8" s="252">
        <v>3333</v>
      </c>
      <c r="W8" s="218">
        <v>2.6</v>
      </c>
      <c r="X8" s="251">
        <v>3333</v>
      </c>
      <c r="Y8" s="133" t="s">
        <v>37</v>
      </c>
      <c r="Z8" s="240">
        <v>49</v>
      </c>
      <c r="AA8" s="250">
        <v>63</v>
      </c>
      <c r="AB8" s="236"/>
      <c r="AC8" s="603" t="s">
        <v>108</v>
      </c>
    </row>
    <row r="9" spans="1:29" ht="13.5" customHeight="1">
      <c r="A9" s="107" t="s">
        <v>83</v>
      </c>
      <c r="B9" s="237"/>
      <c r="C9" s="165">
        <v>14270</v>
      </c>
      <c r="D9" s="256">
        <v>11.070950326269475</v>
      </c>
      <c r="E9" s="252">
        <v>7311</v>
      </c>
      <c r="F9" s="252">
        <v>6959</v>
      </c>
      <c r="G9" s="165">
        <v>1051</v>
      </c>
      <c r="H9" s="252">
        <v>6884</v>
      </c>
      <c r="I9" s="253">
        <v>48.2</v>
      </c>
      <c r="J9" s="255">
        <v>89</v>
      </c>
      <c r="K9" s="254">
        <v>6.2</v>
      </c>
      <c r="L9" s="255">
        <v>124</v>
      </c>
      <c r="M9" s="254">
        <v>8.6</v>
      </c>
      <c r="N9" s="255">
        <v>49</v>
      </c>
      <c r="O9" s="254">
        <v>3.4</v>
      </c>
      <c r="P9" s="255">
        <v>77</v>
      </c>
      <c r="Q9" s="254">
        <v>5.4</v>
      </c>
      <c r="R9" s="252">
        <v>13400</v>
      </c>
      <c r="S9" s="253">
        <v>10.4</v>
      </c>
      <c r="T9" s="252">
        <v>6602</v>
      </c>
      <c r="U9" s="252">
        <v>6798</v>
      </c>
      <c r="V9" s="252">
        <v>8146</v>
      </c>
      <c r="W9" s="218">
        <v>6.4</v>
      </c>
      <c r="X9" s="251">
        <v>8146</v>
      </c>
      <c r="Y9" s="133" t="s">
        <v>37</v>
      </c>
      <c r="Z9" s="133">
        <v>93</v>
      </c>
      <c r="AA9" s="248">
        <v>87</v>
      </c>
      <c r="AB9" s="236"/>
      <c r="AC9" s="604" t="s">
        <v>83</v>
      </c>
    </row>
    <row r="10" spans="1:29" ht="13.5" customHeight="1">
      <c r="A10" s="107" t="s">
        <v>82</v>
      </c>
      <c r="B10" s="237"/>
      <c r="C10" s="165">
        <v>14929</v>
      </c>
      <c r="D10" s="256">
        <v>11.456322008241527</v>
      </c>
      <c r="E10" s="252">
        <v>7675</v>
      </c>
      <c r="F10" s="252">
        <v>7254</v>
      </c>
      <c r="G10" s="165">
        <v>1058</v>
      </c>
      <c r="H10" s="252">
        <v>7236</v>
      </c>
      <c r="I10" s="253">
        <v>48.5</v>
      </c>
      <c r="J10" s="255">
        <v>73</v>
      </c>
      <c r="K10" s="254">
        <v>4.9000000000000004</v>
      </c>
      <c r="L10" s="255">
        <v>106</v>
      </c>
      <c r="M10" s="254">
        <v>7.1</v>
      </c>
      <c r="N10" s="255">
        <v>45</v>
      </c>
      <c r="O10" s="254">
        <v>3</v>
      </c>
      <c r="P10" s="255">
        <v>68</v>
      </c>
      <c r="Q10" s="254">
        <v>4.5999999999999996</v>
      </c>
      <c r="R10" s="252">
        <v>12614</v>
      </c>
      <c r="S10" s="253">
        <v>9.679820872929108</v>
      </c>
      <c r="T10" s="252">
        <v>6150</v>
      </c>
      <c r="U10" s="252">
        <v>6464</v>
      </c>
      <c r="V10" s="252">
        <v>12610</v>
      </c>
      <c r="W10" s="218">
        <v>9.6999999999999993</v>
      </c>
      <c r="X10" s="251">
        <v>12610</v>
      </c>
      <c r="Y10" s="133" t="s">
        <v>37</v>
      </c>
      <c r="Z10" s="133">
        <v>120</v>
      </c>
      <c r="AA10" s="248">
        <v>125</v>
      </c>
      <c r="AB10" s="236"/>
      <c r="AC10" s="604" t="s">
        <v>82</v>
      </c>
    </row>
    <row r="11" spans="1:29" ht="13.5" customHeight="1">
      <c r="A11" s="107" t="s">
        <v>81</v>
      </c>
      <c r="B11" s="237"/>
      <c r="C11" s="165">
        <v>14373</v>
      </c>
      <c r="D11" s="256">
        <v>11.029654780926752</v>
      </c>
      <c r="E11" s="252">
        <v>7366</v>
      </c>
      <c r="F11" s="252">
        <v>7007</v>
      </c>
      <c r="G11" s="165">
        <v>1051</v>
      </c>
      <c r="H11" s="252">
        <v>7142</v>
      </c>
      <c r="I11" s="253">
        <v>49.7</v>
      </c>
      <c r="J11" s="255">
        <v>77</v>
      </c>
      <c r="K11" s="254">
        <v>5.3</v>
      </c>
      <c r="L11" s="255">
        <v>110</v>
      </c>
      <c r="M11" s="254">
        <v>7.6</v>
      </c>
      <c r="N11" s="255">
        <v>43</v>
      </c>
      <c r="O11" s="254">
        <v>3</v>
      </c>
      <c r="P11" s="255">
        <v>57</v>
      </c>
      <c r="Q11" s="254">
        <v>4</v>
      </c>
      <c r="R11" s="252">
        <v>14152</v>
      </c>
      <c r="S11" s="253">
        <v>10.860062231940123</v>
      </c>
      <c r="T11" s="252">
        <v>6825</v>
      </c>
      <c r="U11" s="252">
        <v>7327</v>
      </c>
      <c r="V11" s="252">
        <v>5777</v>
      </c>
      <c r="W11" s="218">
        <v>4.5</v>
      </c>
      <c r="X11" s="251">
        <v>5777</v>
      </c>
      <c r="Y11" s="240" t="s">
        <v>37</v>
      </c>
      <c r="Z11" s="133">
        <v>78</v>
      </c>
      <c r="AA11" s="248">
        <v>73</v>
      </c>
      <c r="AB11" s="236"/>
      <c r="AC11" s="604" t="s">
        <v>81</v>
      </c>
    </row>
    <row r="12" spans="1:29" s="264" customFormat="1" ht="13.5" customHeight="1">
      <c r="A12" s="719" t="s">
        <v>107</v>
      </c>
      <c r="B12" s="720"/>
      <c r="C12" s="262">
        <v>60041</v>
      </c>
      <c r="D12" s="263">
        <v>11.539910434565339</v>
      </c>
      <c r="E12" s="258">
        <v>30570</v>
      </c>
      <c r="F12" s="258">
        <v>29471</v>
      </c>
      <c r="G12" s="262">
        <v>1037</v>
      </c>
      <c r="H12" s="258">
        <v>30055</v>
      </c>
      <c r="I12" s="259">
        <v>50.1</v>
      </c>
      <c r="J12" s="261">
        <v>325</v>
      </c>
      <c r="K12" s="260">
        <v>5.4</v>
      </c>
      <c r="L12" s="261">
        <v>447</v>
      </c>
      <c r="M12" s="260">
        <v>7.4</v>
      </c>
      <c r="N12" s="261">
        <v>168</v>
      </c>
      <c r="O12" s="260">
        <v>2.8</v>
      </c>
      <c r="P12" s="261">
        <v>253</v>
      </c>
      <c r="Q12" s="260">
        <v>4.2</v>
      </c>
      <c r="R12" s="258">
        <v>55700</v>
      </c>
      <c r="S12" s="259">
        <v>10.705568048588288</v>
      </c>
      <c r="T12" s="258">
        <v>26504</v>
      </c>
      <c r="U12" s="258">
        <v>29196</v>
      </c>
      <c r="V12" s="258">
        <v>28903</v>
      </c>
      <c r="W12" s="243">
        <v>5.6</v>
      </c>
      <c r="X12" s="257">
        <v>28903</v>
      </c>
      <c r="Y12" s="133" t="s">
        <v>37</v>
      </c>
      <c r="Z12" s="240">
        <v>245</v>
      </c>
      <c r="AA12" s="250">
        <v>280</v>
      </c>
      <c r="AB12" s="236"/>
      <c r="AC12" s="602" t="s">
        <v>107</v>
      </c>
    </row>
    <row r="13" spans="1:29" ht="13.5" customHeight="1">
      <c r="A13" s="107" t="s">
        <v>106</v>
      </c>
      <c r="B13" s="237"/>
      <c r="C13" s="165">
        <v>15106</v>
      </c>
      <c r="D13" s="256">
        <v>11.677333794614542</v>
      </c>
      <c r="E13" s="252">
        <v>7661</v>
      </c>
      <c r="F13" s="252">
        <v>7445</v>
      </c>
      <c r="G13" s="165">
        <v>1029</v>
      </c>
      <c r="H13" s="252">
        <v>7697</v>
      </c>
      <c r="I13" s="253">
        <v>51</v>
      </c>
      <c r="J13" s="255">
        <v>76</v>
      </c>
      <c r="K13" s="254">
        <v>5</v>
      </c>
      <c r="L13" s="255">
        <v>107</v>
      </c>
      <c r="M13" s="254">
        <v>7</v>
      </c>
      <c r="N13" s="255">
        <v>43</v>
      </c>
      <c r="O13" s="254">
        <v>2.8</v>
      </c>
      <c r="P13" s="255">
        <v>60</v>
      </c>
      <c r="Q13" s="254">
        <v>4</v>
      </c>
      <c r="R13" s="252">
        <v>15073</v>
      </c>
      <c r="S13" s="253">
        <v>11.651823929976501</v>
      </c>
      <c r="T13" s="252">
        <v>7098</v>
      </c>
      <c r="U13" s="252">
        <v>7975</v>
      </c>
      <c r="V13" s="252">
        <v>3441</v>
      </c>
      <c r="W13" s="218">
        <v>2.7</v>
      </c>
      <c r="X13" s="251">
        <v>3441</v>
      </c>
      <c r="Y13" s="240" t="s">
        <v>37</v>
      </c>
      <c r="Z13" s="133">
        <v>54</v>
      </c>
      <c r="AA13" s="248">
        <v>44</v>
      </c>
      <c r="AB13" s="236"/>
      <c r="AC13" s="603" t="s">
        <v>106</v>
      </c>
    </row>
    <row r="14" spans="1:29" ht="13.5" customHeight="1">
      <c r="A14" s="107" t="s">
        <v>83</v>
      </c>
      <c r="B14" s="237"/>
      <c r="C14" s="165">
        <v>14875</v>
      </c>
      <c r="D14" s="256">
        <v>11.498764742148241</v>
      </c>
      <c r="E14" s="252">
        <v>7559</v>
      </c>
      <c r="F14" s="252">
        <v>7316</v>
      </c>
      <c r="G14" s="165">
        <v>1033</v>
      </c>
      <c r="H14" s="252">
        <v>7255</v>
      </c>
      <c r="I14" s="253">
        <v>48.8</v>
      </c>
      <c r="J14" s="255">
        <v>83</v>
      </c>
      <c r="K14" s="254">
        <v>5.5</v>
      </c>
      <c r="L14" s="255">
        <v>112</v>
      </c>
      <c r="M14" s="254">
        <v>7.5</v>
      </c>
      <c r="N14" s="255">
        <v>37</v>
      </c>
      <c r="O14" s="254">
        <v>2.5</v>
      </c>
      <c r="P14" s="255">
        <v>59</v>
      </c>
      <c r="Q14" s="254">
        <v>4</v>
      </c>
      <c r="R14" s="252">
        <v>13493</v>
      </c>
      <c r="S14" s="253">
        <v>10.430442532155039</v>
      </c>
      <c r="T14" s="252">
        <v>6455</v>
      </c>
      <c r="U14" s="252">
        <v>7038</v>
      </c>
      <c r="V14" s="252">
        <v>7904</v>
      </c>
      <c r="W14" s="218">
        <v>6.2</v>
      </c>
      <c r="X14" s="251">
        <v>7904</v>
      </c>
      <c r="Y14" s="133" t="s">
        <v>37</v>
      </c>
      <c r="Z14" s="133">
        <v>53</v>
      </c>
      <c r="AA14" s="248">
        <v>61</v>
      </c>
      <c r="AB14" s="236"/>
      <c r="AC14" s="604" t="s">
        <v>83</v>
      </c>
    </row>
    <row r="15" spans="1:29" ht="13.5" customHeight="1">
      <c r="A15" s="107" t="s">
        <v>82</v>
      </c>
      <c r="B15" s="237"/>
      <c r="C15" s="165">
        <v>15520</v>
      </c>
      <c r="D15" s="256">
        <v>11.866960482740813</v>
      </c>
      <c r="E15" s="252">
        <v>7912</v>
      </c>
      <c r="F15" s="252">
        <v>7608</v>
      </c>
      <c r="G15" s="165">
        <v>1040</v>
      </c>
      <c r="H15" s="252">
        <v>7732</v>
      </c>
      <c r="I15" s="253">
        <v>49.8</v>
      </c>
      <c r="J15" s="255">
        <v>70</v>
      </c>
      <c r="K15" s="254">
        <v>4.5</v>
      </c>
      <c r="L15" s="255">
        <v>108</v>
      </c>
      <c r="M15" s="254">
        <v>6.9</v>
      </c>
      <c r="N15" s="255">
        <v>53</v>
      </c>
      <c r="O15" s="254">
        <v>3.4</v>
      </c>
      <c r="P15" s="255">
        <v>74</v>
      </c>
      <c r="Q15" s="254">
        <v>4.8</v>
      </c>
      <c r="R15" s="252">
        <v>12626</v>
      </c>
      <c r="S15" s="253">
        <v>9.6541393721060249</v>
      </c>
      <c r="T15" s="252">
        <v>6024</v>
      </c>
      <c r="U15" s="252">
        <v>6602</v>
      </c>
      <c r="V15" s="252">
        <v>11892</v>
      </c>
      <c r="W15" s="218">
        <v>9.1999999999999993</v>
      </c>
      <c r="X15" s="251">
        <v>11892</v>
      </c>
      <c r="Y15" s="133" t="s">
        <v>37</v>
      </c>
      <c r="Z15" s="133">
        <v>83</v>
      </c>
      <c r="AA15" s="248">
        <v>112</v>
      </c>
      <c r="AB15" s="236"/>
      <c r="AC15" s="604" t="s">
        <v>82</v>
      </c>
    </row>
    <row r="16" spans="1:29" ht="13.5" customHeight="1">
      <c r="A16" s="107" t="s">
        <v>81</v>
      </c>
      <c r="B16" s="237"/>
      <c r="C16" s="165">
        <v>14540</v>
      </c>
      <c r="D16" s="256">
        <v>11.117629215145065</v>
      </c>
      <c r="E16" s="252">
        <v>7438</v>
      </c>
      <c r="F16" s="252">
        <v>7102</v>
      </c>
      <c r="G16" s="165">
        <v>1047</v>
      </c>
      <c r="H16" s="252">
        <v>7371</v>
      </c>
      <c r="I16" s="253">
        <v>50.7</v>
      </c>
      <c r="J16" s="255">
        <v>96</v>
      </c>
      <c r="K16" s="254">
        <v>6.6</v>
      </c>
      <c r="L16" s="255">
        <v>120</v>
      </c>
      <c r="M16" s="254">
        <v>8.1999999999999993</v>
      </c>
      <c r="N16" s="255">
        <v>35</v>
      </c>
      <c r="O16" s="254">
        <v>2.4</v>
      </c>
      <c r="P16" s="255">
        <v>60</v>
      </c>
      <c r="Q16" s="254">
        <v>4.0999999999999996</v>
      </c>
      <c r="R16" s="252">
        <v>14508</v>
      </c>
      <c r="S16" s="253">
        <v>11.093161255386839</v>
      </c>
      <c r="T16" s="252">
        <v>6927</v>
      </c>
      <c r="U16" s="252">
        <v>7581</v>
      </c>
      <c r="V16" s="252">
        <v>5666</v>
      </c>
      <c r="W16" s="218">
        <v>4.4000000000000004</v>
      </c>
      <c r="X16" s="251">
        <v>5666</v>
      </c>
      <c r="Y16" s="133" t="s">
        <v>37</v>
      </c>
      <c r="Z16" s="133">
        <v>55</v>
      </c>
      <c r="AA16" s="248">
        <v>63</v>
      </c>
      <c r="AB16" s="236"/>
      <c r="AC16" s="604" t="s">
        <v>81</v>
      </c>
    </row>
    <row r="17" spans="1:31" ht="13.5" customHeight="1">
      <c r="A17" s="719" t="s">
        <v>105</v>
      </c>
      <c r="B17" s="720"/>
      <c r="C17" s="262">
        <v>59046</v>
      </c>
      <c r="D17" s="263">
        <v>11.285766165255453</v>
      </c>
      <c r="E17" s="258">
        <v>30165</v>
      </c>
      <c r="F17" s="258">
        <v>28881</v>
      </c>
      <c r="G17" s="262">
        <v>1044</v>
      </c>
      <c r="H17" s="258">
        <v>29710</v>
      </c>
      <c r="I17" s="259">
        <v>50.3</v>
      </c>
      <c r="J17" s="261">
        <v>317</v>
      </c>
      <c r="K17" s="260">
        <v>5.3</v>
      </c>
      <c r="L17" s="261">
        <v>437</v>
      </c>
      <c r="M17" s="260">
        <v>7.4</v>
      </c>
      <c r="N17" s="261">
        <v>165</v>
      </c>
      <c r="O17" s="260">
        <v>2.8</v>
      </c>
      <c r="P17" s="261">
        <v>235</v>
      </c>
      <c r="Q17" s="260">
        <v>4</v>
      </c>
      <c r="R17" s="258">
        <v>53856</v>
      </c>
      <c r="S17" s="259">
        <v>10.293774728110247</v>
      </c>
      <c r="T17" s="258">
        <v>25828</v>
      </c>
      <c r="U17" s="258">
        <v>28028</v>
      </c>
      <c r="V17" s="258">
        <v>27524</v>
      </c>
      <c r="W17" s="243">
        <v>5.2608039144479068</v>
      </c>
      <c r="X17" s="257">
        <v>27524</v>
      </c>
      <c r="Y17" s="133" t="s">
        <v>37</v>
      </c>
      <c r="Z17" s="240">
        <v>219</v>
      </c>
      <c r="AA17" s="250">
        <v>279</v>
      </c>
      <c r="AB17" s="236"/>
      <c r="AC17" s="602" t="s">
        <v>105</v>
      </c>
    </row>
    <row r="18" spans="1:31" ht="13.5" customHeight="1">
      <c r="A18" s="107" t="s">
        <v>104</v>
      </c>
      <c r="B18" s="237"/>
      <c r="C18" s="165">
        <v>14505</v>
      </c>
      <c r="D18" s="256">
        <v>11.2</v>
      </c>
      <c r="E18" s="252">
        <v>7499</v>
      </c>
      <c r="F18" s="252">
        <v>7006</v>
      </c>
      <c r="G18" s="165">
        <v>1070</v>
      </c>
      <c r="H18" s="252">
        <v>7431</v>
      </c>
      <c r="I18" s="253">
        <v>51.2</v>
      </c>
      <c r="J18" s="255">
        <v>71</v>
      </c>
      <c r="K18" s="254">
        <v>4.9000000000000004</v>
      </c>
      <c r="L18" s="255">
        <v>98</v>
      </c>
      <c r="M18" s="254">
        <v>6.7</v>
      </c>
      <c r="N18" s="255">
        <v>42</v>
      </c>
      <c r="O18" s="254">
        <v>2.9</v>
      </c>
      <c r="P18" s="255">
        <v>62</v>
      </c>
      <c r="Q18" s="254">
        <v>4.3</v>
      </c>
      <c r="R18" s="252">
        <v>14830</v>
      </c>
      <c r="S18" s="253">
        <v>11.495611324545363</v>
      </c>
      <c r="T18" s="252">
        <v>7014</v>
      </c>
      <c r="U18" s="252">
        <v>7816</v>
      </c>
      <c r="V18" s="252">
        <v>3194</v>
      </c>
      <c r="W18" s="218">
        <v>2.4758585684826633</v>
      </c>
      <c r="X18" s="251">
        <v>3194</v>
      </c>
      <c r="Y18" s="133" t="s">
        <v>37</v>
      </c>
      <c r="Z18" s="133">
        <v>22</v>
      </c>
      <c r="AA18" s="248">
        <v>31</v>
      </c>
      <c r="AB18" s="236"/>
      <c r="AC18" s="603" t="s">
        <v>104</v>
      </c>
    </row>
    <row r="19" spans="1:31" ht="13.5" customHeight="1">
      <c r="A19" s="107" t="s">
        <v>83</v>
      </c>
      <c r="B19" s="237"/>
      <c r="C19" s="165">
        <v>14866</v>
      </c>
      <c r="D19" s="256">
        <v>11.396885001120557</v>
      </c>
      <c r="E19" s="252">
        <v>7570</v>
      </c>
      <c r="F19" s="252">
        <v>7296</v>
      </c>
      <c r="G19" s="165">
        <v>1038</v>
      </c>
      <c r="H19" s="252">
        <v>7361</v>
      </c>
      <c r="I19" s="253">
        <v>49.5</v>
      </c>
      <c r="J19" s="255">
        <v>100</v>
      </c>
      <c r="K19" s="254">
        <v>6.7</v>
      </c>
      <c r="L19" s="255">
        <v>133</v>
      </c>
      <c r="M19" s="254">
        <v>8.9</v>
      </c>
      <c r="N19" s="255">
        <v>48</v>
      </c>
      <c r="O19" s="254">
        <v>3.2</v>
      </c>
      <c r="P19" s="255">
        <v>60</v>
      </c>
      <c r="Q19" s="254">
        <v>4</v>
      </c>
      <c r="R19" s="252">
        <v>12770</v>
      </c>
      <c r="S19" s="253">
        <v>9.7900054799078102</v>
      </c>
      <c r="T19" s="252">
        <v>6185</v>
      </c>
      <c r="U19" s="252">
        <v>6585</v>
      </c>
      <c r="V19" s="252">
        <v>7877</v>
      </c>
      <c r="W19" s="218">
        <v>6.0388311014278635</v>
      </c>
      <c r="X19" s="251">
        <v>7877</v>
      </c>
      <c r="Y19" s="133" t="s">
        <v>37</v>
      </c>
      <c r="Z19" s="133">
        <v>62</v>
      </c>
      <c r="AA19" s="248">
        <v>83</v>
      </c>
      <c r="AB19" s="236"/>
      <c r="AC19" s="604" t="s">
        <v>83</v>
      </c>
    </row>
    <row r="20" spans="1:31" ht="13.5" customHeight="1">
      <c r="A20" s="107" t="s">
        <v>82</v>
      </c>
      <c r="B20" s="237"/>
      <c r="C20" s="165">
        <v>15258</v>
      </c>
      <c r="D20" s="256">
        <v>11.570262528285925</v>
      </c>
      <c r="E20" s="252">
        <v>7768</v>
      </c>
      <c r="F20" s="252">
        <v>7490</v>
      </c>
      <c r="G20" s="165">
        <v>1037</v>
      </c>
      <c r="H20" s="252">
        <v>7607</v>
      </c>
      <c r="I20" s="253">
        <v>49.9</v>
      </c>
      <c r="J20" s="255">
        <v>68</v>
      </c>
      <c r="K20" s="254">
        <v>4.4000000000000004</v>
      </c>
      <c r="L20" s="255">
        <v>99</v>
      </c>
      <c r="M20" s="254">
        <v>6.5</v>
      </c>
      <c r="N20" s="255">
        <v>39</v>
      </c>
      <c r="O20" s="254">
        <v>2.6</v>
      </c>
      <c r="P20" s="255">
        <v>60</v>
      </c>
      <c r="Q20" s="254">
        <v>3.9</v>
      </c>
      <c r="R20" s="252">
        <v>12427</v>
      </c>
      <c r="S20" s="253">
        <v>9.4234927539001969</v>
      </c>
      <c r="T20" s="252">
        <v>6062</v>
      </c>
      <c r="U20" s="252">
        <v>6365</v>
      </c>
      <c r="V20" s="252">
        <v>11251</v>
      </c>
      <c r="W20" s="218">
        <v>8.5317226180197228</v>
      </c>
      <c r="X20" s="251">
        <v>11251</v>
      </c>
      <c r="Y20" s="133" t="s">
        <v>37</v>
      </c>
      <c r="Z20" s="133">
        <v>78</v>
      </c>
      <c r="AA20" s="248">
        <v>114</v>
      </c>
      <c r="AB20" s="605"/>
      <c r="AC20" s="604" t="s">
        <v>82</v>
      </c>
      <c r="AE20" s="203"/>
    </row>
    <row r="21" spans="1:31" ht="13.5" customHeight="1">
      <c r="A21" s="107" t="s">
        <v>81</v>
      </c>
      <c r="B21" s="237"/>
      <c r="C21" s="139">
        <v>14417</v>
      </c>
      <c r="D21" s="225">
        <v>10.9325255518612</v>
      </c>
      <c r="E21" s="219">
        <v>7328</v>
      </c>
      <c r="F21" s="219">
        <v>7089</v>
      </c>
      <c r="G21" s="139">
        <v>1034</v>
      </c>
      <c r="H21" s="219">
        <v>7311</v>
      </c>
      <c r="I21" s="216">
        <v>50.7</v>
      </c>
      <c r="J21" s="220">
        <v>78</v>
      </c>
      <c r="K21" s="218">
        <v>5.4</v>
      </c>
      <c r="L21" s="220">
        <v>107</v>
      </c>
      <c r="M21" s="218">
        <v>7.4</v>
      </c>
      <c r="N21" s="220">
        <v>36</v>
      </c>
      <c r="O21" s="218">
        <v>2.5</v>
      </c>
      <c r="P21" s="220">
        <v>53</v>
      </c>
      <c r="Q21" s="218">
        <v>3.7</v>
      </c>
      <c r="R21" s="219">
        <v>13829</v>
      </c>
      <c r="S21" s="216">
        <v>10.486640483920963</v>
      </c>
      <c r="T21" s="219">
        <v>6567</v>
      </c>
      <c r="U21" s="219">
        <v>7262</v>
      </c>
      <c r="V21" s="219">
        <v>5202</v>
      </c>
      <c r="W21" s="218">
        <v>3.9447178969814773</v>
      </c>
      <c r="X21" s="217">
        <v>5202</v>
      </c>
      <c r="Y21" s="240" t="s">
        <v>37</v>
      </c>
      <c r="Z21" s="133">
        <v>57</v>
      </c>
      <c r="AA21" s="248">
        <v>51</v>
      </c>
      <c r="AB21" s="236"/>
      <c r="AC21" s="604" t="s">
        <v>81</v>
      </c>
      <c r="AE21" s="203"/>
    </row>
    <row r="22" spans="1:31" ht="13.5" customHeight="1">
      <c r="A22" s="719" t="s">
        <v>103</v>
      </c>
      <c r="B22" s="720"/>
      <c r="C22" s="241">
        <v>58791</v>
      </c>
      <c r="D22" s="247">
        <v>11.172323362852039</v>
      </c>
      <c r="E22" s="244">
        <v>29872</v>
      </c>
      <c r="F22" s="244">
        <v>28919</v>
      </c>
      <c r="G22" s="241">
        <v>1033</v>
      </c>
      <c r="H22" s="244">
        <v>29528</v>
      </c>
      <c r="I22" s="245">
        <v>50.2</v>
      </c>
      <c r="J22" s="246">
        <v>291</v>
      </c>
      <c r="K22" s="243">
        <v>4.9000000000000004</v>
      </c>
      <c r="L22" s="246">
        <v>409</v>
      </c>
      <c r="M22" s="243">
        <v>6.9</v>
      </c>
      <c r="N22" s="246">
        <v>150</v>
      </c>
      <c r="O22" s="243">
        <v>2.6</v>
      </c>
      <c r="P22" s="246">
        <v>218</v>
      </c>
      <c r="Q22" s="243">
        <v>3.7</v>
      </c>
      <c r="R22" s="244">
        <v>53967</v>
      </c>
      <c r="S22" s="245">
        <v>10.25559651856638</v>
      </c>
      <c r="T22" s="244">
        <v>25963</v>
      </c>
      <c r="U22" s="244">
        <v>28004</v>
      </c>
      <c r="V22" s="244">
        <v>28480</v>
      </c>
      <c r="W22" s="243">
        <v>5.4121850176732167</v>
      </c>
      <c r="X22" s="242">
        <v>28480</v>
      </c>
      <c r="Y22" s="133" t="s">
        <v>37</v>
      </c>
      <c r="Z22" s="240">
        <v>197</v>
      </c>
      <c r="AA22" s="250">
        <v>268</v>
      </c>
      <c r="AB22" s="239"/>
      <c r="AC22" s="602" t="s">
        <v>103</v>
      </c>
      <c r="AD22" s="101"/>
      <c r="AE22" s="203"/>
    </row>
    <row r="23" spans="1:31" ht="13.5" customHeight="1">
      <c r="A23" s="215" t="s">
        <v>102</v>
      </c>
      <c r="B23" s="237"/>
      <c r="C23" s="139">
        <v>14669</v>
      </c>
      <c r="D23" s="225">
        <v>11.305337015781317</v>
      </c>
      <c r="E23" s="219">
        <v>7437</v>
      </c>
      <c r="F23" s="219">
        <v>7232</v>
      </c>
      <c r="G23" s="139">
        <v>1028</v>
      </c>
      <c r="H23" s="219">
        <v>7516</v>
      </c>
      <c r="I23" s="216">
        <v>51.2</v>
      </c>
      <c r="J23" s="220">
        <v>77</v>
      </c>
      <c r="K23" s="218">
        <v>5.2</v>
      </c>
      <c r="L23" s="220">
        <v>115</v>
      </c>
      <c r="M23" s="218">
        <v>7.8</v>
      </c>
      <c r="N23" s="220">
        <v>45</v>
      </c>
      <c r="O23" s="218">
        <v>3.1</v>
      </c>
      <c r="P23" s="220">
        <v>64</v>
      </c>
      <c r="Q23" s="218">
        <v>4.4000000000000004</v>
      </c>
      <c r="R23" s="219">
        <v>14690</v>
      </c>
      <c r="S23" s="216">
        <v>11.321521628047416</v>
      </c>
      <c r="T23" s="219">
        <v>7011</v>
      </c>
      <c r="U23" s="219">
        <v>7679</v>
      </c>
      <c r="V23" s="219">
        <v>3133</v>
      </c>
      <c r="W23" s="218">
        <v>2.414590010937546</v>
      </c>
      <c r="X23" s="217">
        <v>3133</v>
      </c>
      <c r="Y23" s="240" t="s">
        <v>37</v>
      </c>
      <c r="Z23" s="133">
        <v>25</v>
      </c>
      <c r="AA23" s="248">
        <v>37</v>
      </c>
      <c r="AB23" s="236"/>
      <c r="AC23" s="603" t="s">
        <v>102</v>
      </c>
      <c r="AE23" s="203"/>
    </row>
    <row r="24" spans="1:31" ht="13.5" customHeight="1">
      <c r="A24" s="107" t="s">
        <v>83</v>
      </c>
      <c r="B24" s="237"/>
      <c r="C24" s="139">
        <v>14742</v>
      </c>
      <c r="D24" s="225">
        <v>11.236745087605945</v>
      </c>
      <c r="E24" s="219">
        <v>7441</v>
      </c>
      <c r="F24" s="219">
        <v>7301</v>
      </c>
      <c r="G24" s="139">
        <v>1019</v>
      </c>
      <c r="H24" s="219">
        <v>7369</v>
      </c>
      <c r="I24" s="216">
        <v>50</v>
      </c>
      <c r="J24" s="220">
        <v>68</v>
      </c>
      <c r="K24" s="218">
        <v>4.5999999999999996</v>
      </c>
      <c r="L24" s="220">
        <v>95</v>
      </c>
      <c r="M24" s="218">
        <v>6.4</v>
      </c>
      <c r="N24" s="220">
        <v>34</v>
      </c>
      <c r="O24" s="218">
        <v>2.2999999999999998</v>
      </c>
      <c r="P24" s="220">
        <v>50</v>
      </c>
      <c r="Q24" s="218">
        <v>3.4</v>
      </c>
      <c r="R24" s="219">
        <v>12812</v>
      </c>
      <c r="S24" s="216">
        <v>9.7656476775476442</v>
      </c>
      <c r="T24" s="219">
        <v>6152</v>
      </c>
      <c r="U24" s="219">
        <v>6660</v>
      </c>
      <c r="V24" s="219">
        <v>8290</v>
      </c>
      <c r="W24" s="218">
        <v>6.3188588235146721</v>
      </c>
      <c r="X24" s="217">
        <v>8290</v>
      </c>
      <c r="Y24" s="133" t="s">
        <v>37</v>
      </c>
      <c r="Z24" s="133">
        <v>53</v>
      </c>
      <c r="AA24" s="248">
        <v>74</v>
      </c>
      <c r="AB24" s="236"/>
      <c r="AC24" s="604" t="s">
        <v>83</v>
      </c>
      <c r="AE24" s="203"/>
    </row>
    <row r="25" spans="1:31" ht="13.5" customHeight="1">
      <c r="A25" s="107" t="s">
        <v>82</v>
      </c>
      <c r="B25" s="237"/>
      <c r="C25" s="139">
        <v>14910</v>
      </c>
      <c r="D25" s="225">
        <v>11.241268736997091</v>
      </c>
      <c r="E25" s="219">
        <v>7688</v>
      </c>
      <c r="F25" s="219">
        <v>7222</v>
      </c>
      <c r="G25" s="139">
        <v>1065</v>
      </c>
      <c r="H25" s="219">
        <v>7305</v>
      </c>
      <c r="I25" s="216">
        <v>49</v>
      </c>
      <c r="J25" s="220">
        <v>78</v>
      </c>
      <c r="K25" s="218">
        <v>5.2</v>
      </c>
      <c r="L25" s="220">
        <v>105</v>
      </c>
      <c r="M25" s="218">
        <v>7</v>
      </c>
      <c r="N25" s="220">
        <v>33</v>
      </c>
      <c r="O25" s="218">
        <v>2.2000000000000002</v>
      </c>
      <c r="P25" s="220">
        <v>49</v>
      </c>
      <c r="Q25" s="218">
        <v>3.3</v>
      </c>
      <c r="R25" s="219">
        <v>12506</v>
      </c>
      <c r="S25" s="216">
        <v>9.4287932142780431</v>
      </c>
      <c r="T25" s="219">
        <v>5979</v>
      </c>
      <c r="U25" s="219">
        <v>6527</v>
      </c>
      <c r="V25" s="219">
        <v>11577</v>
      </c>
      <c r="W25" s="218">
        <v>8.7283815002156491</v>
      </c>
      <c r="X25" s="217">
        <v>11577</v>
      </c>
      <c r="Y25" s="133" t="s">
        <v>37</v>
      </c>
      <c r="Z25" s="133">
        <v>72</v>
      </c>
      <c r="AA25" s="248">
        <v>99</v>
      </c>
      <c r="AB25" s="236"/>
      <c r="AC25" s="604" t="s">
        <v>82</v>
      </c>
      <c r="AE25" s="203"/>
    </row>
    <row r="26" spans="1:31" ht="13.5" customHeight="1">
      <c r="A26" s="107" t="s">
        <v>81</v>
      </c>
      <c r="B26" s="237"/>
      <c r="C26" s="139">
        <v>14470</v>
      </c>
      <c r="D26" s="225">
        <v>10.909534448313071</v>
      </c>
      <c r="E26" s="219">
        <v>7306</v>
      </c>
      <c r="F26" s="219">
        <v>7164</v>
      </c>
      <c r="G26" s="139">
        <v>1020</v>
      </c>
      <c r="H26" s="219">
        <v>7338</v>
      </c>
      <c r="I26" s="216">
        <v>50.7</v>
      </c>
      <c r="J26" s="220">
        <v>68</v>
      </c>
      <c r="K26" s="218">
        <v>4.7</v>
      </c>
      <c r="L26" s="220">
        <v>94</v>
      </c>
      <c r="M26" s="218">
        <v>6.5</v>
      </c>
      <c r="N26" s="220">
        <v>38</v>
      </c>
      <c r="O26" s="218">
        <v>2.6</v>
      </c>
      <c r="P26" s="220">
        <v>55</v>
      </c>
      <c r="Q26" s="218">
        <v>3.8</v>
      </c>
      <c r="R26" s="219">
        <v>13959</v>
      </c>
      <c r="S26" s="216">
        <v>10.524270308500496</v>
      </c>
      <c r="T26" s="219">
        <v>6821</v>
      </c>
      <c r="U26" s="219">
        <v>7138</v>
      </c>
      <c r="V26" s="219">
        <v>5480</v>
      </c>
      <c r="W26" s="218">
        <v>4.1315997772464161</v>
      </c>
      <c r="X26" s="217">
        <v>5480</v>
      </c>
      <c r="Y26" s="133" t="s">
        <v>37</v>
      </c>
      <c r="Z26" s="133">
        <v>47</v>
      </c>
      <c r="AA26" s="133">
        <v>58</v>
      </c>
      <c r="AB26" s="236"/>
      <c r="AC26" s="604" t="s">
        <v>81</v>
      </c>
      <c r="AE26" s="203"/>
    </row>
    <row r="27" spans="1:31" ht="13.5" customHeight="1">
      <c r="A27" s="719" t="s">
        <v>101</v>
      </c>
      <c r="B27" s="720"/>
      <c r="C27" s="241">
        <v>58590</v>
      </c>
      <c r="D27" s="247">
        <v>11.054925564633296</v>
      </c>
      <c r="E27" s="244">
        <v>30111</v>
      </c>
      <c r="F27" s="244">
        <v>28479</v>
      </c>
      <c r="G27" s="241">
        <v>1057.3053829</v>
      </c>
      <c r="H27" s="244">
        <v>29888</v>
      </c>
      <c r="I27" s="245">
        <v>51</v>
      </c>
      <c r="J27" s="246">
        <v>299</v>
      </c>
      <c r="K27" s="243">
        <v>5.0999999999999996</v>
      </c>
      <c r="L27" s="246">
        <v>409</v>
      </c>
      <c r="M27" s="243">
        <v>6.9</v>
      </c>
      <c r="N27" s="246">
        <v>159</v>
      </c>
      <c r="O27" s="243">
        <v>2.7</v>
      </c>
      <c r="P27" s="246">
        <v>238</v>
      </c>
      <c r="Q27" s="243">
        <v>4.0999999999999996</v>
      </c>
      <c r="R27" s="244">
        <v>53661</v>
      </c>
      <c r="S27" s="245">
        <v>10.1249080171324</v>
      </c>
      <c r="T27" s="244">
        <v>25913</v>
      </c>
      <c r="U27" s="244">
        <v>27748</v>
      </c>
      <c r="V27" s="244">
        <v>29135</v>
      </c>
      <c r="W27" s="243">
        <v>5.4972735334628959</v>
      </c>
      <c r="X27" s="242">
        <v>29135</v>
      </c>
      <c r="Y27" s="133" t="s">
        <v>37</v>
      </c>
      <c r="Z27" s="240">
        <v>229</v>
      </c>
      <c r="AA27" s="240">
        <v>325</v>
      </c>
      <c r="AB27" s="239"/>
      <c r="AC27" s="602" t="s">
        <v>100</v>
      </c>
      <c r="AD27" s="101"/>
      <c r="AE27" s="203"/>
    </row>
    <row r="28" spans="1:31" ht="13.5" customHeight="1">
      <c r="A28" s="215" t="s">
        <v>99</v>
      </c>
      <c r="B28" s="237"/>
      <c r="C28" s="139">
        <v>14613</v>
      </c>
      <c r="D28" s="225">
        <v>11.182066328295504</v>
      </c>
      <c r="E28" s="219">
        <v>7494</v>
      </c>
      <c r="F28" s="219">
        <v>7119</v>
      </c>
      <c r="G28" s="139">
        <v>1052.6759376</v>
      </c>
      <c r="H28" s="219">
        <v>7515</v>
      </c>
      <c r="I28" s="216">
        <v>51.4</v>
      </c>
      <c r="J28" s="220">
        <v>87</v>
      </c>
      <c r="K28" s="218">
        <v>5.9</v>
      </c>
      <c r="L28" s="220">
        <v>115</v>
      </c>
      <c r="M28" s="218">
        <v>7.8</v>
      </c>
      <c r="N28" s="220">
        <v>40</v>
      </c>
      <c r="O28" s="218">
        <v>2.7</v>
      </c>
      <c r="P28" s="220">
        <v>62</v>
      </c>
      <c r="Q28" s="218">
        <v>4.2</v>
      </c>
      <c r="R28" s="219">
        <v>14535</v>
      </c>
      <c r="S28" s="216">
        <v>11.122379667540898</v>
      </c>
      <c r="T28" s="219">
        <v>7005</v>
      </c>
      <c r="U28" s="219">
        <v>7530</v>
      </c>
      <c r="V28" s="219">
        <v>3131</v>
      </c>
      <c r="W28" s="218">
        <v>2.3958837797778156</v>
      </c>
      <c r="X28" s="217">
        <v>3131</v>
      </c>
      <c r="Y28" s="133" t="s">
        <v>37</v>
      </c>
      <c r="Z28" s="133">
        <v>47</v>
      </c>
      <c r="AA28" s="133">
        <v>51</v>
      </c>
      <c r="AB28" s="236"/>
      <c r="AC28" s="604" t="s">
        <v>98</v>
      </c>
      <c r="AE28" s="203"/>
    </row>
    <row r="29" spans="1:31" ht="13.5" customHeight="1">
      <c r="A29" s="107" t="s">
        <v>83</v>
      </c>
      <c r="B29" s="237"/>
      <c r="C29" s="139">
        <v>14708</v>
      </c>
      <c r="D29" s="225">
        <v>11.131082921116697</v>
      </c>
      <c r="E29" s="219">
        <v>7571</v>
      </c>
      <c r="F29" s="219">
        <v>7137</v>
      </c>
      <c r="G29" s="139">
        <v>1060.8098640999999</v>
      </c>
      <c r="H29" s="219">
        <v>7374</v>
      </c>
      <c r="I29" s="216">
        <v>50.1</v>
      </c>
      <c r="J29" s="220">
        <v>82</v>
      </c>
      <c r="K29" s="218">
        <v>5.5</v>
      </c>
      <c r="L29" s="220">
        <v>110</v>
      </c>
      <c r="M29" s="218">
        <v>7.4</v>
      </c>
      <c r="N29" s="220">
        <v>43</v>
      </c>
      <c r="O29" s="218">
        <v>2.9</v>
      </c>
      <c r="P29" s="220">
        <v>58</v>
      </c>
      <c r="Q29" s="218">
        <v>3.9</v>
      </c>
      <c r="R29" s="219">
        <v>12971</v>
      </c>
      <c r="S29" s="216">
        <v>9.8165132288417638</v>
      </c>
      <c r="T29" s="219">
        <v>6251</v>
      </c>
      <c r="U29" s="219">
        <v>6720</v>
      </c>
      <c r="V29" s="219">
        <v>8644</v>
      </c>
      <c r="W29" s="218">
        <v>6.5418194703652928</v>
      </c>
      <c r="X29" s="217">
        <v>8644</v>
      </c>
      <c r="Y29" s="133" t="s">
        <v>37</v>
      </c>
      <c r="Z29" s="133">
        <v>53</v>
      </c>
      <c r="AA29" s="133">
        <v>81</v>
      </c>
      <c r="AB29" s="236"/>
      <c r="AC29" s="604" t="s">
        <v>83</v>
      </c>
      <c r="AD29" s="203"/>
      <c r="AE29" s="203"/>
    </row>
    <row r="30" spans="1:31" ht="13.5" customHeight="1">
      <c r="A30" s="107" t="s">
        <v>82</v>
      </c>
      <c r="B30" s="237"/>
      <c r="C30" s="139">
        <v>15216</v>
      </c>
      <c r="D30" s="225">
        <v>11.390370778119685</v>
      </c>
      <c r="E30" s="219">
        <v>7853</v>
      </c>
      <c r="F30" s="219">
        <v>7363</v>
      </c>
      <c r="G30" s="139">
        <v>1066.548961</v>
      </c>
      <c r="H30" s="219">
        <v>7747</v>
      </c>
      <c r="I30" s="216">
        <v>50.9</v>
      </c>
      <c r="J30" s="220">
        <v>59</v>
      </c>
      <c r="K30" s="218">
        <v>3.9</v>
      </c>
      <c r="L30" s="220">
        <v>86</v>
      </c>
      <c r="M30" s="218">
        <v>5.6</v>
      </c>
      <c r="N30" s="220">
        <v>36</v>
      </c>
      <c r="O30" s="218">
        <v>2.4</v>
      </c>
      <c r="P30" s="220">
        <v>51</v>
      </c>
      <c r="Q30" s="218">
        <v>3.4</v>
      </c>
      <c r="R30" s="219">
        <v>12618</v>
      </c>
      <c r="S30" s="216">
        <v>9.4455637801205441</v>
      </c>
      <c r="T30" s="219">
        <v>6224</v>
      </c>
      <c r="U30" s="219">
        <v>6394</v>
      </c>
      <c r="V30" s="219">
        <v>11653</v>
      </c>
      <c r="W30" s="218">
        <v>8.7231855071916851</v>
      </c>
      <c r="X30" s="217">
        <v>11653</v>
      </c>
      <c r="Y30" s="133" t="s">
        <v>37</v>
      </c>
      <c r="Z30" s="133">
        <v>74</v>
      </c>
      <c r="AA30" s="133">
        <v>120</v>
      </c>
      <c r="AB30" s="236"/>
      <c r="AC30" s="604" t="s">
        <v>82</v>
      </c>
      <c r="AD30" s="203"/>
      <c r="AE30" s="203"/>
    </row>
    <row r="31" spans="1:31" ht="13.5" customHeight="1">
      <c r="A31" s="107" t="s">
        <v>81</v>
      </c>
      <c r="B31" s="237"/>
      <c r="C31" s="139">
        <v>14053</v>
      </c>
      <c r="D31" s="225">
        <v>10.519773957999208</v>
      </c>
      <c r="E31" s="219">
        <v>7193</v>
      </c>
      <c r="F31" s="219">
        <v>6860</v>
      </c>
      <c r="G31" s="139">
        <v>1048.5422741</v>
      </c>
      <c r="H31" s="219">
        <v>7252</v>
      </c>
      <c r="I31" s="216">
        <v>51.6</v>
      </c>
      <c r="J31" s="220">
        <v>71</v>
      </c>
      <c r="K31" s="218">
        <v>5</v>
      </c>
      <c r="L31" s="220">
        <v>98</v>
      </c>
      <c r="M31" s="218">
        <v>6.9</v>
      </c>
      <c r="N31" s="220">
        <v>40</v>
      </c>
      <c r="O31" s="218">
        <v>2.8</v>
      </c>
      <c r="P31" s="220">
        <v>67</v>
      </c>
      <c r="Q31" s="218">
        <v>4.8</v>
      </c>
      <c r="R31" s="219">
        <v>13537</v>
      </c>
      <c r="S31" s="216">
        <v>10.133507441075592</v>
      </c>
      <c r="T31" s="219">
        <v>6433</v>
      </c>
      <c r="U31" s="219">
        <v>7104</v>
      </c>
      <c r="V31" s="219">
        <v>5707</v>
      </c>
      <c r="W31" s="218">
        <v>4.2721376203160517</v>
      </c>
      <c r="X31" s="217">
        <v>5707</v>
      </c>
      <c r="Y31" s="240" t="s">
        <v>37</v>
      </c>
      <c r="Z31" s="133">
        <v>55</v>
      </c>
      <c r="AA31" s="133">
        <v>73</v>
      </c>
      <c r="AB31" s="236"/>
      <c r="AC31" s="604" t="s">
        <v>81</v>
      </c>
      <c r="AD31" s="203"/>
      <c r="AE31" s="203"/>
    </row>
    <row r="32" spans="1:31" ht="13.5" customHeight="1">
      <c r="A32" s="719" t="s">
        <v>97</v>
      </c>
      <c r="B32" s="720"/>
      <c r="C32" s="241">
        <v>58027</v>
      </c>
      <c r="D32" s="247">
        <v>10.9</v>
      </c>
      <c r="E32" s="244">
        <v>29713</v>
      </c>
      <c r="F32" s="244">
        <v>28314</v>
      </c>
      <c r="G32" s="241">
        <v>1049.4101857999999</v>
      </c>
      <c r="H32" s="244">
        <v>29795</v>
      </c>
      <c r="I32" s="245">
        <v>51.3</v>
      </c>
      <c r="J32" s="246">
        <v>274</v>
      </c>
      <c r="K32" s="243">
        <v>4.7</v>
      </c>
      <c r="L32" s="246">
        <v>379</v>
      </c>
      <c r="M32" s="243">
        <v>6.5</v>
      </c>
      <c r="N32" s="246">
        <v>148</v>
      </c>
      <c r="O32" s="243">
        <v>2.6</v>
      </c>
      <c r="P32" s="246">
        <v>217</v>
      </c>
      <c r="Q32" s="243">
        <v>3.7</v>
      </c>
      <c r="R32" s="244">
        <v>54937</v>
      </c>
      <c r="S32" s="245">
        <v>10.3</v>
      </c>
      <c r="T32" s="244">
        <v>26015</v>
      </c>
      <c r="U32" s="244">
        <v>28922</v>
      </c>
      <c r="V32" s="244">
        <v>30534</v>
      </c>
      <c r="W32" s="243">
        <v>5.7</v>
      </c>
      <c r="X32" s="242">
        <v>30534</v>
      </c>
      <c r="Y32" s="133" t="s">
        <v>37</v>
      </c>
      <c r="Z32" s="240">
        <v>257</v>
      </c>
      <c r="AA32" s="240">
        <v>317</v>
      </c>
      <c r="AB32" s="239"/>
      <c r="AC32" s="606" t="s">
        <v>97</v>
      </c>
      <c r="AD32" s="203"/>
      <c r="AE32" s="203"/>
    </row>
    <row r="33" spans="1:31" ht="13.5" customHeight="1">
      <c r="A33" s="215" t="s">
        <v>96</v>
      </c>
      <c r="B33" s="237"/>
      <c r="C33" s="139">
        <v>14772</v>
      </c>
      <c r="D33" s="225">
        <v>11.2</v>
      </c>
      <c r="E33" s="219">
        <v>7580</v>
      </c>
      <c r="F33" s="219">
        <v>7192</v>
      </c>
      <c r="G33" s="139">
        <v>1053.948832</v>
      </c>
      <c r="H33" s="219">
        <v>7711</v>
      </c>
      <c r="I33" s="216">
        <v>52.2</v>
      </c>
      <c r="J33" s="220">
        <v>67</v>
      </c>
      <c r="K33" s="218">
        <v>4.5</v>
      </c>
      <c r="L33" s="220">
        <v>96</v>
      </c>
      <c r="M33" s="218">
        <v>6.5</v>
      </c>
      <c r="N33" s="220">
        <v>43</v>
      </c>
      <c r="O33" s="218">
        <v>2.9</v>
      </c>
      <c r="P33" s="220">
        <v>59</v>
      </c>
      <c r="Q33" s="218">
        <v>4</v>
      </c>
      <c r="R33" s="219">
        <v>14220</v>
      </c>
      <c r="S33" s="216">
        <v>10.8</v>
      </c>
      <c r="T33" s="219">
        <v>6730</v>
      </c>
      <c r="U33" s="219">
        <v>7490</v>
      </c>
      <c r="V33" s="219">
        <v>3255</v>
      </c>
      <c r="W33" s="218">
        <v>2.5</v>
      </c>
      <c r="X33" s="217">
        <v>3255</v>
      </c>
      <c r="Y33" s="240" t="s">
        <v>37</v>
      </c>
      <c r="Z33" s="133">
        <v>36</v>
      </c>
      <c r="AA33" s="133">
        <v>47</v>
      </c>
      <c r="AB33" s="236"/>
      <c r="AC33" s="604" t="s">
        <v>96</v>
      </c>
      <c r="AD33" s="203"/>
      <c r="AE33" s="203"/>
    </row>
    <row r="34" spans="1:31" ht="13.5" customHeight="1">
      <c r="A34" s="107" t="s">
        <v>83</v>
      </c>
      <c r="B34" s="237"/>
      <c r="C34" s="139">
        <v>14345</v>
      </c>
      <c r="D34" s="225">
        <v>10.9</v>
      </c>
      <c r="E34" s="219">
        <v>7433</v>
      </c>
      <c r="F34" s="219">
        <v>6912</v>
      </c>
      <c r="G34" s="139">
        <v>1075.3761574</v>
      </c>
      <c r="H34" s="219">
        <v>7231</v>
      </c>
      <c r="I34" s="216">
        <v>50.4</v>
      </c>
      <c r="J34" s="220">
        <v>73</v>
      </c>
      <c r="K34" s="218">
        <v>5.0999999999999996</v>
      </c>
      <c r="L34" s="220">
        <v>98</v>
      </c>
      <c r="M34" s="218">
        <v>6.8</v>
      </c>
      <c r="N34" s="220">
        <v>37</v>
      </c>
      <c r="O34" s="218">
        <v>2.6</v>
      </c>
      <c r="P34" s="220">
        <v>55</v>
      </c>
      <c r="Q34" s="218">
        <v>3.8</v>
      </c>
      <c r="R34" s="219">
        <v>13700</v>
      </c>
      <c r="S34" s="216">
        <v>10.4</v>
      </c>
      <c r="T34" s="219">
        <v>6547</v>
      </c>
      <c r="U34" s="219">
        <v>7153</v>
      </c>
      <c r="V34" s="219">
        <v>9159</v>
      </c>
      <c r="W34" s="218">
        <v>6.9</v>
      </c>
      <c r="X34" s="217">
        <v>9159</v>
      </c>
      <c r="Y34" s="133" t="s">
        <v>37</v>
      </c>
      <c r="Z34" s="133">
        <v>63</v>
      </c>
      <c r="AA34" s="133">
        <v>75</v>
      </c>
      <c r="AB34" s="236"/>
      <c r="AC34" s="604" t="s">
        <v>83</v>
      </c>
      <c r="AD34" s="203"/>
      <c r="AE34" s="203"/>
    </row>
    <row r="35" spans="1:31" ht="13.5" customHeight="1">
      <c r="A35" s="107" t="s">
        <v>82</v>
      </c>
      <c r="B35" s="237"/>
      <c r="C35" s="139">
        <v>14687</v>
      </c>
      <c r="D35" s="225">
        <v>11</v>
      </c>
      <c r="E35" s="219">
        <v>7478</v>
      </c>
      <c r="F35" s="219">
        <v>7209</v>
      </c>
      <c r="G35" s="139">
        <v>1037.314468</v>
      </c>
      <c r="H35" s="219">
        <v>7487</v>
      </c>
      <c r="I35" s="216">
        <v>51</v>
      </c>
      <c r="J35" s="220">
        <v>73</v>
      </c>
      <c r="K35" s="218">
        <v>4.9000000000000004</v>
      </c>
      <c r="L35" s="220">
        <v>97</v>
      </c>
      <c r="M35" s="218">
        <v>6.6</v>
      </c>
      <c r="N35" s="220">
        <v>32</v>
      </c>
      <c r="O35" s="218">
        <v>2.2000000000000002</v>
      </c>
      <c r="P35" s="220">
        <v>49</v>
      </c>
      <c r="Q35" s="218">
        <v>3.3</v>
      </c>
      <c r="R35" s="219">
        <v>12761</v>
      </c>
      <c r="S35" s="216">
        <v>9.6</v>
      </c>
      <c r="T35" s="219">
        <v>6095</v>
      </c>
      <c r="U35" s="219">
        <v>6666</v>
      </c>
      <c r="V35" s="219">
        <v>11639</v>
      </c>
      <c r="W35" s="218">
        <v>8.6999999999999993</v>
      </c>
      <c r="X35" s="217">
        <v>11639</v>
      </c>
      <c r="Y35" s="133" t="s">
        <v>37</v>
      </c>
      <c r="Z35" s="133">
        <v>93</v>
      </c>
      <c r="AA35" s="133">
        <v>113</v>
      </c>
      <c r="AB35" s="236"/>
      <c r="AC35" s="604" t="s">
        <v>82</v>
      </c>
      <c r="AD35" s="203"/>
      <c r="AE35" s="203"/>
    </row>
    <row r="36" spans="1:31" ht="13.5" customHeight="1">
      <c r="A36" s="107" t="s">
        <v>81</v>
      </c>
      <c r="B36" s="237"/>
      <c r="C36" s="249">
        <v>14223</v>
      </c>
      <c r="D36" s="225">
        <v>10.6</v>
      </c>
      <c r="E36" s="219">
        <v>7222</v>
      </c>
      <c r="F36" s="219">
        <v>7001</v>
      </c>
      <c r="G36" s="139">
        <v>1031.5669190000001</v>
      </c>
      <c r="H36" s="219">
        <v>7366</v>
      </c>
      <c r="I36" s="216">
        <v>51.8</v>
      </c>
      <c r="J36" s="220">
        <v>61</v>
      </c>
      <c r="K36" s="218">
        <v>4.3</v>
      </c>
      <c r="L36" s="220">
        <v>88</v>
      </c>
      <c r="M36" s="218">
        <v>6.2</v>
      </c>
      <c r="N36" s="220">
        <v>36</v>
      </c>
      <c r="O36" s="218">
        <v>2.5</v>
      </c>
      <c r="P36" s="220">
        <v>54</v>
      </c>
      <c r="Q36" s="218">
        <v>3.8</v>
      </c>
      <c r="R36" s="219">
        <v>14256</v>
      </c>
      <c r="S36" s="216">
        <v>10.7</v>
      </c>
      <c r="T36" s="219">
        <v>6643</v>
      </c>
      <c r="U36" s="219">
        <v>7613</v>
      </c>
      <c r="V36" s="219">
        <v>6481</v>
      </c>
      <c r="W36" s="218">
        <v>4.9000000000000004</v>
      </c>
      <c r="X36" s="217">
        <v>6481</v>
      </c>
      <c r="Y36" s="133" t="s">
        <v>37</v>
      </c>
      <c r="Z36" s="133">
        <v>65</v>
      </c>
      <c r="AA36" s="248">
        <v>82</v>
      </c>
      <c r="AB36" s="236"/>
      <c r="AC36" s="604" t="s">
        <v>81</v>
      </c>
      <c r="AD36" s="203"/>
      <c r="AE36" s="203"/>
    </row>
    <row r="37" spans="1:31" ht="13.5" customHeight="1">
      <c r="A37" s="719" t="s">
        <v>95</v>
      </c>
      <c r="B37" s="720"/>
      <c r="C37" s="241">
        <v>56014</v>
      </c>
      <c r="D37" s="247">
        <v>10.5</v>
      </c>
      <c r="E37" s="244">
        <v>28828</v>
      </c>
      <c r="F37" s="244">
        <v>27186</v>
      </c>
      <c r="G37" s="241">
        <v>1060.3987345999999</v>
      </c>
      <c r="H37" s="244">
        <v>28816</v>
      </c>
      <c r="I37" s="245">
        <v>51.4</v>
      </c>
      <c r="J37" s="246">
        <v>234</v>
      </c>
      <c r="K37" s="243">
        <v>4.2</v>
      </c>
      <c r="L37" s="246">
        <v>327</v>
      </c>
      <c r="M37" s="243">
        <v>5.8</v>
      </c>
      <c r="N37" s="246">
        <v>131</v>
      </c>
      <c r="O37" s="243">
        <v>2.2999999999999998</v>
      </c>
      <c r="P37" s="246">
        <v>186</v>
      </c>
      <c r="Q37" s="243">
        <v>3.3</v>
      </c>
      <c r="R37" s="244">
        <v>54700</v>
      </c>
      <c r="S37" s="245">
        <v>10.3</v>
      </c>
      <c r="T37" s="244">
        <v>26325</v>
      </c>
      <c r="U37" s="244">
        <v>28375</v>
      </c>
      <c r="V37" s="244">
        <v>27547</v>
      </c>
      <c r="W37" s="243">
        <v>5.2</v>
      </c>
      <c r="X37" s="242">
        <v>27547</v>
      </c>
      <c r="Y37" s="133" t="s">
        <v>37</v>
      </c>
      <c r="Z37" s="240">
        <v>217</v>
      </c>
      <c r="AA37" s="240">
        <v>313</v>
      </c>
      <c r="AB37" s="239"/>
      <c r="AC37" s="602" t="s">
        <v>95</v>
      </c>
      <c r="AD37" s="203"/>
      <c r="AE37" s="203"/>
    </row>
    <row r="38" spans="1:31" ht="13.5" customHeight="1">
      <c r="A38" s="215" t="s">
        <v>94</v>
      </c>
      <c r="B38" s="237"/>
      <c r="C38" s="139">
        <v>13862</v>
      </c>
      <c r="D38" s="225">
        <v>10.6</v>
      </c>
      <c r="E38" s="219">
        <v>7166</v>
      </c>
      <c r="F38" s="219">
        <v>6696</v>
      </c>
      <c r="G38" s="139">
        <v>1070.1911588999999</v>
      </c>
      <c r="H38" s="219">
        <v>7425</v>
      </c>
      <c r="I38" s="216">
        <v>53.6</v>
      </c>
      <c r="J38" s="220">
        <v>54</v>
      </c>
      <c r="K38" s="218">
        <v>3.9</v>
      </c>
      <c r="L38" s="220">
        <v>78</v>
      </c>
      <c r="M38" s="218">
        <v>5.6</v>
      </c>
      <c r="N38" s="220">
        <v>30</v>
      </c>
      <c r="O38" s="218">
        <v>2.2000000000000002</v>
      </c>
      <c r="P38" s="220">
        <v>43</v>
      </c>
      <c r="Q38" s="218">
        <v>3.1</v>
      </c>
      <c r="R38" s="219">
        <v>15091</v>
      </c>
      <c r="S38" s="216">
        <v>11.5</v>
      </c>
      <c r="T38" s="219">
        <v>7146</v>
      </c>
      <c r="U38" s="219">
        <v>7945</v>
      </c>
      <c r="V38" s="219">
        <v>3258</v>
      </c>
      <c r="W38" s="218">
        <v>2.5</v>
      </c>
      <c r="X38" s="217">
        <v>3258</v>
      </c>
      <c r="Y38" s="133" t="s">
        <v>37</v>
      </c>
      <c r="Z38" s="133">
        <v>29</v>
      </c>
      <c r="AA38" s="133">
        <v>34</v>
      </c>
      <c r="AB38" s="236"/>
      <c r="AC38" s="604" t="s">
        <v>94</v>
      </c>
      <c r="AD38" s="203"/>
      <c r="AE38" s="203"/>
    </row>
    <row r="39" spans="1:31" ht="13.5" customHeight="1">
      <c r="A39" s="107" t="s">
        <v>83</v>
      </c>
      <c r="B39" s="237"/>
      <c r="C39" s="139">
        <v>13909</v>
      </c>
      <c r="D39" s="225">
        <v>10.5</v>
      </c>
      <c r="E39" s="219">
        <v>7097</v>
      </c>
      <c r="F39" s="219">
        <v>6812</v>
      </c>
      <c r="G39" s="139">
        <v>1041.8379331000001</v>
      </c>
      <c r="H39" s="219">
        <v>7059</v>
      </c>
      <c r="I39" s="216">
        <v>50.8</v>
      </c>
      <c r="J39" s="220">
        <v>55</v>
      </c>
      <c r="K39" s="218">
        <v>3.9</v>
      </c>
      <c r="L39" s="220">
        <v>79</v>
      </c>
      <c r="M39" s="218">
        <v>5.7</v>
      </c>
      <c r="N39" s="220">
        <v>33</v>
      </c>
      <c r="O39" s="218">
        <v>2.4</v>
      </c>
      <c r="P39" s="220">
        <v>44</v>
      </c>
      <c r="Q39" s="218">
        <v>3.2</v>
      </c>
      <c r="R39" s="219">
        <v>13735</v>
      </c>
      <c r="S39" s="216">
        <v>10.3</v>
      </c>
      <c r="T39" s="219">
        <v>6630</v>
      </c>
      <c r="U39" s="219">
        <v>7105</v>
      </c>
      <c r="V39" s="219">
        <v>8113</v>
      </c>
      <c r="W39" s="218">
        <v>6.1</v>
      </c>
      <c r="X39" s="217">
        <v>8113</v>
      </c>
      <c r="Y39" s="133" t="s">
        <v>37</v>
      </c>
      <c r="Z39" s="133">
        <v>63</v>
      </c>
      <c r="AA39" s="133">
        <v>78</v>
      </c>
      <c r="AB39" s="236"/>
      <c r="AC39" s="604" t="s">
        <v>83</v>
      </c>
      <c r="AD39" s="203"/>
      <c r="AE39" s="203"/>
    </row>
    <row r="40" spans="1:31" ht="13.5" customHeight="1">
      <c r="A40" s="107" t="s">
        <v>82</v>
      </c>
      <c r="B40" s="237"/>
      <c r="C40" s="139">
        <v>14508</v>
      </c>
      <c r="D40" s="225">
        <v>10.8</v>
      </c>
      <c r="E40" s="219">
        <v>7430</v>
      </c>
      <c r="F40" s="219">
        <v>7078</v>
      </c>
      <c r="G40" s="139">
        <v>1049.7315626</v>
      </c>
      <c r="H40" s="219">
        <v>7310</v>
      </c>
      <c r="I40" s="216">
        <v>50.4</v>
      </c>
      <c r="J40" s="220">
        <v>66</v>
      </c>
      <c r="K40" s="218">
        <v>4.5</v>
      </c>
      <c r="L40" s="220">
        <v>90</v>
      </c>
      <c r="M40" s="218">
        <v>6.2</v>
      </c>
      <c r="N40" s="220">
        <v>37</v>
      </c>
      <c r="O40" s="218">
        <v>2.6</v>
      </c>
      <c r="P40" s="220">
        <v>44</v>
      </c>
      <c r="Q40" s="218">
        <v>3</v>
      </c>
      <c r="R40" s="219">
        <v>12224</v>
      </c>
      <c r="S40" s="216">
        <v>9.1</v>
      </c>
      <c r="T40" s="219">
        <v>5941</v>
      </c>
      <c r="U40" s="219">
        <v>6283</v>
      </c>
      <c r="V40" s="219">
        <v>10312</v>
      </c>
      <c r="W40" s="218">
        <v>7.7</v>
      </c>
      <c r="X40" s="217">
        <v>10312</v>
      </c>
      <c r="Y40" s="133" t="s">
        <v>37</v>
      </c>
      <c r="Z40" s="133">
        <v>88</v>
      </c>
      <c r="AA40" s="133">
        <v>106</v>
      </c>
      <c r="AB40" s="236"/>
      <c r="AC40" s="604" t="s">
        <v>82</v>
      </c>
      <c r="AD40" s="203"/>
      <c r="AE40" s="203"/>
    </row>
    <row r="41" spans="1:31" s="101" customFormat="1" ht="13.5" customHeight="1">
      <c r="A41" s="107" t="s">
        <v>81</v>
      </c>
      <c r="B41" s="237"/>
      <c r="C41" s="139">
        <v>13735</v>
      </c>
      <c r="D41" s="225">
        <v>10.199999999999999</v>
      </c>
      <c r="E41" s="219">
        <v>7135</v>
      </c>
      <c r="F41" s="219">
        <v>6600</v>
      </c>
      <c r="G41" s="139">
        <v>1081.0606061000001</v>
      </c>
      <c r="H41" s="219">
        <v>7022</v>
      </c>
      <c r="I41" s="216">
        <v>51.1</v>
      </c>
      <c r="J41" s="220">
        <v>59</v>
      </c>
      <c r="K41" s="218">
        <v>4.3</v>
      </c>
      <c r="L41" s="220">
        <v>80</v>
      </c>
      <c r="M41" s="218">
        <v>5.8</v>
      </c>
      <c r="N41" s="220">
        <v>31</v>
      </c>
      <c r="O41" s="218">
        <v>2.2999999999999998</v>
      </c>
      <c r="P41" s="220">
        <v>55</v>
      </c>
      <c r="Q41" s="218">
        <v>4</v>
      </c>
      <c r="R41" s="219">
        <v>13650</v>
      </c>
      <c r="S41" s="216">
        <v>10.199999999999999</v>
      </c>
      <c r="T41" s="219">
        <v>6608</v>
      </c>
      <c r="U41" s="219">
        <v>7042</v>
      </c>
      <c r="V41" s="219">
        <v>5864</v>
      </c>
      <c r="W41" s="218">
        <v>4.4000000000000004</v>
      </c>
      <c r="X41" s="217">
        <v>5864</v>
      </c>
      <c r="Y41" s="240" t="s">
        <v>37</v>
      </c>
      <c r="Z41" s="133">
        <v>37</v>
      </c>
      <c r="AA41" s="133">
        <v>95</v>
      </c>
      <c r="AB41" s="236"/>
      <c r="AC41" s="604" t="s">
        <v>81</v>
      </c>
      <c r="AD41" s="203"/>
      <c r="AE41" s="203"/>
    </row>
    <row r="42" spans="1:31" s="101" customFormat="1" ht="13.5" customHeight="1">
      <c r="A42" s="719" t="s">
        <v>93</v>
      </c>
      <c r="B42" s="720"/>
      <c r="C42" s="241">
        <v>56725</v>
      </c>
      <c r="D42" s="247">
        <v>10.6</v>
      </c>
      <c r="E42" s="244">
        <v>29056</v>
      </c>
      <c r="F42" s="244">
        <v>27669</v>
      </c>
      <c r="G42" s="241">
        <v>1050.1283023999999</v>
      </c>
      <c r="H42" s="244">
        <v>28821</v>
      </c>
      <c r="I42" s="245">
        <v>50.8</v>
      </c>
      <c r="J42" s="246">
        <v>228</v>
      </c>
      <c r="K42" s="243">
        <v>4</v>
      </c>
      <c r="L42" s="246">
        <v>334</v>
      </c>
      <c r="M42" s="243">
        <v>5.9</v>
      </c>
      <c r="N42" s="246">
        <v>137</v>
      </c>
      <c r="O42" s="243">
        <v>2.4</v>
      </c>
      <c r="P42" s="246">
        <v>207</v>
      </c>
      <c r="Q42" s="243">
        <v>3.6</v>
      </c>
      <c r="R42" s="244">
        <v>54239</v>
      </c>
      <c r="S42" s="245">
        <v>10.1</v>
      </c>
      <c r="T42" s="244">
        <v>26289</v>
      </c>
      <c r="U42" s="244">
        <v>27950</v>
      </c>
      <c r="V42" s="244">
        <v>29069</v>
      </c>
      <c r="W42" s="243">
        <v>5.4</v>
      </c>
      <c r="X42" s="242">
        <v>28702</v>
      </c>
      <c r="Y42" s="133">
        <v>367</v>
      </c>
      <c r="Z42" s="240">
        <v>193</v>
      </c>
      <c r="AA42" s="240">
        <v>243</v>
      </c>
      <c r="AB42" s="239"/>
      <c r="AC42" s="602" t="s">
        <v>93</v>
      </c>
      <c r="AD42" s="203"/>
      <c r="AE42" s="203"/>
    </row>
    <row r="43" spans="1:31" s="101" customFormat="1" ht="13.5" customHeight="1">
      <c r="A43" s="107" t="s">
        <v>92</v>
      </c>
      <c r="B43" s="237"/>
      <c r="C43" s="139">
        <v>13930</v>
      </c>
      <c r="D43" s="225">
        <v>10.6</v>
      </c>
      <c r="E43" s="219">
        <v>7109</v>
      </c>
      <c r="F43" s="219">
        <v>6821</v>
      </c>
      <c r="G43" s="139">
        <v>1042.222548</v>
      </c>
      <c r="H43" s="219">
        <v>7153</v>
      </c>
      <c r="I43" s="216">
        <v>51.3</v>
      </c>
      <c r="J43" s="220">
        <v>73</v>
      </c>
      <c r="K43" s="218">
        <v>5.2</v>
      </c>
      <c r="L43" s="220">
        <v>96</v>
      </c>
      <c r="M43" s="218">
        <v>6.9</v>
      </c>
      <c r="N43" s="220">
        <v>30</v>
      </c>
      <c r="O43" s="218">
        <v>2.2000000000000002</v>
      </c>
      <c r="P43" s="220">
        <v>48</v>
      </c>
      <c r="Q43" s="218">
        <v>3.4</v>
      </c>
      <c r="R43" s="219">
        <v>13959</v>
      </c>
      <c r="S43" s="216">
        <v>10.6</v>
      </c>
      <c r="T43" s="219">
        <v>6693</v>
      </c>
      <c r="U43" s="219">
        <v>7266</v>
      </c>
      <c r="V43" s="219">
        <v>3549</v>
      </c>
      <c r="W43" s="218">
        <v>2.7</v>
      </c>
      <c r="X43" s="217">
        <v>3549</v>
      </c>
      <c r="Y43" s="240" t="s">
        <v>37</v>
      </c>
      <c r="Z43" s="133">
        <v>31</v>
      </c>
      <c r="AA43" s="133">
        <v>46</v>
      </c>
      <c r="AB43" s="236"/>
      <c r="AC43" s="604" t="s">
        <v>92</v>
      </c>
      <c r="AD43" s="203"/>
      <c r="AE43" s="203"/>
    </row>
    <row r="44" spans="1:31" s="101" customFormat="1" ht="13.5" customHeight="1">
      <c r="A44" s="107" t="s">
        <v>83</v>
      </c>
      <c r="B44" s="237"/>
      <c r="C44" s="139">
        <v>14021</v>
      </c>
      <c r="D44" s="225">
        <v>10.5</v>
      </c>
      <c r="E44" s="219">
        <v>7216</v>
      </c>
      <c r="F44" s="219">
        <v>6805</v>
      </c>
      <c r="G44" s="139">
        <v>1060.3967671</v>
      </c>
      <c r="H44" s="219">
        <v>7039</v>
      </c>
      <c r="I44" s="216">
        <v>50.2</v>
      </c>
      <c r="J44" s="220">
        <v>51</v>
      </c>
      <c r="K44" s="218">
        <v>3.6</v>
      </c>
      <c r="L44" s="220">
        <v>85</v>
      </c>
      <c r="M44" s="218">
        <v>6</v>
      </c>
      <c r="N44" s="220">
        <v>40</v>
      </c>
      <c r="O44" s="218">
        <v>2.9</v>
      </c>
      <c r="P44" s="220">
        <v>53</v>
      </c>
      <c r="Q44" s="218">
        <v>3.8</v>
      </c>
      <c r="R44" s="219">
        <v>12846</v>
      </c>
      <c r="S44" s="216">
        <v>9.6</v>
      </c>
      <c r="T44" s="219">
        <v>6283</v>
      </c>
      <c r="U44" s="219">
        <v>6563</v>
      </c>
      <c r="V44" s="219">
        <v>8342</v>
      </c>
      <c r="W44" s="218">
        <v>6.3</v>
      </c>
      <c r="X44" s="217">
        <v>8342</v>
      </c>
      <c r="Y44" s="133" t="s">
        <v>37</v>
      </c>
      <c r="Z44" s="133">
        <v>54</v>
      </c>
      <c r="AA44" s="133">
        <v>75</v>
      </c>
      <c r="AB44" s="236"/>
      <c r="AC44" s="604" t="s">
        <v>83</v>
      </c>
      <c r="AD44" s="203"/>
      <c r="AE44" s="203"/>
    </row>
    <row r="45" spans="1:31" s="101" customFormat="1" ht="13.5" customHeight="1">
      <c r="A45" s="107" t="s">
        <v>82</v>
      </c>
      <c r="B45" s="237"/>
      <c r="C45" s="139">
        <v>14929</v>
      </c>
      <c r="D45" s="225">
        <v>11.1</v>
      </c>
      <c r="E45" s="219">
        <v>7644</v>
      </c>
      <c r="F45" s="219">
        <v>7285</v>
      </c>
      <c r="G45" s="139">
        <v>1049.2793411</v>
      </c>
      <c r="H45" s="219">
        <v>7494</v>
      </c>
      <c r="I45" s="216">
        <v>50.2</v>
      </c>
      <c r="J45" s="220">
        <v>45</v>
      </c>
      <c r="K45" s="218">
        <v>3</v>
      </c>
      <c r="L45" s="220">
        <v>70</v>
      </c>
      <c r="M45" s="218">
        <v>4.7</v>
      </c>
      <c r="N45" s="220">
        <v>34</v>
      </c>
      <c r="O45" s="218">
        <v>2.2999999999999998</v>
      </c>
      <c r="P45" s="220">
        <v>52</v>
      </c>
      <c r="Q45" s="218">
        <v>3.5</v>
      </c>
      <c r="R45" s="219">
        <v>12938</v>
      </c>
      <c r="S45" s="216">
        <v>9.6</v>
      </c>
      <c r="T45" s="219">
        <v>6321</v>
      </c>
      <c r="U45" s="219">
        <v>6617</v>
      </c>
      <c r="V45" s="219">
        <v>11038</v>
      </c>
      <c r="W45" s="218">
        <v>8.1999999999999993</v>
      </c>
      <c r="X45" s="217">
        <v>11038</v>
      </c>
      <c r="Y45" s="133" t="s">
        <v>37</v>
      </c>
      <c r="Z45" s="133">
        <v>65</v>
      </c>
      <c r="AA45" s="133">
        <v>75</v>
      </c>
      <c r="AB45" s="236"/>
      <c r="AC45" s="604" t="s">
        <v>82</v>
      </c>
      <c r="AD45" s="203"/>
      <c r="AE45" s="203"/>
    </row>
    <row r="46" spans="1:31" s="101" customFormat="1" ht="13.5" customHeight="1">
      <c r="A46" s="107" t="s">
        <v>81</v>
      </c>
      <c r="B46" s="237"/>
      <c r="C46" s="139">
        <v>13845</v>
      </c>
      <c r="D46" s="225">
        <v>10.3</v>
      </c>
      <c r="E46" s="219">
        <v>7087</v>
      </c>
      <c r="F46" s="219">
        <v>6758</v>
      </c>
      <c r="G46" s="139">
        <v>1048.6830422999999</v>
      </c>
      <c r="H46" s="219">
        <v>7135</v>
      </c>
      <c r="I46" s="216">
        <v>51.5</v>
      </c>
      <c r="J46" s="220">
        <v>59</v>
      </c>
      <c r="K46" s="218">
        <v>4.2</v>
      </c>
      <c r="L46" s="220">
        <v>83</v>
      </c>
      <c r="M46" s="218">
        <v>6</v>
      </c>
      <c r="N46" s="220">
        <v>33</v>
      </c>
      <c r="O46" s="218">
        <v>2.4</v>
      </c>
      <c r="P46" s="220">
        <v>54</v>
      </c>
      <c r="Q46" s="218">
        <v>3.9</v>
      </c>
      <c r="R46" s="219">
        <v>14496</v>
      </c>
      <c r="S46" s="216">
        <v>10.8</v>
      </c>
      <c r="T46" s="219">
        <v>6992</v>
      </c>
      <c r="U46" s="219">
        <v>7504</v>
      </c>
      <c r="V46" s="219">
        <v>6140</v>
      </c>
      <c r="W46" s="218">
        <v>4.5999999999999996</v>
      </c>
      <c r="X46" s="217">
        <v>5773</v>
      </c>
      <c r="Y46" s="133">
        <v>367</v>
      </c>
      <c r="Z46" s="133">
        <v>43</v>
      </c>
      <c r="AA46" s="133">
        <v>47</v>
      </c>
      <c r="AB46" s="236"/>
      <c r="AC46" s="604" t="s">
        <v>81</v>
      </c>
      <c r="AD46" s="203"/>
      <c r="AE46" s="203"/>
    </row>
    <row r="47" spans="1:31" s="101" customFormat="1" ht="13.5" customHeight="1">
      <c r="A47" s="719" t="s">
        <v>91</v>
      </c>
      <c r="B47" s="720"/>
      <c r="C47" s="241">
        <v>55098</v>
      </c>
      <c r="D47" s="247">
        <v>10.3</v>
      </c>
      <c r="E47" s="244">
        <v>28354</v>
      </c>
      <c r="F47" s="244">
        <v>26744</v>
      </c>
      <c r="G47" s="241">
        <v>1060</v>
      </c>
      <c r="H47" s="244">
        <v>28210</v>
      </c>
      <c r="I47" s="245">
        <v>51.2</v>
      </c>
      <c r="J47" s="246">
        <v>211</v>
      </c>
      <c r="K47" s="243">
        <v>3.8</v>
      </c>
      <c r="L47" s="246">
        <v>291</v>
      </c>
      <c r="M47" s="243">
        <v>5.3</v>
      </c>
      <c r="N47" s="246">
        <v>112</v>
      </c>
      <c r="O47" s="243">
        <v>2</v>
      </c>
      <c r="P47" s="246">
        <v>175</v>
      </c>
      <c r="Q47" s="243">
        <v>3.2</v>
      </c>
      <c r="R47" s="244">
        <v>57579</v>
      </c>
      <c r="S47" s="245">
        <v>10.7</v>
      </c>
      <c r="T47" s="244">
        <v>27905</v>
      </c>
      <c r="U47" s="244">
        <v>29674</v>
      </c>
      <c r="V47" s="244">
        <v>29691</v>
      </c>
      <c r="W47" s="243">
        <v>5.5</v>
      </c>
      <c r="X47" s="242">
        <v>28020</v>
      </c>
      <c r="Y47" s="133">
        <v>1671</v>
      </c>
      <c r="Z47" s="240">
        <v>33</v>
      </c>
      <c r="AA47" s="240">
        <v>31</v>
      </c>
      <c r="AB47" s="239"/>
      <c r="AC47" s="602" t="s">
        <v>91</v>
      </c>
      <c r="AD47" s="203"/>
      <c r="AE47" s="203"/>
    </row>
    <row r="48" spans="1:31" s="101" customFormat="1" ht="13.5" customHeight="1">
      <c r="A48" s="107" t="s">
        <v>90</v>
      </c>
      <c r="B48" s="237"/>
      <c r="C48" s="139">
        <v>13319</v>
      </c>
      <c r="D48" s="225">
        <v>10.1</v>
      </c>
      <c r="E48" s="219">
        <v>6813</v>
      </c>
      <c r="F48" s="219">
        <v>6506</v>
      </c>
      <c r="G48" s="139">
        <v>1047</v>
      </c>
      <c r="H48" s="219">
        <v>6917</v>
      </c>
      <c r="I48" s="216">
        <v>51.9</v>
      </c>
      <c r="J48" s="220">
        <v>50</v>
      </c>
      <c r="K48" s="218">
        <v>3.7</v>
      </c>
      <c r="L48" s="220">
        <v>71</v>
      </c>
      <c r="M48" s="218">
        <v>5.3</v>
      </c>
      <c r="N48" s="220">
        <v>34</v>
      </c>
      <c r="O48" s="218">
        <v>2.6</v>
      </c>
      <c r="P48" s="220">
        <v>58</v>
      </c>
      <c r="Q48" s="218">
        <v>4.4000000000000004</v>
      </c>
      <c r="R48" s="219">
        <v>16525</v>
      </c>
      <c r="S48" s="216">
        <v>12.5</v>
      </c>
      <c r="T48" s="219">
        <v>7778</v>
      </c>
      <c r="U48" s="219">
        <v>8747</v>
      </c>
      <c r="V48" s="219">
        <v>3888</v>
      </c>
      <c r="W48" s="218">
        <v>2.9</v>
      </c>
      <c r="X48" s="217">
        <v>3444</v>
      </c>
      <c r="Y48" s="240">
        <v>444</v>
      </c>
      <c r="Z48" s="133">
        <v>12</v>
      </c>
      <c r="AA48" s="133">
        <v>8</v>
      </c>
      <c r="AB48" s="236"/>
      <c r="AC48" s="604" t="s">
        <v>90</v>
      </c>
      <c r="AD48" s="203"/>
      <c r="AE48" s="203"/>
    </row>
    <row r="49" spans="1:31" s="101" customFormat="1" ht="13.5" customHeight="1">
      <c r="A49" s="107" t="s">
        <v>83</v>
      </c>
      <c r="B49" s="237"/>
      <c r="C49" s="139">
        <v>13717</v>
      </c>
      <c r="D49" s="225">
        <v>10.199999999999999</v>
      </c>
      <c r="E49" s="219">
        <v>7101</v>
      </c>
      <c r="F49" s="219">
        <v>6616</v>
      </c>
      <c r="G49" s="139">
        <v>1073</v>
      </c>
      <c r="H49" s="219">
        <v>6846</v>
      </c>
      <c r="I49" s="216">
        <v>49.9</v>
      </c>
      <c r="J49" s="220">
        <v>56</v>
      </c>
      <c r="K49" s="218">
        <v>4.0999999999999996</v>
      </c>
      <c r="L49" s="220">
        <v>74</v>
      </c>
      <c r="M49" s="218">
        <v>5.4</v>
      </c>
      <c r="N49" s="220">
        <v>23</v>
      </c>
      <c r="O49" s="218">
        <v>1.7</v>
      </c>
      <c r="P49" s="220">
        <v>34</v>
      </c>
      <c r="Q49" s="218">
        <v>2.5</v>
      </c>
      <c r="R49" s="219">
        <v>13903</v>
      </c>
      <c r="S49" s="216">
        <v>10.4</v>
      </c>
      <c r="T49" s="219">
        <v>6782</v>
      </c>
      <c r="U49" s="219">
        <v>7121</v>
      </c>
      <c r="V49" s="219">
        <v>8187</v>
      </c>
      <c r="W49" s="218">
        <v>6.1</v>
      </c>
      <c r="X49" s="217">
        <v>7761</v>
      </c>
      <c r="Y49" s="133">
        <v>426</v>
      </c>
      <c r="Z49" s="133">
        <v>6</v>
      </c>
      <c r="AA49" s="133">
        <v>7</v>
      </c>
      <c r="AB49" s="236"/>
      <c r="AC49" s="604" t="s">
        <v>83</v>
      </c>
      <c r="AD49" s="203"/>
      <c r="AE49" s="203"/>
    </row>
    <row r="50" spans="1:31" s="101" customFormat="1" ht="13.5" customHeight="1">
      <c r="A50" s="107" t="s">
        <v>82</v>
      </c>
      <c r="B50" s="237"/>
      <c r="C50" s="139">
        <v>14610</v>
      </c>
      <c r="D50" s="225">
        <v>10.8</v>
      </c>
      <c r="E50" s="219">
        <v>7498</v>
      </c>
      <c r="F50" s="219">
        <v>7112</v>
      </c>
      <c r="G50" s="139">
        <v>1054</v>
      </c>
      <c r="H50" s="219">
        <v>7410</v>
      </c>
      <c r="I50" s="216">
        <v>50.7</v>
      </c>
      <c r="J50" s="220">
        <v>57</v>
      </c>
      <c r="K50" s="218">
        <v>3.9</v>
      </c>
      <c r="L50" s="220">
        <v>75</v>
      </c>
      <c r="M50" s="218">
        <v>5.0999999999999996</v>
      </c>
      <c r="N50" s="220">
        <v>26</v>
      </c>
      <c r="O50" s="218">
        <v>1.8</v>
      </c>
      <c r="P50" s="220">
        <v>44</v>
      </c>
      <c r="Q50" s="218">
        <v>3</v>
      </c>
      <c r="R50" s="219">
        <v>13086</v>
      </c>
      <c r="S50" s="216">
        <v>9.6999999999999993</v>
      </c>
      <c r="T50" s="219">
        <v>6436</v>
      </c>
      <c r="U50" s="219">
        <v>6650</v>
      </c>
      <c r="V50" s="219">
        <v>11434</v>
      </c>
      <c r="W50" s="218">
        <v>8.4</v>
      </c>
      <c r="X50" s="217">
        <v>10958</v>
      </c>
      <c r="Y50" s="240">
        <v>476</v>
      </c>
      <c r="Z50" s="133">
        <v>8</v>
      </c>
      <c r="AA50" s="133">
        <v>9</v>
      </c>
      <c r="AB50" s="236"/>
      <c r="AC50" s="604" t="s">
        <v>82</v>
      </c>
      <c r="AD50" s="203"/>
      <c r="AE50" s="203"/>
    </row>
    <row r="51" spans="1:31" s="101" customFormat="1" ht="13.5" customHeight="1">
      <c r="A51" s="215" t="s">
        <v>81</v>
      </c>
      <c r="B51" s="237"/>
      <c r="C51" s="139">
        <v>13452</v>
      </c>
      <c r="D51" s="225">
        <v>9.9</v>
      </c>
      <c r="E51" s="219">
        <v>6942</v>
      </c>
      <c r="F51" s="219">
        <v>6510</v>
      </c>
      <c r="G51" s="139">
        <v>1066</v>
      </c>
      <c r="H51" s="219">
        <v>7037</v>
      </c>
      <c r="I51" s="216">
        <v>52.3</v>
      </c>
      <c r="J51" s="220">
        <v>48</v>
      </c>
      <c r="K51" s="218">
        <v>3.6</v>
      </c>
      <c r="L51" s="220">
        <v>71</v>
      </c>
      <c r="M51" s="218">
        <v>5.3</v>
      </c>
      <c r="N51" s="220">
        <v>29</v>
      </c>
      <c r="O51" s="218">
        <v>2.2000000000000002</v>
      </c>
      <c r="P51" s="220">
        <v>39</v>
      </c>
      <c r="Q51" s="218">
        <v>2.9</v>
      </c>
      <c r="R51" s="219">
        <v>14065</v>
      </c>
      <c r="S51" s="216">
        <v>10.4</v>
      </c>
      <c r="T51" s="219">
        <v>6909</v>
      </c>
      <c r="U51" s="219">
        <v>7156</v>
      </c>
      <c r="V51" s="219">
        <v>6182</v>
      </c>
      <c r="W51" s="218">
        <v>4.5999999999999996</v>
      </c>
      <c r="X51" s="217">
        <v>5857</v>
      </c>
      <c r="Y51" s="133">
        <v>325</v>
      </c>
      <c r="Z51" s="133">
        <v>7</v>
      </c>
      <c r="AA51" s="133">
        <v>7</v>
      </c>
      <c r="AB51" s="236"/>
      <c r="AC51" s="604" t="s">
        <v>81</v>
      </c>
      <c r="AD51" s="203"/>
      <c r="AE51" s="203"/>
    </row>
    <row r="52" spans="1:31" s="238" customFormat="1" ht="13.5" customHeight="1">
      <c r="A52" s="719" t="s">
        <v>89</v>
      </c>
      <c r="B52" s="720"/>
      <c r="C52" s="241">
        <v>54488</v>
      </c>
      <c r="D52" s="247">
        <v>10.1</v>
      </c>
      <c r="E52" s="244">
        <v>28236</v>
      </c>
      <c r="F52" s="244">
        <v>26252</v>
      </c>
      <c r="G52" s="241">
        <v>1076</v>
      </c>
      <c r="H52" s="244">
        <v>27727</v>
      </c>
      <c r="I52" s="245">
        <v>50.9</v>
      </c>
      <c r="J52" s="246">
        <v>236</v>
      </c>
      <c r="K52" s="243">
        <v>4.3</v>
      </c>
      <c r="L52" s="246">
        <v>326</v>
      </c>
      <c r="M52" s="243">
        <v>6</v>
      </c>
      <c r="N52" s="246">
        <v>121</v>
      </c>
      <c r="O52" s="243">
        <v>2.2000000000000002</v>
      </c>
      <c r="P52" s="246">
        <v>181</v>
      </c>
      <c r="Q52" s="243">
        <v>3.3</v>
      </c>
      <c r="R52" s="244">
        <v>56728</v>
      </c>
      <c r="S52" s="245">
        <v>10.5</v>
      </c>
      <c r="T52" s="244">
        <v>27760</v>
      </c>
      <c r="U52" s="244">
        <v>28968</v>
      </c>
      <c r="V52" s="244">
        <v>29229</v>
      </c>
      <c r="W52" s="243">
        <v>5.4</v>
      </c>
      <c r="X52" s="242">
        <v>28231</v>
      </c>
      <c r="Y52" s="241">
        <v>998</v>
      </c>
      <c r="Z52" s="240">
        <v>42</v>
      </c>
      <c r="AA52" s="240">
        <v>28</v>
      </c>
      <c r="AB52" s="239"/>
      <c r="AC52" s="602" t="s">
        <v>89</v>
      </c>
      <c r="AD52" s="203"/>
      <c r="AE52" s="203"/>
    </row>
    <row r="53" spans="1:31" s="101" customFormat="1" ht="13.5" customHeight="1">
      <c r="A53" s="107" t="s">
        <v>88</v>
      </c>
      <c r="B53" s="237"/>
      <c r="C53" s="139">
        <v>13307</v>
      </c>
      <c r="D53" s="225">
        <v>9.9</v>
      </c>
      <c r="E53" s="219">
        <v>6938</v>
      </c>
      <c r="F53" s="219">
        <v>6369</v>
      </c>
      <c r="G53" s="139">
        <v>1089</v>
      </c>
      <c r="H53" s="219">
        <v>6962</v>
      </c>
      <c r="I53" s="216">
        <v>52.3</v>
      </c>
      <c r="J53" s="220">
        <v>61</v>
      </c>
      <c r="K53" s="218">
        <v>4.5999999999999996</v>
      </c>
      <c r="L53" s="220">
        <v>99</v>
      </c>
      <c r="M53" s="218">
        <v>7.4</v>
      </c>
      <c r="N53" s="220">
        <v>41</v>
      </c>
      <c r="O53" s="218">
        <v>3.1</v>
      </c>
      <c r="P53" s="220">
        <v>58</v>
      </c>
      <c r="Q53" s="218">
        <v>4.4000000000000004</v>
      </c>
      <c r="R53" s="219">
        <v>15488</v>
      </c>
      <c r="S53" s="216">
        <v>11.5</v>
      </c>
      <c r="T53" s="219">
        <v>7485</v>
      </c>
      <c r="U53" s="219">
        <v>8003</v>
      </c>
      <c r="V53" s="219">
        <v>3512</v>
      </c>
      <c r="W53" s="218">
        <v>2.6</v>
      </c>
      <c r="X53" s="217">
        <v>3357</v>
      </c>
      <c r="Y53" s="133">
        <v>155</v>
      </c>
      <c r="Z53" s="133">
        <v>8</v>
      </c>
      <c r="AA53" s="133">
        <v>4</v>
      </c>
      <c r="AB53" s="236"/>
      <c r="AC53" s="604" t="s">
        <v>88</v>
      </c>
      <c r="AD53" s="203"/>
      <c r="AE53" s="203"/>
    </row>
    <row r="54" spans="1:31" s="101" customFormat="1" ht="13.5" customHeight="1">
      <c r="A54" s="107" t="s">
        <v>83</v>
      </c>
      <c r="B54" s="237"/>
      <c r="C54" s="139">
        <v>13930</v>
      </c>
      <c r="D54" s="225">
        <v>10.4</v>
      </c>
      <c r="E54" s="219">
        <v>7201</v>
      </c>
      <c r="F54" s="219">
        <v>6729</v>
      </c>
      <c r="G54" s="139">
        <v>1070</v>
      </c>
      <c r="H54" s="219">
        <v>7027</v>
      </c>
      <c r="I54" s="216">
        <v>50.4</v>
      </c>
      <c r="J54" s="220">
        <v>67</v>
      </c>
      <c r="K54" s="218">
        <v>4.8</v>
      </c>
      <c r="L54" s="220">
        <v>89</v>
      </c>
      <c r="M54" s="218">
        <v>6.4</v>
      </c>
      <c r="N54" s="220">
        <v>30</v>
      </c>
      <c r="O54" s="218">
        <v>2.2000000000000002</v>
      </c>
      <c r="P54" s="220">
        <v>45</v>
      </c>
      <c r="Q54" s="218">
        <v>3.2</v>
      </c>
      <c r="R54" s="219">
        <v>13466</v>
      </c>
      <c r="S54" s="216">
        <v>10</v>
      </c>
      <c r="T54" s="219">
        <v>6620</v>
      </c>
      <c r="U54" s="219">
        <v>6846</v>
      </c>
      <c r="V54" s="219">
        <v>8052</v>
      </c>
      <c r="W54" s="218">
        <v>6</v>
      </c>
      <c r="X54" s="217">
        <v>7770</v>
      </c>
      <c r="Y54" s="133">
        <v>282</v>
      </c>
      <c r="Z54" s="133">
        <v>9</v>
      </c>
      <c r="AA54" s="133">
        <v>7</v>
      </c>
      <c r="AB54" s="236"/>
      <c r="AC54" s="604" t="s">
        <v>83</v>
      </c>
      <c r="AD54" s="203"/>
      <c r="AE54" s="203"/>
    </row>
    <row r="55" spans="1:31" s="101" customFormat="1" ht="13.5" customHeight="1">
      <c r="A55" s="107" t="s">
        <v>82</v>
      </c>
      <c r="B55" s="237"/>
      <c r="C55" s="139">
        <v>14258</v>
      </c>
      <c r="D55" s="225">
        <v>10.5</v>
      </c>
      <c r="E55" s="219">
        <v>7435</v>
      </c>
      <c r="F55" s="219">
        <v>6823</v>
      </c>
      <c r="G55" s="139">
        <v>1090</v>
      </c>
      <c r="H55" s="219">
        <v>7029</v>
      </c>
      <c r="I55" s="216">
        <v>49.3</v>
      </c>
      <c r="J55" s="220">
        <v>64</v>
      </c>
      <c r="K55" s="218">
        <v>4.5</v>
      </c>
      <c r="L55" s="220">
        <v>81</v>
      </c>
      <c r="M55" s="218">
        <v>5.7</v>
      </c>
      <c r="N55" s="220">
        <v>26</v>
      </c>
      <c r="O55" s="218">
        <v>1.8</v>
      </c>
      <c r="P55" s="220">
        <v>40</v>
      </c>
      <c r="Q55" s="218">
        <v>2.8</v>
      </c>
      <c r="R55" s="219">
        <v>13202</v>
      </c>
      <c r="S55" s="216">
        <v>9.6999999999999993</v>
      </c>
      <c r="T55" s="219">
        <v>6542</v>
      </c>
      <c r="U55" s="219">
        <v>6660</v>
      </c>
      <c r="V55" s="219">
        <v>11299</v>
      </c>
      <c r="W55" s="218">
        <v>8.3000000000000007</v>
      </c>
      <c r="X55" s="217">
        <v>10946</v>
      </c>
      <c r="Y55" s="133">
        <v>353</v>
      </c>
      <c r="Z55" s="133">
        <v>17</v>
      </c>
      <c r="AA55" s="133">
        <v>8</v>
      </c>
      <c r="AB55" s="236"/>
      <c r="AC55" s="604" t="s">
        <v>82</v>
      </c>
    </row>
    <row r="56" spans="1:31" s="101" customFormat="1" ht="13.5" customHeight="1">
      <c r="A56" s="215" t="s">
        <v>81</v>
      </c>
      <c r="B56" s="237"/>
      <c r="C56" s="139">
        <v>12993</v>
      </c>
      <c r="D56" s="225">
        <v>9.6</v>
      </c>
      <c r="E56" s="219">
        <v>6662</v>
      </c>
      <c r="F56" s="219">
        <v>6331</v>
      </c>
      <c r="G56" s="139">
        <v>1052</v>
      </c>
      <c r="H56" s="219">
        <v>6709</v>
      </c>
      <c r="I56" s="216">
        <v>51.6</v>
      </c>
      <c r="J56" s="220">
        <v>44</v>
      </c>
      <c r="K56" s="218">
        <v>3.4</v>
      </c>
      <c r="L56" s="220">
        <v>57</v>
      </c>
      <c r="M56" s="218">
        <v>4.4000000000000004</v>
      </c>
      <c r="N56" s="220">
        <v>24</v>
      </c>
      <c r="O56" s="218">
        <v>1.8</v>
      </c>
      <c r="P56" s="220">
        <v>38</v>
      </c>
      <c r="Q56" s="218">
        <v>2.9</v>
      </c>
      <c r="R56" s="219">
        <v>14572</v>
      </c>
      <c r="S56" s="216">
        <v>10.7</v>
      </c>
      <c r="T56" s="219">
        <v>7113</v>
      </c>
      <c r="U56" s="219">
        <v>7459</v>
      </c>
      <c r="V56" s="219">
        <v>6366</v>
      </c>
      <c r="W56" s="218">
        <v>4.7</v>
      </c>
      <c r="X56" s="217">
        <v>6158</v>
      </c>
      <c r="Y56" s="139">
        <v>208</v>
      </c>
      <c r="Z56" s="133">
        <v>8</v>
      </c>
      <c r="AA56" s="133">
        <v>9</v>
      </c>
      <c r="AB56" s="236"/>
      <c r="AC56" s="604" t="s">
        <v>81</v>
      </c>
    </row>
    <row r="57" spans="1:31" s="238" customFormat="1" ht="13.5" customHeight="1">
      <c r="A57" s="719" t="s">
        <v>87</v>
      </c>
      <c r="B57" s="720"/>
      <c r="C57" s="241">
        <v>52861</v>
      </c>
      <c r="D57" s="247">
        <v>9.6999999999999993</v>
      </c>
      <c r="E57" s="244">
        <v>27215</v>
      </c>
      <c r="F57" s="244">
        <v>25646</v>
      </c>
      <c r="G57" s="241">
        <v>1061</v>
      </c>
      <c r="H57" s="244">
        <v>27003</v>
      </c>
      <c r="I57" s="245">
        <v>51.1</v>
      </c>
      <c r="J57" s="246">
        <v>225</v>
      </c>
      <c r="K57" s="243">
        <v>4.2</v>
      </c>
      <c r="L57" s="246">
        <v>304</v>
      </c>
      <c r="M57" s="243">
        <v>5.7</v>
      </c>
      <c r="N57" s="246">
        <v>119</v>
      </c>
      <c r="O57" s="243">
        <v>2.2999999999999998</v>
      </c>
      <c r="P57" s="246">
        <v>176</v>
      </c>
      <c r="Q57" s="243">
        <v>3.3</v>
      </c>
      <c r="R57" s="244">
        <v>57883</v>
      </c>
      <c r="S57" s="245">
        <v>10.7</v>
      </c>
      <c r="T57" s="244">
        <v>28250</v>
      </c>
      <c r="U57" s="244">
        <v>29633</v>
      </c>
      <c r="V57" s="244">
        <v>28440</v>
      </c>
      <c r="W57" s="243">
        <v>5.2</v>
      </c>
      <c r="X57" s="242">
        <v>27458</v>
      </c>
      <c r="Y57" s="241">
        <v>982</v>
      </c>
      <c r="Z57" s="240">
        <v>41</v>
      </c>
      <c r="AA57" s="240">
        <v>29</v>
      </c>
      <c r="AB57" s="239"/>
      <c r="AC57" s="602" t="s">
        <v>87</v>
      </c>
    </row>
    <row r="58" spans="1:31" s="101" customFormat="1" ht="13.5" customHeight="1">
      <c r="A58" s="107" t="s">
        <v>86</v>
      </c>
      <c r="B58" s="237"/>
      <c r="C58" s="139">
        <v>13252</v>
      </c>
      <c r="D58" s="225">
        <v>9.9</v>
      </c>
      <c r="E58" s="219">
        <v>6791</v>
      </c>
      <c r="F58" s="219">
        <v>6461</v>
      </c>
      <c r="G58" s="139">
        <v>1051</v>
      </c>
      <c r="H58" s="219">
        <v>6924</v>
      </c>
      <c r="I58" s="216">
        <v>52.2</v>
      </c>
      <c r="J58" s="220">
        <v>58</v>
      </c>
      <c r="K58" s="218">
        <v>4.4000000000000004</v>
      </c>
      <c r="L58" s="220">
        <v>74</v>
      </c>
      <c r="M58" s="218">
        <v>5.6</v>
      </c>
      <c r="N58" s="220">
        <v>27</v>
      </c>
      <c r="O58" s="218">
        <v>2</v>
      </c>
      <c r="P58" s="220">
        <v>44</v>
      </c>
      <c r="Q58" s="218">
        <v>3.3</v>
      </c>
      <c r="R58" s="219">
        <v>15711</v>
      </c>
      <c r="S58" s="216">
        <v>11.7</v>
      </c>
      <c r="T58" s="219">
        <v>7450</v>
      </c>
      <c r="U58" s="219">
        <v>8261</v>
      </c>
      <c r="V58" s="219">
        <v>3578</v>
      </c>
      <c r="W58" s="218">
        <v>2.7</v>
      </c>
      <c r="X58" s="217">
        <v>3433</v>
      </c>
      <c r="Y58" s="133">
        <v>145</v>
      </c>
      <c r="Z58" s="133">
        <v>4</v>
      </c>
      <c r="AA58" s="133">
        <v>6</v>
      </c>
      <c r="AB58" s="236"/>
      <c r="AC58" s="604" t="s">
        <v>86</v>
      </c>
    </row>
    <row r="59" spans="1:31" s="101" customFormat="1" ht="13.5" customHeight="1">
      <c r="A59" s="107" t="s">
        <v>83</v>
      </c>
      <c r="B59" s="237"/>
      <c r="C59" s="139">
        <v>12955</v>
      </c>
      <c r="D59" s="225">
        <v>9.6</v>
      </c>
      <c r="E59" s="219">
        <v>6733</v>
      </c>
      <c r="F59" s="219">
        <v>6222</v>
      </c>
      <c r="G59" s="139">
        <v>1082</v>
      </c>
      <c r="H59" s="219">
        <v>6542</v>
      </c>
      <c r="I59" s="216">
        <v>50.5</v>
      </c>
      <c r="J59" s="220">
        <v>48</v>
      </c>
      <c r="K59" s="218">
        <v>3.7</v>
      </c>
      <c r="L59" s="220">
        <v>69</v>
      </c>
      <c r="M59" s="218">
        <v>5.3</v>
      </c>
      <c r="N59" s="220">
        <v>30</v>
      </c>
      <c r="O59" s="218">
        <v>2.2999999999999998</v>
      </c>
      <c r="P59" s="220">
        <v>46</v>
      </c>
      <c r="Q59" s="218">
        <v>3.6</v>
      </c>
      <c r="R59" s="219">
        <v>13789</v>
      </c>
      <c r="S59" s="216">
        <v>10.199999999999999</v>
      </c>
      <c r="T59" s="219">
        <v>6762</v>
      </c>
      <c r="U59" s="219">
        <v>7027</v>
      </c>
      <c r="V59" s="219">
        <v>8017</v>
      </c>
      <c r="W59" s="218">
        <v>5.9</v>
      </c>
      <c r="X59" s="217">
        <v>7777</v>
      </c>
      <c r="Y59" s="133">
        <v>240</v>
      </c>
      <c r="Z59" s="133">
        <v>6</v>
      </c>
      <c r="AA59" s="133">
        <v>4</v>
      </c>
      <c r="AB59" s="236"/>
      <c r="AC59" s="604" t="s">
        <v>83</v>
      </c>
    </row>
    <row r="60" spans="1:31" s="101" customFormat="1" ht="13.5" customHeight="1">
      <c r="A60" s="107" t="s">
        <v>82</v>
      </c>
      <c r="B60" s="237"/>
      <c r="C60" s="139">
        <v>13840</v>
      </c>
      <c r="D60" s="225">
        <v>10.1</v>
      </c>
      <c r="E60" s="219">
        <v>7128</v>
      </c>
      <c r="F60" s="219">
        <v>6712</v>
      </c>
      <c r="G60" s="139">
        <v>1062</v>
      </c>
      <c r="H60" s="219">
        <v>6913</v>
      </c>
      <c r="I60" s="216">
        <v>49.9</v>
      </c>
      <c r="J60" s="220">
        <v>64</v>
      </c>
      <c r="K60" s="218">
        <v>4.5999999999999996</v>
      </c>
      <c r="L60" s="220">
        <v>88</v>
      </c>
      <c r="M60" s="218">
        <v>6.3</v>
      </c>
      <c r="N60" s="220">
        <v>31</v>
      </c>
      <c r="O60" s="218">
        <v>2.2000000000000002</v>
      </c>
      <c r="P60" s="220">
        <v>40</v>
      </c>
      <c r="Q60" s="218">
        <v>2.9</v>
      </c>
      <c r="R60" s="219">
        <v>13185</v>
      </c>
      <c r="S60" s="216">
        <v>9.6</v>
      </c>
      <c r="T60" s="219">
        <v>6545</v>
      </c>
      <c r="U60" s="219">
        <v>6640</v>
      </c>
      <c r="V60" s="219">
        <v>10870</v>
      </c>
      <c r="W60" s="218">
        <v>7.9</v>
      </c>
      <c r="X60" s="217">
        <v>10501</v>
      </c>
      <c r="Y60" s="133">
        <v>369</v>
      </c>
      <c r="Z60" s="133">
        <v>17</v>
      </c>
      <c r="AA60" s="133">
        <v>10</v>
      </c>
      <c r="AB60" s="236"/>
      <c r="AC60" s="604" t="s">
        <v>82</v>
      </c>
      <c r="AE60" s="206"/>
    </row>
    <row r="61" spans="1:31" s="101" customFormat="1" ht="13.5" customHeight="1">
      <c r="A61" s="215" t="s">
        <v>81</v>
      </c>
      <c r="B61" s="237"/>
      <c r="C61" s="139">
        <v>12814</v>
      </c>
      <c r="D61" s="225">
        <v>9.4</v>
      </c>
      <c r="E61" s="219">
        <v>6563</v>
      </c>
      <c r="F61" s="219">
        <v>6251</v>
      </c>
      <c r="G61" s="139">
        <v>1050</v>
      </c>
      <c r="H61" s="219">
        <v>6624</v>
      </c>
      <c r="I61" s="216">
        <v>51.7</v>
      </c>
      <c r="J61" s="220">
        <v>55</v>
      </c>
      <c r="K61" s="218">
        <v>4.3</v>
      </c>
      <c r="L61" s="220">
        <v>73</v>
      </c>
      <c r="M61" s="218">
        <v>5.7</v>
      </c>
      <c r="N61" s="220">
        <v>31</v>
      </c>
      <c r="O61" s="218">
        <v>2.4</v>
      </c>
      <c r="P61" s="220">
        <v>46</v>
      </c>
      <c r="Q61" s="218">
        <v>3.6</v>
      </c>
      <c r="R61" s="219">
        <v>15198</v>
      </c>
      <c r="S61" s="216">
        <v>11.1</v>
      </c>
      <c r="T61" s="219">
        <v>7493</v>
      </c>
      <c r="U61" s="219">
        <v>7705</v>
      </c>
      <c r="V61" s="219">
        <v>5975</v>
      </c>
      <c r="W61" s="218">
        <v>4.4000000000000004</v>
      </c>
      <c r="X61" s="217">
        <v>5747</v>
      </c>
      <c r="Y61" s="139">
        <v>228</v>
      </c>
      <c r="Z61" s="133">
        <v>14</v>
      </c>
      <c r="AA61" s="133">
        <v>9</v>
      </c>
      <c r="AB61" s="236"/>
      <c r="AC61" s="604" t="s">
        <v>81</v>
      </c>
    </row>
    <row r="62" spans="1:31" s="238" customFormat="1" ht="13.5" customHeight="1">
      <c r="A62" s="719" t="s">
        <v>85</v>
      </c>
      <c r="B62" s="720"/>
      <c r="C62" s="241">
        <v>51308</v>
      </c>
      <c r="D62" s="247">
        <v>9.4</v>
      </c>
      <c r="E62" s="244">
        <v>26332</v>
      </c>
      <c r="F62" s="244">
        <v>24976</v>
      </c>
      <c r="G62" s="241">
        <v>1054</v>
      </c>
      <c r="H62" s="244">
        <v>26143</v>
      </c>
      <c r="I62" s="245">
        <v>51</v>
      </c>
      <c r="J62" s="246">
        <v>190</v>
      </c>
      <c r="K62" s="243">
        <v>3.7</v>
      </c>
      <c r="L62" s="246">
        <v>264</v>
      </c>
      <c r="M62" s="243">
        <v>5.0999999999999996</v>
      </c>
      <c r="N62" s="246">
        <v>103</v>
      </c>
      <c r="O62" s="243">
        <v>2</v>
      </c>
      <c r="P62" s="246">
        <v>163</v>
      </c>
      <c r="Q62" s="243">
        <v>3.2</v>
      </c>
      <c r="R62" s="244">
        <v>58503</v>
      </c>
      <c r="S62" s="245">
        <v>10.8</v>
      </c>
      <c r="T62" s="244">
        <v>28642</v>
      </c>
      <c r="U62" s="244">
        <v>29861</v>
      </c>
      <c r="V62" s="244">
        <v>27525</v>
      </c>
      <c r="W62" s="243">
        <v>5.0999999999999996</v>
      </c>
      <c r="X62" s="242">
        <v>26546</v>
      </c>
      <c r="Y62" s="241">
        <v>979</v>
      </c>
      <c r="Z62" s="240">
        <v>38</v>
      </c>
      <c r="AA62" s="240">
        <v>27</v>
      </c>
      <c r="AB62" s="239"/>
      <c r="AC62" s="602" t="s">
        <v>85</v>
      </c>
    </row>
    <row r="63" spans="1:31" s="101" customFormat="1" ht="13.5" customHeight="1">
      <c r="A63" s="107" t="s">
        <v>84</v>
      </c>
      <c r="B63" s="237"/>
      <c r="C63" s="139">
        <v>12691</v>
      </c>
      <c r="D63" s="225">
        <v>9.5</v>
      </c>
      <c r="E63" s="219">
        <v>6486</v>
      </c>
      <c r="F63" s="219">
        <v>6205</v>
      </c>
      <c r="G63" s="139">
        <v>1045</v>
      </c>
      <c r="H63" s="219">
        <v>6547</v>
      </c>
      <c r="I63" s="216">
        <v>51.6</v>
      </c>
      <c r="J63" s="220">
        <v>56</v>
      </c>
      <c r="K63" s="218">
        <v>4.4000000000000004</v>
      </c>
      <c r="L63" s="220">
        <v>76</v>
      </c>
      <c r="M63" s="218">
        <v>6</v>
      </c>
      <c r="N63" s="220">
        <v>23</v>
      </c>
      <c r="O63" s="218">
        <v>1.8</v>
      </c>
      <c r="P63" s="220">
        <v>44</v>
      </c>
      <c r="Q63" s="218">
        <v>3.5</v>
      </c>
      <c r="R63" s="219">
        <v>17771</v>
      </c>
      <c r="S63" s="216">
        <v>13.3</v>
      </c>
      <c r="T63" s="219">
        <v>8348</v>
      </c>
      <c r="U63" s="219">
        <v>9423</v>
      </c>
      <c r="V63" s="219">
        <v>3462</v>
      </c>
      <c r="W63" s="218">
        <v>2.6</v>
      </c>
      <c r="X63" s="217">
        <v>3332</v>
      </c>
      <c r="Y63" s="139">
        <v>130</v>
      </c>
      <c r="Z63" s="133">
        <v>10</v>
      </c>
      <c r="AA63" s="133">
        <v>4</v>
      </c>
      <c r="AB63" s="236"/>
      <c r="AC63" s="604" t="s">
        <v>84</v>
      </c>
    </row>
    <row r="64" spans="1:31" s="101" customFormat="1" ht="13.5" customHeight="1">
      <c r="A64" s="107" t="s">
        <v>83</v>
      </c>
      <c r="B64" s="237"/>
      <c r="C64" s="139">
        <v>12957</v>
      </c>
      <c r="D64" s="225">
        <v>9.6</v>
      </c>
      <c r="E64" s="219">
        <v>6680</v>
      </c>
      <c r="F64" s="219">
        <v>6277</v>
      </c>
      <c r="G64" s="139">
        <v>1064</v>
      </c>
      <c r="H64" s="219">
        <v>6545</v>
      </c>
      <c r="I64" s="216">
        <v>50.5</v>
      </c>
      <c r="J64" s="220">
        <v>54</v>
      </c>
      <c r="K64" s="218">
        <v>4.2</v>
      </c>
      <c r="L64" s="220">
        <v>68</v>
      </c>
      <c r="M64" s="218">
        <v>5.2</v>
      </c>
      <c r="N64" s="220">
        <v>24</v>
      </c>
      <c r="O64" s="218">
        <v>1.9</v>
      </c>
      <c r="P64" s="220">
        <v>35</v>
      </c>
      <c r="Q64" s="218">
        <v>2.7</v>
      </c>
      <c r="R64" s="219">
        <v>13621</v>
      </c>
      <c r="S64" s="216">
        <v>10</v>
      </c>
      <c r="T64" s="219">
        <v>6784</v>
      </c>
      <c r="U64" s="219">
        <v>6837</v>
      </c>
      <c r="V64" s="219">
        <v>7820</v>
      </c>
      <c r="W64" s="218">
        <v>5.8</v>
      </c>
      <c r="X64" s="217">
        <v>7569</v>
      </c>
      <c r="Y64" s="139">
        <v>251</v>
      </c>
      <c r="Z64" s="133">
        <v>7</v>
      </c>
      <c r="AA64" s="133">
        <v>8</v>
      </c>
      <c r="AB64" s="236"/>
      <c r="AC64" s="604" t="s">
        <v>83</v>
      </c>
    </row>
    <row r="65" spans="1:31" s="101" customFormat="1" ht="13.5" customHeight="1">
      <c r="A65" s="107" t="s">
        <v>82</v>
      </c>
      <c r="B65" s="237"/>
      <c r="C65" s="139">
        <v>13078</v>
      </c>
      <c r="D65" s="225">
        <v>9.5</v>
      </c>
      <c r="E65" s="219">
        <v>6678</v>
      </c>
      <c r="F65" s="219">
        <v>6400</v>
      </c>
      <c r="G65" s="139">
        <v>1043</v>
      </c>
      <c r="H65" s="219">
        <v>6607</v>
      </c>
      <c r="I65" s="216">
        <v>50.5</v>
      </c>
      <c r="J65" s="220">
        <v>34</v>
      </c>
      <c r="K65" s="218">
        <v>2.6</v>
      </c>
      <c r="L65" s="220">
        <v>54</v>
      </c>
      <c r="M65" s="218">
        <v>4.0999999999999996</v>
      </c>
      <c r="N65" s="220">
        <v>31</v>
      </c>
      <c r="O65" s="218">
        <v>2.4</v>
      </c>
      <c r="P65" s="220">
        <v>40</v>
      </c>
      <c r="Q65" s="218">
        <v>3.1</v>
      </c>
      <c r="R65" s="219">
        <v>12626</v>
      </c>
      <c r="S65" s="216">
        <v>9.1999999999999993</v>
      </c>
      <c r="T65" s="219">
        <v>6314</v>
      </c>
      <c r="U65" s="219">
        <v>6312</v>
      </c>
      <c r="V65" s="219">
        <v>10118</v>
      </c>
      <c r="W65" s="218">
        <v>7.4</v>
      </c>
      <c r="X65" s="217">
        <v>9746</v>
      </c>
      <c r="Y65" s="139">
        <v>372</v>
      </c>
      <c r="Z65" s="133">
        <v>7</v>
      </c>
      <c r="AA65" s="133">
        <v>5</v>
      </c>
      <c r="AB65" s="236"/>
      <c r="AC65" s="604" t="s">
        <v>82</v>
      </c>
    </row>
    <row r="66" spans="1:31" s="101" customFormat="1" ht="13.5" customHeight="1">
      <c r="A66" s="215" t="s">
        <v>81</v>
      </c>
      <c r="B66" s="237"/>
      <c r="C66" s="139">
        <v>12582</v>
      </c>
      <c r="D66" s="225">
        <v>9.1999999999999993</v>
      </c>
      <c r="E66" s="219">
        <v>6488</v>
      </c>
      <c r="F66" s="219">
        <v>6094</v>
      </c>
      <c r="G66" s="139">
        <v>1065</v>
      </c>
      <c r="H66" s="219">
        <v>6444</v>
      </c>
      <c r="I66" s="216">
        <v>51.2</v>
      </c>
      <c r="J66" s="220">
        <v>46</v>
      </c>
      <c r="K66" s="218">
        <v>3.6</v>
      </c>
      <c r="L66" s="220">
        <v>66</v>
      </c>
      <c r="M66" s="218">
        <v>5.2</v>
      </c>
      <c r="N66" s="220">
        <v>25</v>
      </c>
      <c r="O66" s="218">
        <v>2</v>
      </c>
      <c r="P66" s="220">
        <v>44</v>
      </c>
      <c r="Q66" s="218">
        <v>3.5</v>
      </c>
      <c r="R66" s="219">
        <v>14485</v>
      </c>
      <c r="S66" s="216">
        <v>10.6</v>
      </c>
      <c r="T66" s="219">
        <v>7196</v>
      </c>
      <c r="U66" s="219">
        <v>7289</v>
      </c>
      <c r="V66" s="219">
        <v>6125</v>
      </c>
      <c r="W66" s="218">
        <v>4.5</v>
      </c>
      <c r="X66" s="217">
        <v>5899</v>
      </c>
      <c r="Y66" s="139">
        <v>226</v>
      </c>
      <c r="Z66" s="133">
        <v>14</v>
      </c>
      <c r="AA66" s="133">
        <v>10</v>
      </c>
      <c r="AB66" s="236"/>
      <c r="AC66" s="604" t="s">
        <v>81</v>
      </c>
    </row>
    <row r="67" spans="1:31" s="101" customFormat="1" ht="13.5" customHeight="1">
      <c r="A67" s="226"/>
      <c r="B67" s="235"/>
      <c r="C67" s="234"/>
      <c r="D67" s="233"/>
      <c r="E67" s="230"/>
      <c r="F67" s="230"/>
      <c r="G67" s="151"/>
      <c r="H67" s="230"/>
      <c r="I67" s="231"/>
      <c r="J67" s="232"/>
      <c r="K67" s="229"/>
      <c r="L67" s="232"/>
      <c r="M67" s="229"/>
      <c r="N67" s="232"/>
      <c r="O67" s="229"/>
      <c r="P67" s="232"/>
      <c r="Q67" s="229"/>
      <c r="R67" s="230"/>
      <c r="S67" s="231"/>
      <c r="T67" s="230"/>
      <c r="U67" s="230"/>
      <c r="V67" s="230"/>
      <c r="W67" s="229"/>
      <c r="X67" s="228"/>
      <c r="Y67" s="151"/>
      <c r="Z67" s="145"/>
      <c r="AA67" s="145"/>
      <c r="AB67" s="227"/>
      <c r="AC67" s="607"/>
      <c r="AD67" s="214"/>
      <c r="AE67" s="214"/>
    </row>
    <row r="68" spans="1:31" s="101" customFormat="1" ht="13.5" customHeight="1">
      <c r="A68" s="215"/>
      <c r="B68" s="138"/>
      <c r="C68" s="139"/>
      <c r="D68" s="225"/>
      <c r="E68" s="219"/>
      <c r="F68" s="219"/>
      <c r="G68" s="139"/>
      <c r="H68" s="219"/>
      <c r="I68" s="216"/>
      <c r="J68" s="220"/>
      <c r="K68" s="218"/>
      <c r="L68" s="220"/>
      <c r="M68" s="218"/>
      <c r="N68" s="220"/>
      <c r="O68" s="218"/>
      <c r="P68" s="220"/>
      <c r="Q68" s="218"/>
      <c r="R68" s="219"/>
      <c r="S68" s="216"/>
      <c r="T68" s="219"/>
      <c r="U68" s="219"/>
      <c r="V68" s="219"/>
      <c r="W68" s="218"/>
      <c r="X68" s="217"/>
      <c r="Y68" s="217"/>
      <c r="Z68" s="133"/>
      <c r="AA68" s="133"/>
      <c r="AB68" s="216"/>
      <c r="AC68" s="215"/>
      <c r="AD68" s="214"/>
      <c r="AE68" s="214"/>
    </row>
    <row r="69" spans="1:31" s="101" customFormat="1" ht="13.5" customHeight="1">
      <c r="A69" s="753" t="s">
        <v>48</v>
      </c>
      <c r="B69" s="753"/>
      <c r="C69" s="223"/>
      <c r="D69" s="224"/>
      <c r="E69" s="222"/>
      <c r="F69" s="222"/>
      <c r="G69" s="223"/>
      <c r="H69" s="222"/>
      <c r="I69" s="221"/>
      <c r="J69" s="220"/>
      <c r="K69" s="218"/>
      <c r="L69" s="220"/>
      <c r="M69" s="218"/>
      <c r="N69" s="220"/>
      <c r="O69" s="218"/>
      <c r="P69" s="220"/>
      <c r="Q69" s="218"/>
      <c r="R69" s="219"/>
      <c r="S69" s="216"/>
      <c r="T69" s="219"/>
      <c r="U69" s="219"/>
      <c r="V69" s="219"/>
      <c r="W69" s="218"/>
      <c r="X69" s="217"/>
      <c r="Y69" s="217"/>
      <c r="Z69" s="133"/>
      <c r="AA69" s="133"/>
      <c r="AB69" s="216"/>
      <c r="AC69" s="215"/>
      <c r="AD69" s="214"/>
      <c r="AE69" s="214"/>
    </row>
    <row r="70" spans="1:31" s="199" customFormat="1" ht="13.5" customHeight="1">
      <c r="A70" s="754" t="s">
        <v>80</v>
      </c>
      <c r="B70" s="754"/>
      <c r="C70" s="754"/>
      <c r="D70" s="117"/>
      <c r="H70" s="117"/>
      <c r="I70" s="197"/>
      <c r="J70" s="117"/>
      <c r="K70" s="197"/>
      <c r="L70" s="197"/>
      <c r="M70" s="117"/>
      <c r="O70" s="117"/>
      <c r="P70" s="213"/>
      <c r="Q70" s="117"/>
      <c r="R70" s="197"/>
      <c r="S70" s="117"/>
      <c r="T70" s="197"/>
      <c r="U70" s="197"/>
      <c r="V70" s="205"/>
      <c r="W70" s="205"/>
      <c r="X70" s="204"/>
      <c r="Y70" s="197"/>
      <c r="Z70" s="197"/>
      <c r="AA70" s="197"/>
      <c r="AB70" s="109"/>
    </row>
    <row r="71" spans="1:31" s="109" customFormat="1" ht="13.5" customHeight="1">
      <c r="A71" s="754" t="s">
        <v>79</v>
      </c>
      <c r="B71" s="754"/>
      <c r="C71" s="754"/>
      <c r="D71" s="754"/>
      <c r="H71" s="117"/>
      <c r="I71" s="197"/>
      <c r="J71" s="117"/>
      <c r="K71" s="197"/>
      <c r="L71" s="197"/>
      <c r="M71" s="117"/>
      <c r="O71" s="117"/>
      <c r="P71" s="212"/>
      <c r="Q71" s="117"/>
      <c r="R71" s="197"/>
      <c r="S71" s="117"/>
      <c r="T71" s="197"/>
      <c r="U71" s="197"/>
      <c r="V71" s="205"/>
      <c r="W71" s="205"/>
      <c r="X71" s="204"/>
      <c r="Y71" s="197"/>
      <c r="Z71" s="203"/>
      <c r="AA71" s="203"/>
      <c r="AC71" s="199"/>
    </row>
    <row r="72" spans="1:31" s="109" customFormat="1" ht="13.5" customHeight="1">
      <c r="A72" s="754" t="s">
        <v>78</v>
      </c>
      <c r="B72" s="754"/>
      <c r="C72" s="754"/>
      <c r="D72" s="211"/>
      <c r="E72" s="211"/>
      <c r="F72" s="211"/>
      <c r="G72" s="211"/>
      <c r="H72" s="211"/>
      <c r="I72" s="211"/>
      <c r="J72" s="210"/>
      <c r="K72" s="117"/>
      <c r="L72" s="197"/>
      <c r="M72" s="117"/>
      <c r="O72" s="209"/>
      <c r="P72" s="208"/>
      <c r="Q72" s="207"/>
      <c r="R72" s="205"/>
      <c r="S72" s="207"/>
      <c r="T72" s="205"/>
      <c r="U72" s="205"/>
      <c r="V72" s="205"/>
      <c r="W72" s="204"/>
      <c r="X72" s="206"/>
      <c r="Y72" s="205"/>
      <c r="Z72" s="204"/>
      <c r="AA72" s="203"/>
      <c r="AC72" s="199"/>
    </row>
    <row r="73" spans="1:31" s="109" customFormat="1" ht="13.5" customHeight="1">
      <c r="A73" s="755" t="s">
        <v>77</v>
      </c>
      <c r="B73" s="755"/>
      <c r="C73" s="755"/>
      <c r="D73" s="755"/>
      <c r="E73" s="755"/>
      <c r="F73" s="755"/>
      <c r="G73" s="202"/>
      <c r="H73" s="202"/>
      <c r="I73" s="201"/>
      <c r="K73" s="199"/>
      <c r="L73" s="197"/>
      <c r="M73" s="117"/>
      <c r="N73" s="200"/>
      <c r="O73" s="117"/>
      <c r="P73" s="197"/>
      <c r="Q73" s="117"/>
      <c r="R73" s="197"/>
      <c r="S73" s="117"/>
      <c r="T73" s="197"/>
      <c r="U73" s="197"/>
      <c r="V73" s="197"/>
      <c r="X73" s="197"/>
      <c r="Y73" s="197"/>
      <c r="Z73" s="196"/>
      <c r="AA73" s="196"/>
      <c r="AB73" s="196"/>
      <c r="AC73" s="199"/>
    </row>
    <row r="74" spans="1:31" ht="13.5" customHeight="1">
      <c r="A74" s="198"/>
      <c r="B74" s="127"/>
      <c r="C74" s="197"/>
      <c r="D74" s="117"/>
      <c r="E74" s="128"/>
      <c r="F74" s="128"/>
      <c r="G74" s="128"/>
      <c r="H74" s="197"/>
      <c r="I74" s="117"/>
      <c r="K74"/>
      <c r="Z74" s="196"/>
      <c r="AA74" s="196"/>
      <c r="AB74" s="196"/>
      <c r="AC74" s="196"/>
      <c r="AD74" s="196"/>
    </row>
    <row r="75" spans="1:31" ht="13.5" customHeight="1">
      <c r="A75" s="750" t="s">
        <v>70</v>
      </c>
      <c r="B75" s="750"/>
      <c r="C75" s="750"/>
      <c r="Z75" s="196"/>
      <c r="AA75" s="196"/>
      <c r="AB75" s="196"/>
      <c r="AC75" s="196"/>
      <c r="AD75" s="196"/>
    </row>
    <row r="76" spans="1:31" ht="13.5" customHeight="1">
      <c r="Z76" s="196"/>
      <c r="AA76" s="196"/>
      <c r="AB76" s="196"/>
      <c r="AC76" s="196"/>
      <c r="AD76" s="196"/>
    </row>
    <row r="77" spans="1:31" ht="13.5" customHeight="1">
      <c r="C77" s="194"/>
      <c r="D77" s="194"/>
      <c r="E77" s="194"/>
      <c r="F77" s="194"/>
      <c r="G77" s="194"/>
      <c r="H77" s="194"/>
      <c r="I77" s="194"/>
      <c r="J77" s="194"/>
      <c r="K77" s="194"/>
      <c r="L77" s="194"/>
      <c r="M77" s="194"/>
      <c r="N77" s="194"/>
      <c r="O77" s="194"/>
      <c r="P77" s="194"/>
      <c r="Q77" s="194"/>
      <c r="R77" s="194"/>
      <c r="S77" s="194"/>
      <c r="T77" s="194"/>
      <c r="U77" s="194"/>
      <c r="V77" s="194"/>
      <c r="W77" s="194"/>
      <c r="X77" s="194"/>
      <c r="Y77" s="194"/>
      <c r="Z77" s="194"/>
      <c r="AA77" s="194"/>
      <c r="AB77" s="196"/>
      <c r="AC77" s="196"/>
      <c r="AD77" s="196"/>
    </row>
    <row r="78" spans="1:31" ht="13.5" customHeight="1">
      <c r="C78" s="194"/>
      <c r="D78" s="194"/>
      <c r="E78" s="194"/>
      <c r="F78" s="194"/>
      <c r="G78" s="194"/>
      <c r="H78" s="194"/>
      <c r="I78" s="194"/>
      <c r="J78" s="194"/>
      <c r="K78" s="194"/>
      <c r="L78" s="194"/>
      <c r="M78" s="194"/>
      <c r="N78" s="194"/>
      <c r="O78" s="194"/>
      <c r="P78" s="194"/>
      <c r="Q78" s="194"/>
      <c r="R78" s="194"/>
      <c r="S78" s="194"/>
      <c r="T78" s="194"/>
      <c r="U78" s="194"/>
      <c r="V78" s="194"/>
      <c r="W78" s="194"/>
      <c r="X78" s="194"/>
      <c r="Y78" s="194"/>
      <c r="Z78" s="194"/>
      <c r="AA78" s="194"/>
      <c r="AC78" s="196"/>
      <c r="AD78" s="196"/>
    </row>
    <row r="79" spans="1:31" ht="13.5" customHeight="1">
      <c r="A79" s="195"/>
      <c r="C79" s="194"/>
      <c r="D79" s="194"/>
      <c r="E79" s="194"/>
      <c r="F79" s="194"/>
      <c r="G79" s="194"/>
      <c r="H79" s="194"/>
      <c r="I79" s="194"/>
      <c r="J79" s="194"/>
      <c r="K79" s="194"/>
      <c r="L79" s="194"/>
      <c r="M79" s="194"/>
      <c r="N79" s="194"/>
      <c r="O79" s="194"/>
      <c r="P79" s="194"/>
      <c r="Q79" s="194"/>
      <c r="R79" s="194"/>
      <c r="S79" s="194"/>
      <c r="T79" s="194"/>
      <c r="U79" s="194"/>
      <c r="V79" s="194"/>
      <c r="W79" s="194"/>
      <c r="X79" s="194"/>
      <c r="Y79" s="194"/>
      <c r="Z79" s="194"/>
      <c r="AA79" s="194"/>
    </row>
    <row r="80" spans="1:31" ht="13.5" customHeight="1">
      <c r="B80" s="59"/>
      <c r="C80" s="194"/>
      <c r="D80" s="194"/>
      <c r="E80" s="194"/>
      <c r="F80" s="194"/>
      <c r="G80" s="194"/>
      <c r="H80" s="194"/>
      <c r="I80" s="194"/>
      <c r="J80" s="194"/>
      <c r="K80" s="194"/>
      <c r="L80" s="194"/>
      <c r="M80" s="194"/>
      <c r="N80" s="194"/>
      <c r="O80" s="194"/>
      <c r="P80" s="194"/>
      <c r="Q80" s="194"/>
      <c r="R80" s="194"/>
      <c r="S80" s="194"/>
      <c r="T80" s="194"/>
      <c r="U80" s="194"/>
      <c r="V80" s="194"/>
      <c r="W80" s="194"/>
      <c r="X80" s="194"/>
      <c r="Y80" s="194"/>
      <c r="Z80" s="194"/>
      <c r="AA80" s="194"/>
    </row>
    <row r="81" spans="2:29" ht="13.5" customHeight="1">
      <c r="B81" s="59"/>
      <c r="C81" s="194"/>
      <c r="D81" s="194"/>
      <c r="E81" s="194"/>
      <c r="F81" s="194"/>
      <c r="G81" s="194"/>
      <c r="H81" s="194"/>
      <c r="I81" s="194"/>
      <c r="J81" s="194"/>
      <c r="K81" s="194"/>
      <c r="L81" s="194"/>
      <c r="M81" s="194"/>
      <c r="N81" s="194"/>
      <c r="O81" s="194"/>
      <c r="P81" s="194"/>
      <c r="Q81" s="194"/>
      <c r="R81" s="194"/>
      <c r="S81" s="194"/>
      <c r="T81" s="194"/>
      <c r="U81" s="194"/>
      <c r="V81" s="194"/>
      <c r="W81" s="194"/>
      <c r="X81" s="194"/>
      <c r="Y81" s="194"/>
      <c r="Z81" s="194"/>
      <c r="AA81" s="194"/>
    </row>
    <row r="82" spans="2:29" ht="13.5" customHeight="1">
      <c r="D82" s="128"/>
      <c r="E82" s="193"/>
    </row>
    <row r="83" spans="2:29" ht="13.5" customHeight="1">
      <c r="D83" s="189"/>
      <c r="E83" s="189"/>
      <c r="F83" s="189"/>
      <c r="G83" s="189"/>
      <c r="I83" s="189"/>
      <c r="J83" s="189"/>
      <c r="K83" s="189"/>
      <c r="M83" s="189"/>
      <c r="O83" s="189"/>
      <c r="Q83" s="189"/>
      <c r="S83" s="189"/>
      <c r="W83" s="189"/>
      <c r="AA83" s="189"/>
      <c r="AB83" s="189"/>
    </row>
    <row r="84" spans="2:29" ht="13.5" customHeight="1">
      <c r="D84" s="189"/>
      <c r="E84" s="189"/>
      <c r="F84" s="189"/>
      <c r="G84" s="189"/>
      <c r="I84" s="189"/>
      <c r="J84" s="189"/>
      <c r="K84" s="189"/>
      <c r="M84" s="189"/>
      <c r="O84" s="189"/>
      <c r="Q84" s="189"/>
      <c r="S84" s="189"/>
      <c r="W84" s="189"/>
      <c r="AA84" s="189"/>
      <c r="AB84" s="189"/>
    </row>
    <row r="85" spans="2:29" ht="13.5" customHeight="1">
      <c r="D85" s="189"/>
      <c r="E85" s="189"/>
      <c r="F85" s="189"/>
      <c r="G85" s="189"/>
      <c r="I85" s="189"/>
      <c r="J85" s="189"/>
      <c r="K85" s="189"/>
      <c r="M85" s="189"/>
      <c r="O85" s="189"/>
      <c r="Q85" s="189"/>
      <c r="S85" s="189"/>
      <c r="W85" s="189"/>
      <c r="AA85" s="189"/>
      <c r="AB85" s="189"/>
      <c r="AC85" s="106"/>
    </row>
    <row r="86" spans="2:29" ht="13.5" customHeight="1">
      <c r="D86" s="189"/>
      <c r="E86" s="189"/>
      <c r="F86" s="189"/>
      <c r="G86" s="189"/>
      <c r="I86" s="189"/>
      <c r="J86" s="189"/>
      <c r="K86" s="189"/>
      <c r="M86" s="189"/>
      <c r="O86" s="189"/>
      <c r="Q86" s="189"/>
      <c r="S86" s="189"/>
      <c r="W86" s="189"/>
      <c r="AA86" s="189"/>
      <c r="AB86" s="189"/>
    </row>
    <row r="87" spans="2:29" ht="13.5" customHeight="1">
      <c r="D87" s="189"/>
      <c r="E87" s="189"/>
      <c r="F87" s="189"/>
      <c r="G87" s="189"/>
      <c r="I87" s="189"/>
      <c r="J87" s="189"/>
      <c r="K87" s="189"/>
      <c r="M87" s="189"/>
      <c r="O87" s="189"/>
      <c r="Q87" s="189"/>
      <c r="S87" s="189"/>
      <c r="W87" s="189"/>
      <c r="AA87" s="189"/>
      <c r="AB87" s="189"/>
    </row>
    <row r="88" spans="2:29" ht="13.5" customHeight="1">
      <c r="D88" s="128"/>
      <c r="E88" s="193"/>
    </row>
    <row r="89" spans="2:29" ht="13.5" customHeight="1">
      <c r="D89" s="128"/>
      <c r="E89" s="193"/>
    </row>
  </sheetData>
  <mergeCells count="58">
    <mergeCell ref="A75:C75"/>
    <mergeCell ref="C5:C6"/>
    <mergeCell ref="D5:D6"/>
    <mergeCell ref="H5:H6"/>
    <mergeCell ref="I5:I6"/>
    <mergeCell ref="A69:B69"/>
    <mergeCell ref="A70:C70"/>
    <mergeCell ref="A71:D71"/>
    <mergeCell ref="A72:C72"/>
    <mergeCell ref="A73:F73"/>
    <mergeCell ref="A7:B7"/>
    <mergeCell ref="A12:B12"/>
    <mergeCell ref="A17:B17"/>
    <mergeCell ref="A22:B22"/>
    <mergeCell ref="A27:B27"/>
    <mergeCell ref="AA4:AA6"/>
    <mergeCell ref="V5:V6"/>
    <mergeCell ref="W5:W6"/>
    <mergeCell ref="R5:R6"/>
    <mergeCell ref="S5:S6"/>
    <mergeCell ref="U4:U6"/>
    <mergeCell ref="V4:W4"/>
    <mergeCell ref="X4:X6"/>
    <mergeCell ref="T4:T6"/>
    <mergeCell ref="Y4:Y6"/>
    <mergeCell ref="V3:Y3"/>
    <mergeCell ref="Z3:AA3"/>
    <mergeCell ref="AB3:AC6"/>
    <mergeCell ref="C4:D4"/>
    <mergeCell ref="E4:E6"/>
    <mergeCell ref="F4:F6"/>
    <mergeCell ref="G4:G6"/>
    <mergeCell ref="J4:J6"/>
    <mergeCell ref="K4:K6"/>
    <mergeCell ref="L4:L6"/>
    <mergeCell ref="N4:N6"/>
    <mergeCell ref="O4:O6"/>
    <mergeCell ref="P4:P6"/>
    <mergeCell ref="Q4:Q6"/>
    <mergeCell ref="R4:S4"/>
    <mergeCell ref="Z4:Z6"/>
    <mergeCell ref="S1:T1"/>
    <mergeCell ref="A3:B6"/>
    <mergeCell ref="C3:I3"/>
    <mergeCell ref="J3:K3"/>
    <mergeCell ref="L3:M3"/>
    <mergeCell ref="N3:O3"/>
    <mergeCell ref="P3:Q3"/>
    <mergeCell ref="R3:U3"/>
    <mergeCell ref="M4:M6"/>
    <mergeCell ref="A1:Q1"/>
    <mergeCell ref="A57:B57"/>
    <mergeCell ref="A62:B62"/>
    <mergeCell ref="A32:B32"/>
    <mergeCell ref="A37:B37"/>
    <mergeCell ref="A42:B42"/>
    <mergeCell ref="A47:B47"/>
    <mergeCell ref="A52:B52"/>
  </mergeCells>
  <hyperlinks>
    <hyperlink ref="S1" location="Contents!A1" display="back to contents"/>
  </hyperlinks>
  <printOptions gridLinesSet="0"/>
  <pageMargins left="0.25" right="0.25" top="0.75" bottom="0.75" header="0.3" footer="0.3"/>
  <pageSetup paperSize="9" scale="72" fitToWidth="0" orientation="portrait" r:id="rId1"/>
  <headerFooter alignWithMargins="0"/>
  <colBreaks count="1" manualBreakCount="1">
    <brk id="15" max="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4"/>
  <sheetViews>
    <sheetView showGridLines="0" zoomScaleNormal="100" workbookViewId="0">
      <selection sqref="A1:K2"/>
    </sheetView>
  </sheetViews>
  <sheetFormatPr defaultRowHeight="13.5" customHeight="1"/>
  <cols>
    <col min="1" max="1" width="23.7109375" style="275" customWidth="1"/>
    <col min="2" max="2" width="10.28515625" style="281" customWidth="1"/>
    <col min="3" max="3" width="9.85546875" style="281" customWidth="1"/>
    <col min="4" max="4" width="9.140625" style="281" customWidth="1"/>
    <col min="5" max="5" width="8.28515625" style="281" customWidth="1"/>
    <col min="6" max="6" width="6.140625" style="280" customWidth="1"/>
    <col min="7" max="7" width="9.42578125" style="280" customWidth="1"/>
    <col min="8" max="8" width="6.7109375" style="281" customWidth="1"/>
    <col min="9" max="9" width="8.28515625" style="281" customWidth="1"/>
    <col min="10" max="10" width="7.5703125" style="277" customWidth="1"/>
    <col min="11" max="11" width="6.85546875" style="280" customWidth="1"/>
    <col min="12" max="12" width="7.5703125" style="277" customWidth="1"/>
    <col min="13" max="13" width="8.140625" style="280" customWidth="1"/>
    <col min="14" max="14" width="7" style="277" customWidth="1"/>
    <col min="15" max="15" width="7.42578125" style="277" customWidth="1"/>
    <col min="16" max="16" width="7.28515625" style="277" customWidth="1"/>
    <col min="17" max="17" width="6.85546875" style="280" customWidth="1"/>
    <col min="18" max="18" width="10.42578125" style="278" customWidth="1"/>
    <col min="19" max="19" width="8.140625" style="280" customWidth="1"/>
    <col min="20" max="20" width="9.28515625" style="280" customWidth="1"/>
    <col min="21" max="21" width="6.28515625" style="279" customWidth="1"/>
    <col min="22" max="22" width="8" style="279" customWidth="1"/>
    <col min="23" max="23" width="7" style="278" customWidth="1"/>
    <col min="24" max="24" width="8.140625" style="278" customWidth="1"/>
    <col min="25" max="25" width="6.85546875" style="278" customWidth="1"/>
    <col min="26" max="26" width="7.7109375" style="277" customWidth="1"/>
    <col min="27" max="27" width="8" style="276" customWidth="1"/>
    <col min="28" max="28" width="21.85546875" style="275" bestFit="1" customWidth="1"/>
    <col min="29" max="16384" width="9.140625" style="275"/>
  </cols>
  <sheetData>
    <row r="1" spans="1:37" ht="18" customHeight="1">
      <c r="A1" s="760" t="s">
        <v>182</v>
      </c>
      <c r="B1" s="760"/>
      <c r="C1" s="760"/>
      <c r="D1" s="760"/>
      <c r="E1" s="760"/>
      <c r="F1" s="760"/>
      <c r="G1" s="760"/>
      <c r="H1" s="760"/>
      <c r="I1" s="760"/>
      <c r="J1" s="760"/>
      <c r="K1" s="760"/>
      <c r="L1" s="608"/>
      <c r="M1" s="920" t="s">
        <v>340</v>
      </c>
      <c r="N1" s="920"/>
      <c r="O1" s="608"/>
      <c r="P1" s="608"/>
      <c r="Q1" s="608"/>
      <c r="R1" s="608"/>
      <c r="S1" s="608"/>
    </row>
    <row r="2" spans="1:37" ht="18" customHeight="1">
      <c r="A2" s="760"/>
      <c r="B2" s="760"/>
      <c r="C2" s="760"/>
      <c r="D2" s="760"/>
      <c r="E2" s="760"/>
      <c r="F2" s="760"/>
      <c r="G2" s="760"/>
      <c r="H2" s="760"/>
      <c r="I2" s="760"/>
      <c r="J2" s="760"/>
      <c r="K2" s="760"/>
      <c r="L2" s="608"/>
      <c r="M2" s="608"/>
      <c r="N2" s="608"/>
      <c r="O2" s="608"/>
      <c r="P2" s="608"/>
      <c r="Q2" s="608"/>
      <c r="R2" s="608"/>
      <c r="S2" s="608"/>
    </row>
    <row r="3" spans="1:37" s="374" customFormat="1" ht="15" customHeight="1">
      <c r="N3" s="376"/>
      <c r="O3" s="277"/>
      <c r="P3" s="277"/>
      <c r="Q3" s="378"/>
      <c r="R3" s="377"/>
      <c r="S3" s="378"/>
      <c r="T3" s="378"/>
      <c r="U3" s="377"/>
      <c r="V3" s="377"/>
      <c r="W3" s="377"/>
      <c r="X3" s="377"/>
      <c r="Y3" s="377"/>
      <c r="Z3" s="376"/>
      <c r="AA3" s="353"/>
      <c r="AB3" s="375"/>
    </row>
    <row r="4" spans="1:37" s="359" customFormat="1" ht="15" customHeight="1">
      <c r="A4" s="769" t="s">
        <v>179</v>
      </c>
      <c r="B4" s="772" t="s">
        <v>181</v>
      </c>
      <c r="C4" s="773"/>
      <c r="D4" s="774"/>
      <c r="E4" s="775" t="s">
        <v>1</v>
      </c>
      <c r="F4" s="776"/>
      <c r="G4" s="776"/>
      <c r="H4" s="776"/>
      <c r="I4" s="777"/>
      <c r="J4" s="764" t="s">
        <v>121</v>
      </c>
      <c r="K4" s="765"/>
      <c r="L4" s="795" t="s">
        <v>120</v>
      </c>
      <c r="M4" s="796"/>
      <c r="N4" s="795" t="s">
        <v>119</v>
      </c>
      <c r="O4" s="796"/>
      <c r="P4" s="791" t="s">
        <v>2</v>
      </c>
      <c r="Q4" s="792"/>
      <c r="R4" s="764" t="s">
        <v>3</v>
      </c>
      <c r="S4" s="768"/>
      <c r="T4" s="768"/>
      <c r="U4" s="768"/>
      <c r="V4" s="765"/>
      <c r="W4" s="764" t="s">
        <v>180</v>
      </c>
      <c r="X4" s="768"/>
      <c r="Y4" s="765"/>
      <c r="Z4" s="764" t="s">
        <v>116</v>
      </c>
      <c r="AA4" s="765"/>
      <c r="AB4" s="784" t="s">
        <v>179</v>
      </c>
    </row>
    <row r="5" spans="1:37" s="359" customFormat="1" ht="13.5" customHeight="1">
      <c r="A5" s="770"/>
      <c r="B5" s="778" t="s">
        <v>5</v>
      </c>
      <c r="C5" s="778" t="s">
        <v>6</v>
      </c>
      <c r="D5" s="778" t="s">
        <v>8</v>
      </c>
      <c r="E5" s="780" t="s">
        <v>5</v>
      </c>
      <c r="F5" s="781"/>
      <c r="G5" s="793" t="s">
        <v>176</v>
      </c>
      <c r="H5" s="778" t="s">
        <v>6</v>
      </c>
      <c r="I5" s="778" t="s">
        <v>8</v>
      </c>
      <c r="J5" s="789" t="s">
        <v>10</v>
      </c>
      <c r="K5" s="787" t="s">
        <v>178</v>
      </c>
      <c r="L5" s="789" t="s">
        <v>10</v>
      </c>
      <c r="M5" s="787" t="s">
        <v>178</v>
      </c>
      <c r="N5" s="789" t="s">
        <v>10</v>
      </c>
      <c r="O5" s="797" t="s">
        <v>177</v>
      </c>
      <c r="P5" s="789" t="s">
        <v>10</v>
      </c>
      <c r="Q5" s="787" t="s">
        <v>177</v>
      </c>
      <c r="R5" s="766" t="s">
        <v>5</v>
      </c>
      <c r="S5" s="767"/>
      <c r="T5" s="793" t="s">
        <v>176</v>
      </c>
      <c r="U5" s="797" t="s">
        <v>6</v>
      </c>
      <c r="V5" s="797" t="s">
        <v>8</v>
      </c>
      <c r="W5" s="797" t="s">
        <v>56</v>
      </c>
      <c r="X5" s="799" t="s">
        <v>57</v>
      </c>
      <c r="Y5" s="799" t="s">
        <v>58</v>
      </c>
      <c r="Z5" s="782" t="s">
        <v>40</v>
      </c>
      <c r="AA5" s="782" t="s">
        <v>41</v>
      </c>
      <c r="AB5" s="785"/>
    </row>
    <row r="6" spans="1:37" s="359" customFormat="1" ht="13.5" customHeight="1">
      <c r="A6" s="771"/>
      <c r="B6" s="779"/>
      <c r="C6" s="779"/>
      <c r="D6" s="779"/>
      <c r="E6" s="373" t="s">
        <v>10</v>
      </c>
      <c r="F6" s="372" t="s">
        <v>175</v>
      </c>
      <c r="G6" s="794"/>
      <c r="H6" s="779"/>
      <c r="I6" s="779"/>
      <c r="J6" s="790"/>
      <c r="K6" s="788"/>
      <c r="L6" s="790"/>
      <c r="M6" s="788"/>
      <c r="N6" s="790"/>
      <c r="O6" s="798"/>
      <c r="P6" s="790"/>
      <c r="Q6" s="788"/>
      <c r="R6" s="371" t="s">
        <v>10</v>
      </c>
      <c r="S6" s="370" t="s">
        <v>175</v>
      </c>
      <c r="T6" s="794"/>
      <c r="U6" s="798"/>
      <c r="V6" s="798"/>
      <c r="W6" s="798"/>
      <c r="X6" s="800"/>
      <c r="Y6" s="800"/>
      <c r="Z6" s="783"/>
      <c r="AA6" s="783"/>
      <c r="AB6" s="786"/>
    </row>
    <row r="7" spans="1:37" s="359" customFormat="1" ht="13.5" hidden="1" customHeight="1">
      <c r="A7" s="369"/>
      <c r="B7" s="368"/>
      <c r="C7" s="368"/>
      <c r="D7" s="368"/>
      <c r="E7" s="368"/>
      <c r="F7" s="364"/>
      <c r="G7" s="364"/>
      <c r="H7" s="368"/>
      <c r="I7" s="368"/>
      <c r="J7" s="360"/>
      <c r="K7" s="367"/>
      <c r="L7" s="360"/>
      <c r="M7" s="367"/>
      <c r="N7" s="360"/>
      <c r="O7" s="363"/>
      <c r="P7" s="360"/>
      <c r="Q7" s="367"/>
      <c r="R7" s="366"/>
      <c r="S7" s="365"/>
      <c r="T7" s="364"/>
      <c r="U7" s="363"/>
      <c r="V7" s="363"/>
      <c r="W7" s="363"/>
      <c r="X7" s="362"/>
      <c r="Y7" s="362"/>
      <c r="Z7" s="361"/>
      <c r="AA7" s="361"/>
      <c r="AB7" s="609"/>
    </row>
    <row r="8" spans="1:37" s="352" customFormat="1" ht="13.5" customHeight="1">
      <c r="A8" s="356" t="s">
        <v>174</v>
      </c>
      <c r="B8" s="355">
        <v>5438100</v>
      </c>
      <c r="C8" s="355">
        <v>2648751</v>
      </c>
      <c r="D8" s="355">
        <v>2789349</v>
      </c>
      <c r="E8" s="355">
        <v>51308</v>
      </c>
      <c r="F8" s="357">
        <v>9.4349129291480498</v>
      </c>
      <c r="G8" s="357">
        <v>9.4349129000000005</v>
      </c>
      <c r="H8" s="355">
        <v>26332</v>
      </c>
      <c r="I8" s="355">
        <v>24976</v>
      </c>
      <c r="J8" s="358">
        <v>190</v>
      </c>
      <c r="K8" s="357">
        <v>3.6894636684919799</v>
      </c>
      <c r="L8" s="358">
        <v>264</v>
      </c>
      <c r="M8" s="357">
        <v>5.1264126762204398</v>
      </c>
      <c r="N8" s="358">
        <v>103</v>
      </c>
      <c r="O8" s="357">
        <v>2.00748421298823</v>
      </c>
      <c r="P8" s="358">
        <v>163</v>
      </c>
      <c r="Q8" s="357">
        <v>3.1768924923988502</v>
      </c>
      <c r="R8" s="355">
        <v>58503</v>
      </c>
      <c r="S8" s="357">
        <v>10.7579853257572</v>
      </c>
      <c r="T8" s="357">
        <v>10.7579853</v>
      </c>
      <c r="U8" s="355">
        <v>28642</v>
      </c>
      <c r="V8" s="355">
        <v>29861</v>
      </c>
      <c r="W8" s="355">
        <v>27525</v>
      </c>
      <c r="X8" s="355">
        <v>26546</v>
      </c>
      <c r="Y8" s="355">
        <v>979</v>
      </c>
      <c r="Z8" s="354">
        <v>38</v>
      </c>
      <c r="AA8" s="354">
        <v>27</v>
      </c>
      <c r="AB8" s="610" t="s">
        <v>174</v>
      </c>
      <c r="AD8" s="353"/>
      <c r="AE8" s="196"/>
      <c r="AG8" s="346"/>
    </row>
    <row r="9" spans="1:37" s="352" customFormat="1" ht="13.5" customHeight="1">
      <c r="A9" s="356" t="s">
        <v>173</v>
      </c>
      <c r="B9" s="332"/>
      <c r="C9" s="332"/>
      <c r="D9" s="332"/>
      <c r="E9" s="332"/>
      <c r="F9" s="333"/>
      <c r="G9" s="333"/>
      <c r="H9" s="332"/>
      <c r="I9" s="332"/>
      <c r="J9" s="329"/>
      <c r="K9" s="333"/>
      <c r="L9" s="329"/>
      <c r="M9" s="333"/>
      <c r="N9" s="329"/>
      <c r="O9" s="329"/>
      <c r="P9" s="329"/>
      <c r="Q9" s="333"/>
      <c r="R9" s="332"/>
      <c r="S9" s="333"/>
      <c r="T9" s="333"/>
      <c r="U9" s="332"/>
      <c r="V9" s="332"/>
      <c r="W9" s="355"/>
      <c r="X9" s="332"/>
      <c r="Y9" s="332"/>
      <c r="Z9" s="354"/>
      <c r="AA9" s="354"/>
      <c r="AB9" s="610" t="s">
        <v>173</v>
      </c>
      <c r="AD9" s="353"/>
      <c r="AE9" s="321"/>
      <c r="AG9" s="346"/>
    </row>
    <row r="10" spans="1:37" s="305" customFormat="1" ht="13.5" customHeight="1">
      <c r="A10" s="348" t="s">
        <v>172</v>
      </c>
      <c r="B10" s="332">
        <v>227560</v>
      </c>
      <c r="C10" s="332">
        <v>113252</v>
      </c>
      <c r="D10" s="332">
        <v>114308</v>
      </c>
      <c r="E10" s="332">
        <v>2337</v>
      </c>
      <c r="F10" s="333">
        <v>10.2698189488487</v>
      </c>
      <c r="G10" s="333">
        <v>8.1597454630213004</v>
      </c>
      <c r="H10" s="332">
        <v>1202</v>
      </c>
      <c r="I10" s="332">
        <v>1135</v>
      </c>
      <c r="J10" s="329">
        <v>8</v>
      </c>
      <c r="K10" s="333">
        <v>3.41151385927505</v>
      </c>
      <c r="L10" s="329">
        <v>9</v>
      </c>
      <c r="M10" s="333">
        <v>3.83795309168443</v>
      </c>
      <c r="N10" s="329">
        <v>4</v>
      </c>
      <c r="O10" s="333">
        <v>1.7115960633290499</v>
      </c>
      <c r="P10" s="329">
        <v>8</v>
      </c>
      <c r="Q10" s="333">
        <v>3.42319212665811</v>
      </c>
      <c r="R10" s="332">
        <v>2170</v>
      </c>
      <c r="S10" s="333">
        <v>9.5359465635436802</v>
      </c>
      <c r="T10" s="333">
        <v>10.9141269302983</v>
      </c>
      <c r="U10" s="332">
        <v>1107</v>
      </c>
      <c r="V10" s="332">
        <v>1063</v>
      </c>
      <c r="W10" s="332">
        <v>709</v>
      </c>
      <c r="X10" s="332">
        <v>690</v>
      </c>
      <c r="Y10" s="332">
        <v>19</v>
      </c>
      <c r="Z10" s="342">
        <v>2</v>
      </c>
      <c r="AA10" s="342" t="s">
        <v>37</v>
      </c>
      <c r="AB10" s="611" t="s">
        <v>172</v>
      </c>
      <c r="AC10" s="347"/>
      <c r="AD10" s="341"/>
      <c r="AE10" s="343"/>
      <c r="AG10" s="346"/>
    </row>
    <row r="11" spans="1:37" s="305" customFormat="1" ht="13.5" customHeight="1">
      <c r="A11" s="348" t="s">
        <v>171</v>
      </c>
      <c r="B11" s="332">
        <v>261470</v>
      </c>
      <c r="C11" s="332">
        <v>130179</v>
      </c>
      <c r="D11" s="332">
        <v>131291</v>
      </c>
      <c r="E11" s="332">
        <v>2697</v>
      </c>
      <c r="F11" s="333">
        <v>10.3147588633495</v>
      </c>
      <c r="G11" s="333">
        <v>12.225944295194299</v>
      </c>
      <c r="H11" s="332">
        <v>1409</v>
      </c>
      <c r="I11" s="332">
        <v>1288</v>
      </c>
      <c r="J11" s="329">
        <v>11</v>
      </c>
      <c r="K11" s="333">
        <v>4.0620384047267404</v>
      </c>
      <c r="L11" s="329">
        <v>11</v>
      </c>
      <c r="M11" s="333">
        <v>4.0620384047267404</v>
      </c>
      <c r="N11" s="329">
        <v>1</v>
      </c>
      <c r="O11" s="333">
        <v>0.37078235076010402</v>
      </c>
      <c r="P11" s="329">
        <v>2</v>
      </c>
      <c r="Q11" s="333">
        <v>0.74156470152020804</v>
      </c>
      <c r="R11" s="332">
        <v>2462</v>
      </c>
      <c r="S11" s="333">
        <v>9.4159941867135792</v>
      </c>
      <c r="T11" s="333">
        <v>9.5316630147165196</v>
      </c>
      <c r="U11" s="332">
        <v>1275</v>
      </c>
      <c r="V11" s="332">
        <v>1187</v>
      </c>
      <c r="W11" s="332">
        <v>1249</v>
      </c>
      <c r="X11" s="332">
        <v>1221</v>
      </c>
      <c r="Y11" s="332">
        <v>28</v>
      </c>
      <c r="Z11" s="342">
        <v>1</v>
      </c>
      <c r="AA11" s="342" t="s">
        <v>37</v>
      </c>
      <c r="AB11" s="611" t="s">
        <v>171</v>
      </c>
      <c r="AC11" s="347"/>
      <c r="AD11" s="341"/>
      <c r="AE11" s="321"/>
      <c r="AF11" s="196"/>
      <c r="AG11" s="346"/>
      <c r="AH11" s="196"/>
      <c r="AI11" s="196"/>
      <c r="AJ11" s="196"/>
      <c r="AK11" s="196"/>
    </row>
    <row r="12" spans="1:37" s="305" customFormat="1" ht="13.5" customHeight="1">
      <c r="A12" s="348" t="s">
        <v>170</v>
      </c>
      <c r="B12" s="332">
        <v>116040</v>
      </c>
      <c r="C12" s="332">
        <v>56537</v>
      </c>
      <c r="D12" s="332">
        <v>59503</v>
      </c>
      <c r="E12" s="332">
        <v>964</v>
      </c>
      <c r="F12" s="333">
        <v>8.3074801792485395</v>
      </c>
      <c r="G12" s="333">
        <v>10.234192783632</v>
      </c>
      <c r="H12" s="332">
        <v>522</v>
      </c>
      <c r="I12" s="332">
        <v>442</v>
      </c>
      <c r="J12" s="329">
        <v>2</v>
      </c>
      <c r="K12" s="333">
        <v>2.0703933747412</v>
      </c>
      <c r="L12" s="329">
        <v>6</v>
      </c>
      <c r="M12" s="333">
        <v>6.2111801242236</v>
      </c>
      <c r="N12" s="329">
        <v>4</v>
      </c>
      <c r="O12" s="333">
        <v>4.1493775933609998</v>
      </c>
      <c r="P12" s="329">
        <v>4</v>
      </c>
      <c r="Q12" s="333">
        <v>4.1493775933609998</v>
      </c>
      <c r="R12" s="332">
        <v>1367</v>
      </c>
      <c r="S12" s="333">
        <v>11.780420544639799</v>
      </c>
      <c r="T12" s="333">
        <v>9.6234268796545805</v>
      </c>
      <c r="U12" s="332">
        <v>648</v>
      </c>
      <c r="V12" s="332">
        <v>719</v>
      </c>
      <c r="W12" s="332">
        <v>434</v>
      </c>
      <c r="X12" s="332">
        <v>426</v>
      </c>
      <c r="Y12" s="332">
        <v>8</v>
      </c>
      <c r="Z12" s="350" t="s">
        <v>37</v>
      </c>
      <c r="AA12" s="350" t="s">
        <v>37</v>
      </c>
      <c r="AB12" s="611" t="s">
        <v>170</v>
      </c>
      <c r="AC12" s="347"/>
      <c r="AD12" s="349"/>
      <c r="AE12" s="321"/>
      <c r="AG12" s="346"/>
    </row>
    <row r="13" spans="1:37" s="305" customFormat="1" ht="13.5" customHeight="1">
      <c r="A13" s="351" t="s">
        <v>169</v>
      </c>
      <c r="B13" s="332">
        <v>86260</v>
      </c>
      <c r="C13" s="332">
        <v>42916</v>
      </c>
      <c r="D13" s="332">
        <v>43344</v>
      </c>
      <c r="E13" s="332">
        <v>648</v>
      </c>
      <c r="F13" s="333">
        <v>7.51217250173893</v>
      </c>
      <c r="G13" s="333">
        <v>11.0897999649717</v>
      </c>
      <c r="H13" s="332">
        <v>350</v>
      </c>
      <c r="I13" s="332">
        <v>298</v>
      </c>
      <c r="J13" s="329">
        <v>1</v>
      </c>
      <c r="K13" s="333">
        <v>1.5408320493066301</v>
      </c>
      <c r="L13" s="329">
        <v>1</v>
      </c>
      <c r="M13" s="333">
        <v>1.5408320493066301</v>
      </c>
      <c r="N13" s="329" t="s">
        <v>37</v>
      </c>
      <c r="O13" s="333" t="s">
        <v>37</v>
      </c>
      <c r="P13" s="329">
        <v>2</v>
      </c>
      <c r="Q13" s="333">
        <v>3.0864197530864201</v>
      </c>
      <c r="R13" s="332">
        <v>1121</v>
      </c>
      <c r="S13" s="333">
        <v>12.9955947136564</v>
      </c>
      <c r="T13" s="333">
        <v>10.174034346101701</v>
      </c>
      <c r="U13" s="332">
        <v>507</v>
      </c>
      <c r="V13" s="332">
        <v>614</v>
      </c>
      <c r="W13" s="332">
        <v>1078</v>
      </c>
      <c r="X13" s="332">
        <v>1037</v>
      </c>
      <c r="Y13" s="332">
        <v>41</v>
      </c>
      <c r="Z13" s="350" t="s">
        <v>37</v>
      </c>
      <c r="AA13" s="350">
        <v>1</v>
      </c>
      <c r="AB13" s="612" t="s">
        <v>169</v>
      </c>
      <c r="AC13" s="347"/>
      <c r="AD13" s="349"/>
      <c r="AE13" s="328"/>
      <c r="AG13" s="346"/>
    </row>
    <row r="14" spans="1:37" s="305" customFormat="1" ht="13.5" customHeight="1">
      <c r="A14" s="351" t="s">
        <v>168</v>
      </c>
      <c r="B14" s="332">
        <v>518500</v>
      </c>
      <c r="C14" s="332">
        <v>252989</v>
      </c>
      <c r="D14" s="332">
        <v>265511</v>
      </c>
      <c r="E14" s="332">
        <v>4899</v>
      </c>
      <c r="F14" s="333">
        <v>9.4484088717454195</v>
      </c>
      <c r="G14" s="333">
        <v>6.8753496514779</v>
      </c>
      <c r="H14" s="332">
        <v>2497</v>
      </c>
      <c r="I14" s="332">
        <v>2402</v>
      </c>
      <c r="J14" s="329">
        <v>25</v>
      </c>
      <c r="K14" s="333">
        <v>5.0771730300568603</v>
      </c>
      <c r="L14" s="329">
        <v>38</v>
      </c>
      <c r="M14" s="333">
        <v>7.7173030056864302</v>
      </c>
      <c r="N14" s="329">
        <v>16</v>
      </c>
      <c r="O14" s="333">
        <v>3.2659726474790798</v>
      </c>
      <c r="P14" s="329">
        <v>20</v>
      </c>
      <c r="Q14" s="333">
        <v>4.0824658093488502</v>
      </c>
      <c r="R14" s="332">
        <v>4467</v>
      </c>
      <c r="S14" s="333">
        <v>8.6152362584378004</v>
      </c>
      <c r="T14" s="333">
        <v>9.9826354074194494</v>
      </c>
      <c r="U14" s="332">
        <v>2127</v>
      </c>
      <c r="V14" s="332">
        <v>2340</v>
      </c>
      <c r="W14" s="332">
        <v>2804</v>
      </c>
      <c r="X14" s="332">
        <v>2636</v>
      </c>
      <c r="Y14" s="332">
        <v>168</v>
      </c>
      <c r="Z14" s="350">
        <v>13</v>
      </c>
      <c r="AA14" s="350">
        <v>9</v>
      </c>
      <c r="AB14" s="612" t="s">
        <v>168</v>
      </c>
      <c r="AC14" s="347"/>
      <c r="AD14" s="349"/>
      <c r="AE14" s="328"/>
      <c r="AG14" s="346"/>
    </row>
    <row r="15" spans="1:37" s="305" customFormat="1" ht="13.5" customHeight="1">
      <c r="A15" s="348" t="s">
        <v>167</v>
      </c>
      <c r="B15" s="332">
        <v>51400</v>
      </c>
      <c r="C15" s="332">
        <v>25225</v>
      </c>
      <c r="D15" s="332">
        <v>26175</v>
      </c>
      <c r="E15" s="332">
        <v>465</v>
      </c>
      <c r="F15" s="333">
        <v>9.0466926070038909</v>
      </c>
      <c r="G15" s="333">
        <v>10.563747500877</v>
      </c>
      <c r="H15" s="332">
        <v>246</v>
      </c>
      <c r="I15" s="332">
        <v>219</v>
      </c>
      <c r="J15" s="329">
        <v>1</v>
      </c>
      <c r="K15" s="333">
        <v>2.1459227467811202</v>
      </c>
      <c r="L15" s="329">
        <v>1</v>
      </c>
      <c r="M15" s="333">
        <v>2.1459227467811202</v>
      </c>
      <c r="N15" s="329" t="s">
        <v>37</v>
      </c>
      <c r="O15" s="333" t="s">
        <v>37</v>
      </c>
      <c r="P15" s="329">
        <v>1</v>
      </c>
      <c r="Q15" s="333">
        <v>2.1505376344085998</v>
      </c>
      <c r="R15" s="332">
        <v>526</v>
      </c>
      <c r="S15" s="333">
        <v>10.233463035019501</v>
      </c>
      <c r="T15" s="333">
        <v>10.392177558572801</v>
      </c>
      <c r="U15" s="332">
        <v>270</v>
      </c>
      <c r="V15" s="332">
        <v>256</v>
      </c>
      <c r="W15" s="332">
        <v>180</v>
      </c>
      <c r="X15" s="332">
        <v>177</v>
      </c>
      <c r="Y15" s="332">
        <v>3</v>
      </c>
      <c r="Z15" s="342" t="s">
        <v>37</v>
      </c>
      <c r="AA15" s="342" t="s">
        <v>37</v>
      </c>
      <c r="AB15" s="611" t="s">
        <v>167</v>
      </c>
      <c r="AC15" s="347"/>
      <c r="AD15" s="341"/>
      <c r="AE15" s="328"/>
      <c r="AG15" s="346"/>
    </row>
    <row r="16" spans="1:37" s="305" customFormat="1" ht="13.5" customHeight="1">
      <c r="A16" s="351" t="s">
        <v>166</v>
      </c>
      <c r="B16" s="332">
        <v>148790</v>
      </c>
      <c r="C16" s="332">
        <v>72321</v>
      </c>
      <c r="D16" s="332">
        <v>76469</v>
      </c>
      <c r="E16" s="332">
        <v>1198</v>
      </c>
      <c r="F16" s="333">
        <v>8.0516163720680094</v>
      </c>
      <c r="G16" s="333">
        <v>10.513415218518</v>
      </c>
      <c r="H16" s="332">
        <v>592</v>
      </c>
      <c r="I16" s="332">
        <v>606</v>
      </c>
      <c r="J16" s="329">
        <v>4</v>
      </c>
      <c r="K16" s="333">
        <v>3.3277870216306198</v>
      </c>
      <c r="L16" s="329">
        <v>5</v>
      </c>
      <c r="M16" s="333">
        <v>4.1597337770382703</v>
      </c>
      <c r="N16" s="329">
        <v>1</v>
      </c>
      <c r="O16" s="333">
        <v>0.83472454090150305</v>
      </c>
      <c r="P16" s="329">
        <v>3</v>
      </c>
      <c r="Q16" s="333">
        <v>2.5041736227045099</v>
      </c>
      <c r="R16" s="332">
        <v>1950</v>
      </c>
      <c r="S16" s="333">
        <v>13.105719470394501</v>
      </c>
      <c r="T16" s="333">
        <v>10.0926747238546</v>
      </c>
      <c r="U16" s="332">
        <v>938</v>
      </c>
      <c r="V16" s="332">
        <v>1012</v>
      </c>
      <c r="W16" s="332">
        <v>4054</v>
      </c>
      <c r="X16" s="332">
        <v>3932</v>
      </c>
      <c r="Y16" s="332">
        <v>122</v>
      </c>
      <c r="Z16" s="331">
        <v>5</v>
      </c>
      <c r="AA16" s="331">
        <v>3</v>
      </c>
      <c r="AB16" s="612" t="s">
        <v>166</v>
      </c>
      <c r="AC16" s="347"/>
      <c r="AD16" s="329"/>
      <c r="AE16" s="321"/>
      <c r="AG16" s="346"/>
    </row>
    <row r="17" spans="1:33" s="305" customFormat="1" ht="13.5" customHeight="1">
      <c r="A17" s="348" t="s">
        <v>165</v>
      </c>
      <c r="B17" s="332">
        <v>148750</v>
      </c>
      <c r="C17" s="332">
        <v>71782</v>
      </c>
      <c r="D17" s="332">
        <v>76968</v>
      </c>
      <c r="E17" s="332">
        <v>1488</v>
      </c>
      <c r="F17" s="333">
        <v>10.003361344537799</v>
      </c>
      <c r="G17" s="333">
        <v>8.3372829925356005</v>
      </c>
      <c r="H17" s="332">
        <v>773</v>
      </c>
      <c r="I17" s="332">
        <v>715</v>
      </c>
      <c r="J17" s="329">
        <v>8</v>
      </c>
      <c r="K17" s="333">
        <v>5.3475935828876997</v>
      </c>
      <c r="L17" s="329">
        <v>13</v>
      </c>
      <c r="M17" s="333">
        <v>8.6898395721925095</v>
      </c>
      <c r="N17" s="329">
        <v>10</v>
      </c>
      <c r="O17" s="333">
        <v>6.7204301075268802</v>
      </c>
      <c r="P17" s="329">
        <v>11</v>
      </c>
      <c r="Q17" s="333">
        <v>7.39247311827957</v>
      </c>
      <c r="R17" s="332">
        <v>1721</v>
      </c>
      <c r="S17" s="333">
        <v>11.569747899159699</v>
      </c>
      <c r="T17" s="333">
        <v>11.920770190005101</v>
      </c>
      <c r="U17" s="332">
        <v>834</v>
      </c>
      <c r="V17" s="332">
        <v>887</v>
      </c>
      <c r="W17" s="332">
        <v>512</v>
      </c>
      <c r="X17" s="332">
        <v>481</v>
      </c>
      <c r="Y17" s="332">
        <v>31</v>
      </c>
      <c r="Z17" s="350">
        <v>1</v>
      </c>
      <c r="AA17" s="350">
        <v>2</v>
      </c>
      <c r="AB17" s="611" t="s">
        <v>165</v>
      </c>
      <c r="AC17" s="347"/>
      <c r="AD17" s="349"/>
      <c r="AE17" s="321"/>
      <c r="AG17" s="346"/>
    </row>
    <row r="18" spans="1:33" s="305" customFormat="1" ht="13.5" customHeight="1">
      <c r="A18" s="348" t="s">
        <v>164</v>
      </c>
      <c r="B18" s="332">
        <v>121840</v>
      </c>
      <c r="C18" s="332">
        <v>59105</v>
      </c>
      <c r="D18" s="332">
        <v>62735</v>
      </c>
      <c r="E18" s="332">
        <v>1176</v>
      </c>
      <c r="F18" s="333">
        <v>9.6520026263952694</v>
      </c>
      <c r="G18" s="333">
        <v>10.700871054914</v>
      </c>
      <c r="H18" s="332">
        <v>588</v>
      </c>
      <c r="I18" s="332">
        <v>588</v>
      </c>
      <c r="J18" s="329">
        <v>5</v>
      </c>
      <c r="K18" s="333">
        <v>4.2337002540220103</v>
      </c>
      <c r="L18" s="329">
        <v>5</v>
      </c>
      <c r="M18" s="333">
        <v>4.2337002540220103</v>
      </c>
      <c r="N18" s="329" t="s">
        <v>37</v>
      </c>
      <c r="O18" s="333" t="s">
        <v>37</v>
      </c>
      <c r="P18" s="329">
        <v>2</v>
      </c>
      <c r="Q18" s="333">
        <v>1.7006802721088401</v>
      </c>
      <c r="R18" s="332">
        <v>1504</v>
      </c>
      <c r="S18" s="333">
        <v>12.344057780696</v>
      </c>
      <c r="T18" s="333">
        <v>12.113483542106801</v>
      </c>
      <c r="U18" s="332">
        <v>744</v>
      </c>
      <c r="V18" s="332">
        <v>760</v>
      </c>
      <c r="W18" s="332">
        <v>549</v>
      </c>
      <c r="X18" s="332">
        <v>532</v>
      </c>
      <c r="Y18" s="332">
        <v>17</v>
      </c>
      <c r="Z18" s="350" t="s">
        <v>37</v>
      </c>
      <c r="AA18" s="350" t="s">
        <v>37</v>
      </c>
      <c r="AB18" s="611" t="s">
        <v>164</v>
      </c>
      <c r="AC18" s="347"/>
      <c r="AD18" s="349"/>
      <c r="AE18" s="328"/>
      <c r="AG18" s="346"/>
    </row>
    <row r="19" spans="1:33" s="305" customFormat="1" ht="13.5" customHeight="1">
      <c r="A19" s="348" t="s">
        <v>163</v>
      </c>
      <c r="B19" s="332">
        <v>108330</v>
      </c>
      <c r="C19" s="332">
        <v>52468</v>
      </c>
      <c r="D19" s="332">
        <v>55862</v>
      </c>
      <c r="E19" s="332">
        <v>950</v>
      </c>
      <c r="F19" s="333">
        <v>8.7695006000184605</v>
      </c>
      <c r="G19" s="333">
        <v>11.474831616124501</v>
      </c>
      <c r="H19" s="332">
        <v>479</v>
      </c>
      <c r="I19" s="332">
        <v>471</v>
      </c>
      <c r="J19" s="329">
        <v>6</v>
      </c>
      <c r="K19" s="333">
        <v>6.2761506276150598</v>
      </c>
      <c r="L19" s="329">
        <v>7</v>
      </c>
      <c r="M19" s="333">
        <v>7.3221757322175698</v>
      </c>
      <c r="N19" s="329">
        <v>1</v>
      </c>
      <c r="O19" s="333">
        <v>1.0526315789473699</v>
      </c>
      <c r="P19" s="329">
        <v>1</v>
      </c>
      <c r="Q19" s="333">
        <v>1.0526315789473699</v>
      </c>
      <c r="R19" s="332">
        <v>1066</v>
      </c>
      <c r="S19" s="333">
        <v>9.8403027785470307</v>
      </c>
      <c r="T19" s="333">
        <v>8.1684861073509598</v>
      </c>
      <c r="U19" s="332">
        <v>532</v>
      </c>
      <c r="V19" s="332">
        <v>534</v>
      </c>
      <c r="W19" s="332">
        <v>222</v>
      </c>
      <c r="X19" s="332">
        <v>217</v>
      </c>
      <c r="Y19" s="332">
        <v>5</v>
      </c>
      <c r="Z19" s="350" t="s">
        <v>37</v>
      </c>
      <c r="AA19" s="350">
        <v>2</v>
      </c>
      <c r="AB19" s="611" t="s">
        <v>163</v>
      </c>
      <c r="AC19" s="347"/>
      <c r="AD19" s="349"/>
      <c r="AE19" s="328"/>
      <c r="AG19" s="346"/>
    </row>
    <row r="20" spans="1:33" s="305" customFormat="1" ht="13.5" customHeight="1">
      <c r="A20" s="348" t="s">
        <v>162</v>
      </c>
      <c r="B20" s="332">
        <v>105790</v>
      </c>
      <c r="C20" s="332">
        <v>50719</v>
      </c>
      <c r="D20" s="332">
        <v>55071</v>
      </c>
      <c r="E20" s="332">
        <v>1020</v>
      </c>
      <c r="F20" s="333">
        <v>9.6417430759050902</v>
      </c>
      <c r="G20" s="333">
        <v>10.978022969340801</v>
      </c>
      <c r="H20" s="332">
        <v>538</v>
      </c>
      <c r="I20" s="332">
        <v>482</v>
      </c>
      <c r="J20" s="329">
        <v>4</v>
      </c>
      <c r="K20" s="333">
        <v>3.90625</v>
      </c>
      <c r="L20" s="329">
        <v>7</v>
      </c>
      <c r="M20" s="333">
        <v>6.8359375</v>
      </c>
      <c r="N20" s="329">
        <v>5</v>
      </c>
      <c r="O20" s="333">
        <v>4.9019607843137303</v>
      </c>
      <c r="P20" s="329">
        <v>5</v>
      </c>
      <c r="Q20" s="333">
        <v>4.9019607843137303</v>
      </c>
      <c r="R20" s="332">
        <v>1065</v>
      </c>
      <c r="S20" s="333">
        <v>10.067114093959701</v>
      </c>
      <c r="T20" s="333">
        <v>9.5173081907618098</v>
      </c>
      <c r="U20" s="332">
        <v>509</v>
      </c>
      <c r="V20" s="332">
        <v>556</v>
      </c>
      <c r="W20" s="332">
        <v>567</v>
      </c>
      <c r="X20" s="332">
        <v>549</v>
      </c>
      <c r="Y20" s="332">
        <v>18</v>
      </c>
      <c r="Z20" s="342" t="s">
        <v>37</v>
      </c>
      <c r="AA20" s="342" t="s">
        <v>37</v>
      </c>
      <c r="AB20" s="611" t="s">
        <v>162</v>
      </c>
      <c r="AC20" s="347"/>
      <c r="AD20" s="341"/>
      <c r="AE20" s="328"/>
      <c r="AG20" s="346"/>
    </row>
    <row r="21" spans="1:33" s="305" customFormat="1" ht="13.5" customHeight="1">
      <c r="A21" s="348" t="s">
        <v>161</v>
      </c>
      <c r="B21" s="332">
        <v>95170</v>
      </c>
      <c r="C21" s="332">
        <v>45473</v>
      </c>
      <c r="D21" s="332">
        <v>49697</v>
      </c>
      <c r="E21" s="332">
        <v>854</v>
      </c>
      <c r="F21" s="333">
        <v>8.9734159924345906</v>
      </c>
      <c r="G21" s="333">
        <v>11.3104088238609</v>
      </c>
      <c r="H21" s="332">
        <v>438</v>
      </c>
      <c r="I21" s="332">
        <v>416</v>
      </c>
      <c r="J21" s="329">
        <v>2</v>
      </c>
      <c r="K21" s="333">
        <v>2.3364485981308398</v>
      </c>
      <c r="L21" s="329">
        <v>3</v>
      </c>
      <c r="M21" s="333">
        <v>3.5046728971962602</v>
      </c>
      <c r="N21" s="329">
        <v>1</v>
      </c>
      <c r="O21" s="333">
        <v>1.1709601873536299</v>
      </c>
      <c r="P21" s="329">
        <v>3</v>
      </c>
      <c r="Q21" s="333">
        <v>3.5128805620608898</v>
      </c>
      <c r="R21" s="332">
        <v>909</v>
      </c>
      <c r="S21" s="333">
        <v>9.5513292003782695</v>
      </c>
      <c r="T21" s="333">
        <v>8.6172953525006708</v>
      </c>
      <c r="U21" s="332">
        <v>437</v>
      </c>
      <c r="V21" s="332">
        <v>472</v>
      </c>
      <c r="W21" s="332">
        <v>283</v>
      </c>
      <c r="X21" s="332">
        <v>275</v>
      </c>
      <c r="Y21" s="332">
        <v>8</v>
      </c>
      <c r="Z21" s="342">
        <v>2</v>
      </c>
      <c r="AA21" s="342" t="s">
        <v>37</v>
      </c>
      <c r="AB21" s="611" t="s">
        <v>161</v>
      </c>
      <c r="AC21" s="347"/>
      <c r="AD21" s="341"/>
      <c r="AE21" s="321"/>
      <c r="AG21" s="346"/>
    </row>
    <row r="22" spans="1:33" s="305" customFormat="1" ht="13.5" customHeight="1">
      <c r="A22" s="348" t="s">
        <v>160</v>
      </c>
      <c r="B22" s="332">
        <v>160340</v>
      </c>
      <c r="C22" s="332">
        <v>78497</v>
      </c>
      <c r="D22" s="332">
        <v>81843</v>
      </c>
      <c r="E22" s="332">
        <v>1493</v>
      </c>
      <c r="F22" s="333">
        <v>9.3114631408257509</v>
      </c>
      <c r="G22" s="333">
        <v>10.013127311821799</v>
      </c>
      <c r="H22" s="332">
        <v>776</v>
      </c>
      <c r="I22" s="332">
        <v>717</v>
      </c>
      <c r="J22" s="329">
        <v>4</v>
      </c>
      <c r="K22" s="333">
        <v>2.6720106880427501</v>
      </c>
      <c r="L22" s="329">
        <v>5</v>
      </c>
      <c r="M22" s="333">
        <v>3.3400133600534399</v>
      </c>
      <c r="N22" s="329">
        <v>1</v>
      </c>
      <c r="O22" s="333">
        <v>0.66979236436704603</v>
      </c>
      <c r="P22" s="329">
        <v>4</v>
      </c>
      <c r="Q22" s="333">
        <v>2.6791694574681801</v>
      </c>
      <c r="R22" s="332">
        <v>1761</v>
      </c>
      <c r="S22" s="333">
        <v>10.982911313458899</v>
      </c>
      <c r="T22" s="333">
        <v>11.3190990080139</v>
      </c>
      <c r="U22" s="332">
        <v>853</v>
      </c>
      <c r="V22" s="332">
        <v>908</v>
      </c>
      <c r="W22" s="332">
        <v>715</v>
      </c>
      <c r="X22" s="332">
        <v>695</v>
      </c>
      <c r="Y22" s="332">
        <v>20</v>
      </c>
      <c r="Z22" s="336" t="s">
        <v>37</v>
      </c>
      <c r="AA22" s="336" t="s">
        <v>37</v>
      </c>
      <c r="AB22" s="611" t="s">
        <v>160</v>
      </c>
      <c r="AC22" s="347"/>
      <c r="AD22" s="335"/>
      <c r="AE22" s="328"/>
      <c r="AG22" s="346"/>
    </row>
    <row r="23" spans="1:33" s="305" customFormat="1" ht="13.5" customHeight="1">
      <c r="A23" s="348" t="s">
        <v>159</v>
      </c>
      <c r="B23" s="332">
        <v>371910</v>
      </c>
      <c r="C23" s="332">
        <v>180620</v>
      </c>
      <c r="D23" s="332">
        <v>191290</v>
      </c>
      <c r="E23" s="332">
        <v>3479</v>
      </c>
      <c r="F23" s="333">
        <v>9.3544137022397909</v>
      </c>
      <c r="G23" s="333">
        <v>10.205365735944399</v>
      </c>
      <c r="H23" s="332">
        <v>1780</v>
      </c>
      <c r="I23" s="332">
        <v>1699</v>
      </c>
      <c r="J23" s="329">
        <v>14</v>
      </c>
      <c r="K23" s="333">
        <v>4.0080160320641296</v>
      </c>
      <c r="L23" s="329">
        <v>21</v>
      </c>
      <c r="M23" s="333">
        <v>6.0120240480961904</v>
      </c>
      <c r="N23" s="329">
        <v>10</v>
      </c>
      <c r="O23" s="333">
        <v>2.8743891922966398</v>
      </c>
      <c r="P23" s="329">
        <v>12</v>
      </c>
      <c r="Q23" s="333">
        <v>3.4492670307559599</v>
      </c>
      <c r="R23" s="332">
        <v>4028</v>
      </c>
      <c r="S23" s="333">
        <v>10.8305772902046</v>
      </c>
      <c r="T23" s="333">
        <v>10.3280978735992</v>
      </c>
      <c r="U23" s="332">
        <v>1991</v>
      </c>
      <c r="V23" s="332">
        <v>2037</v>
      </c>
      <c r="W23" s="332">
        <v>1475</v>
      </c>
      <c r="X23" s="332">
        <v>1431</v>
      </c>
      <c r="Y23" s="332">
        <v>44</v>
      </c>
      <c r="Z23" s="342" t="s">
        <v>37</v>
      </c>
      <c r="AA23" s="342">
        <v>1</v>
      </c>
      <c r="AB23" s="611" t="s">
        <v>159</v>
      </c>
      <c r="AC23" s="347"/>
      <c r="AD23" s="341"/>
      <c r="AE23" s="328"/>
      <c r="AG23" s="346"/>
    </row>
    <row r="24" spans="1:33" s="305" customFormat="1" ht="13.5" customHeight="1">
      <c r="A24" s="348" t="s">
        <v>158</v>
      </c>
      <c r="B24" s="332">
        <v>626410</v>
      </c>
      <c r="C24" s="332">
        <v>306050</v>
      </c>
      <c r="D24" s="332">
        <v>320360</v>
      </c>
      <c r="E24" s="332">
        <v>6548</v>
      </c>
      <c r="F24" s="333">
        <v>10.453217541227</v>
      </c>
      <c r="G24" s="333">
        <v>7.8027564711812198</v>
      </c>
      <c r="H24" s="332">
        <v>3288</v>
      </c>
      <c r="I24" s="332">
        <v>3260</v>
      </c>
      <c r="J24" s="329">
        <v>25</v>
      </c>
      <c r="K24" s="333">
        <v>3.80343830823064</v>
      </c>
      <c r="L24" s="329">
        <v>36</v>
      </c>
      <c r="M24" s="333">
        <v>5.47695116385212</v>
      </c>
      <c r="N24" s="329">
        <v>15</v>
      </c>
      <c r="O24" s="333">
        <v>2.29077580940745</v>
      </c>
      <c r="P24" s="329">
        <v>29</v>
      </c>
      <c r="Q24" s="333">
        <v>4.4288332315210797</v>
      </c>
      <c r="R24" s="332">
        <v>6413</v>
      </c>
      <c r="S24" s="333">
        <v>10.237703740361701</v>
      </c>
      <c r="T24" s="333">
        <v>13.298737205531401</v>
      </c>
      <c r="U24" s="332">
        <v>3163</v>
      </c>
      <c r="V24" s="332">
        <v>3250</v>
      </c>
      <c r="W24" s="332">
        <v>2469</v>
      </c>
      <c r="X24" s="332">
        <v>2325</v>
      </c>
      <c r="Y24" s="332">
        <v>144</v>
      </c>
      <c r="Z24" s="342">
        <v>9</v>
      </c>
      <c r="AA24" s="342">
        <v>2</v>
      </c>
      <c r="AB24" s="611" t="s">
        <v>158</v>
      </c>
      <c r="AC24" s="347"/>
      <c r="AD24" s="341"/>
      <c r="AE24" s="321"/>
      <c r="AG24" s="346"/>
    </row>
    <row r="25" spans="1:33" s="305" customFormat="1" ht="13.5" customHeight="1">
      <c r="A25" s="348" t="s">
        <v>157</v>
      </c>
      <c r="B25" s="332">
        <v>235540</v>
      </c>
      <c r="C25" s="332">
        <v>115391</v>
      </c>
      <c r="D25" s="332">
        <v>120149</v>
      </c>
      <c r="E25" s="332">
        <v>2005</v>
      </c>
      <c r="F25" s="333">
        <v>8.51235458945402</v>
      </c>
      <c r="G25" s="333">
        <v>10.3006039783722</v>
      </c>
      <c r="H25" s="332">
        <v>1045</v>
      </c>
      <c r="I25" s="332">
        <v>960</v>
      </c>
      <c r="J25" s="329">
        <v>8</v>
      </c>
      <c r="K25" s="333">
        <v>3.9741679085941399</v>
      </c>
      <c r="L25" s="329">
        <v>11</v>
      </c>
      <c r="M25" s="333">
        <v>5.4644808743169397</v>
      </c>
      <c r="N25" s="329">
        <v>4</v>
      </c>
      <c r="O25" s="333">
        <v>1.99501246882793</v>
      </c>
      <c r="P25" s="329">
        <v>6</v>
      </c>
      <c r="Q25" s="333">
        <v>2.9925187032418998</v>
      </c>
      <c r="R25" s="332">
        <v>2666</v>
      </c>
      <c r="S25" s="333">
        <v>11.318671987772801</v>
      </c>
      <c r="T25" s="333">
        <v>9.9594330183646207</v>
      </c>
      <c r="U25" s="332">
        <v>1325</v>
      </c>
      <c r="V25" s="332">
        <v>1341</v>
      </c>
      <c r="W25" s="332">
        <v>1510</v>
      </c>
      <c r="X25" s="332">
        <v>1460</v>
      </c>
      <c r="Y25" s="332">
        <v>50</v>
      </c>
      <c r="Z25" s="342" t="s">
        <v>37</v>
      </c>
      <c r="AA25" s="342">
        <v>1</v>
      </c>
      <c r="AB25" s="611" t="s">
        <v>157</v>
      </c>
      <c r="AC25" s="347"/>
      <c r="AD25" s="341"/>
      <c r="AE25" s="321"/>
      <c r="AG25" s="346"/>
    </row>
    <row r="26" spans="1:33" s="305" customFormat="1" ht="13.5" customHeight="1">
      <c r="A26" s="348" t="s">
        <v>156</v>
      </c>
      <c r="B26" s="332">
        <v>78150</v>
      </c>
      <c r="C26" s="332">
        <v>37401</v>
      </c>
      <c r="D26" s="332">
        <v>40749</v>
      </c>
      <c r="E26" s="332">
        <v>689</v>
      </c>
      <c r="F26" s="333">
        <v>8.8163787587971907</v>
      </c>
      <c r="G26" s="333">
        <v>10.1477919280305</v>
      </c>
      <c r="H26" s="332">
        <v>354</v>
      </c>
      <c r="I26" s="332">
        <v>335</v>
      </c>
      <c r="J26" s="329">
        <v>3</v>
      </c>
      <c r="K26" s="333">
        <v>4.3352601156069399</v>
      </c>
      <c r="L26" s="329">
        <v>3</v>
      </c>
      <c r="M26" s="333">
        <v>4.3352601156069399</v>
      </c>
      <c r="N26" s="329" t="s">
        <v>37</v>
      </c>
      <c r="O26" s="333" t="s">
        <v>37</v>
      </c>
      <c r="P26" s="329" t="s">
        <v>37</v>
      </c>
      <c r="Q26" s="333" t="s">
        <v>37</v>
      </c>
      <c r="R26" s="332">
        <v>1074</v>
      </c>
      <c r="S26" s="333">
        <v>13.742802303263</v>
      </c>
      <c r="T26" s="333">
        <v>12.3219742003437</v>
      </c>
      <c r="U26" s="332">
        <v>507</v>
      </c>
      <c r="V26" s="332">
        <v>567</v>
      </c>
      <c r="W26" s="332">
        <v>168</v>
      </c>
      <c r="X26" s="332">
        <v>163</v>
      </c>
      <c r="Y26" s="332">
        <v>5</v>
      </c>
      <c r="Z26" s="350" t="s">
        <v>37</v>
      </c>
      <c r="AA26" s="350" t="s">
        <v>37</v>
      </c>
      <c r="AB26" s="611" t="s">
        <v>156</v>
      </c>
      <c r="AC26" s="347"/>
      <c r="AD26" s="349"/>
      <c r="AE26" s="321"/>
      <c r="AG26" s="346"/>
    </row>
    <row r="27" spans="1:33" s="305" customFormat="1" ht="13.5" customHeight="1">
      <c r="A27" s="348" t="s">
        <v>155</v>
      </c>
      <c r="B27" s="332">
        <v>91340</v>
      </c>
      <c r="C27" s="332">
        <v>43893</v>
      </c>
      <c r="D27" s="332">
        <v>47447</v>
      </c>
      <c r="E27" s="332">
        <v>1075</v>
      </c>
      <c r="F27" s="333">
        <v>11.769213925990799</v>
      </c>
      <c r="G27" s="333">
        <v>12.1918766920985</v>
      </c>
      <c r="H27" s="332">
        <v>517</v>
      </c>
      <c r="I27" s="332">
        <v>558</v>
      </c>
      <c r="J27" s="329">
        <v>4</v>
      </c>
      <c r="K27" s="333">
        <v>3.7071362372567198</v>
      </c>
      <c r="L27" s="329">
        <v>5</v>
      </c>
      <c r="M27" s="333">
        <v>4.6339202965709001</v>
      </c>
      <c r="N27" s="329">
        <v>1</v>
      </c>
      <c r="O27" s="333">
        <v>0.93023255813953498</v>
      </c>
      <c r="P27" s="329">
        <v>4</v>
      </c>
      <c r="Q27" s="333">
        <v>3.7209302325581399</v>
      </c>
      <c r="R27" s="332">
        <v>884</v>
      </c>
      <c r="S27" s="333">
        <v>9.6781256842566208</v>
      </c>
      <c r="T27" s="333">
        <v>10.251906358771899</v>
      </c>
      <c r="U27" s="332">
        <v>445</v>
      </c>
      <c r="V27" s="332">
        <v>439</v>
      </c>
      <c r="W27" s="332">
        <v>426</v>
      </c>
      <c r="X27" s="332">
        <v>412</v>
      </c>
      <c r="Y27" s="332">
        <v>14</v>
      </c>
      <c r="Z27" s="350">
        <v>2</v>
      </c>
      <c r="AA27" s="350" t="s">
        <v>37</v>
      </c>
      <c r="AB27" s="611" t="s">
        <v>155</v>
      </c>
      <c r="AC27" s="347"/>
      <c r="AD27" s="349"/>
      <c r="AE27" s="328"/>
      <c r="AG27" s="346"/>
    </row>
    <row r="28" spans="1:33" s="305" customFormat="1" ht="13.5" customHeight="1">
      <c r="A28" s="348" t="s">
        <v>154</v>
      </c>
      <c r="B28" s="332">
        <v>95520</v>
      </c>
      <c r="C28" s="332">
        <v>47297</v>
      </c>
      <c r="D28" s="332">
        <v>48223</v>
      </c>
      <c r="E28" s="332">
        <v>825</v>
      </c>
      <c r="F28" s="333">
        <v>8.6369346733668309</v>
      </c>
      <c r="G28" s="333">
        <v>10.2009278344027</v>
      </c>
      <c r="H28" s="332">
        <v>440</v>
      </c>
      <c r="I28" s="332">
        <v>385</v>
      </c>
      <c r="J28" s="329">
        <v>3</v>
      </c>
      <c r="K28" s="333">
        <v>3.6231884057971002</v>
      </c>
      <c r="L28" s="329">
        <v>5</v>
      </c>
      <c r="M28" s="333">
        <v>6.0386473429951701</v>
      </c>
      <c r="N28" s="329">
        <v>2</v>
      </c>
      <c r="O28" s="333">
        <v>2.4242424242424199</v>
      </c>
      <c r="P28" s="329">
        <v>3</v>
      </c>
      <c r="Q28" s="333">
        <v>3.6363636363636398</v>
      </c>
      <c r="R28" s="332">
        <v>1078</v>
      </c>
      <c r="S28" s="333">
        <v>11.285594639866</v>
      </c>
      <c r="T28" s="333">
        <v>10.0025317744612</v>
      </c>
      <c r="U28" s="332">
        <v>504</v>
      </c>
      <c r="V28" s="332">
        <v>574</v>
      </c>
      <c r="W28" s="332">
        <v>348</v>
      </c>
      <c r="X28" s="332">
        <v>332</v>
      </c>
      <c r="Y28" s="332">
        <v>16</v>
      </c>
      <c r="Z28" s="342" t="s">
        <v>37</v>
      </c>
      <c r="AA28" s="342" t="s">
        <v>37</v>
      </c>
      <c r="AB28" s="611" t="s">
        <v>154</v>
      </c>
      <c r="AC28" s="347"/>
      <c r="AD28" s="341"/>
      <c r="AE28" s="328"/>
      <c r="AG28" s="346"/>
    </row>
    <row r="29" spans="1:33" s="305" customFormat="1" ht="13.5" customHeight="1">
      <c r="A29" s="351" t="s">
        <v>153</v>
      </c>
      <c r="B29" s="332">
        <v>26830</v>
      </c>
      <c r="C29" s="332">
        <v>13247</v>
      </c>
      <c r="D29" s="332">
        <v>13583</v>
      </c>
      <c r="E29" s="332">
        <v>206</v>
      </c>
      <c r="F29" s="333">
        <v>7.6779724189340302</v>
      </c>
      <c r="G29" s="333">
        <v>10.687314220519299</v>
      </c>
      <c r="H29" s="332">
        <v>109</v>
      </c>
      <c r="I29" s="332">
        <v>97</v>
      </c>
      <c r="J29" s="329" t="s">
        <v>37</v>
      </c>
      <c r="K29" s="333" t="s">
        <v>37</v>
      </c>
      <c r="L29" s="329" t="s">
        <v>37</v>
      </c>
      <c r="M29" s="333" t="s">
        <v>37</v>
      </c>
      <c r="N29" s="329" t="s">
        <v>37</v>
      </c>
      <c r="O29" s="333" t="s">
        <v>37</v>
      </c>
      <c r="P29" s="329" t="s">
        <v>37</v>
      </c>
      <c r="Q29" s="333" t="s">
        <v>37</v>
      </c>
      <c r="R29" s="332">
        <v>356</v>
      </c>
      <c r="S29" s="333">
        <v>13.2687290346627</v>
      </c>
      <c r="T29" s="333">
        <v>9.9319907070426705</v>
      </c>
      <c r="U29" s="332">
        <v>179</v>
      </c>
      <c r="V29" s="332">
        <v>177</v>
      </c>
      <c r="W29" s="332">
        <v>111</v>
      </c>
      <c r="X29" s="332">
        <v>107</v>
      </c>
      <c r="Y29" s="332">
        <v>4</v>
      </c>
      <c r="Z29" s="342" t="s">
        <v>37</v>
      </c>
      <c r="AA29" s="342" t="s">
        <v>37</v>
      </c>
      <c r="AB29" s="612" t="s">
        <v>153</v>
      </c>
      <c r="AC29" s="347"/>
      <c r="AD29" s="341"/>
      <c r="AE29" s="328"/>
      <c r="AG29" s="346"/>
    </row>
    <row r="30" spans="1:33" s="305" customFormat="1" ht="13.5" customHeight="1">
      <c r="A30" s="348" t="s">
        <v>152</v>
      </c>
      <c r="B30" s="332">
        <v>135280</v>
      </c>
      <c r="C30" s="332">
        <v>64399</v>
      </c>
      <c r="D30" s="332">
        <v>70881</v>
      </c>
      <c r="E30" s="332">
        <v>1125</v>
      </c>
      <c r="F30" s="333">
        <v>8.3160851567120098</v>
      </c>
      <c r="G30" s="333">
        <v>9.8247970195255601</v>
      </c>
      <c r="H30" s="332">
        <v>582</v>
      </c>
      <c r="I30" s="332">
        <v>543</v>
      </c>
      <c r="J30" s="329">
        <v>1</v>
      </c>
      <c r="K30" s="333">
        <v>0.88809946714031995</v>
      </c>
      <c r="L30" s="329">
        <v>2</v>
      </c>
      <c r="M30" s="333">
        <v>1.7761989342806399</v>
      </c>
      <c r="N30" s="329">
        <v>1</v>
      </c>
      <c r="O30" s="333">
        <v>0.88888888888888895</v>
      </c>
      <c r="P30" s="329">
        <v>3</v>
      </c>
      <c r="Q30" s="333">
        <v>2.6666666666666701</v>
      </c>
      <c r="R30" s="332">
        <v>1735</v>
      </c>
      <c r="S30" s="333">
        <v>12.8252513305736</v>
      </c>
      <c r="T30" s="333">
        <v>11.4827990002384</v>
      </c>
      <c r="U30" s="332">
        <v>823</v>
      </c>
      <c r="V30" s="332">
        <v>912</v>
      </c>
      <c r="W30" s="332">
        <v>664</v>
      </c>
      <c r="X30" s="332">
        <v>649</v>
      </c>
      <c r="Y30" s="332">
        <v>15</v>
      </c>
      <c r="Z30" s="342" t="s">
        <v>37</v>
      </c>
      <c r="AA30" s="342" t="s">
        <v>37</v>
      </c>
      <c r="AB30" s="611" t="s">
        <v>152</v>
      </c>
      <c r="AC30" s="347"/>
      <c r="AD30" s="341"/>
      <c r="AE30" s="321"/>
      <c r="AG30" s="346"/>
    </row>
    <row r="31" spans="1:33" s="305" customFormat="1" ht="13.5" customHeight="1">
      <c r="A31" s="348" t="s">
        <v>151</v>
      </c>
      <c r="B31" s="332">
        <v>340180</v>
      </c>
      <c r="C31" s="332">
        <v>164820</v>
      </c>
      <c r="D31" s="332">
        <v>175360</v>
      </c>
      <c r="E31" s="332">
        <v>3387</v>
      </c>
      <c r="F31" s="333">
        <v>9.9564936210241601</v>
      </c>
      <c r="G31" s="333">
        <v>10.298394667746001</v>
      </c>
      <c r="H31" s="332">
        <v>1743</v>
      </c>
      <c r="I31" s="332">
        <v>1644</v>
      </c>
      <c r="J31" s="329">
        <v>7</v>
      </c>
      <c r="K31" s="333">
        <v>2.0624631703005298</v>
      </c>
      <c r="L31" s="329">
        <v>9</v>
      </c>
      <c r="M31" s="333">
        <v>2.6517383618149699</v>
      </c>
      <c r="N31" s="329">
        <v>3</v>
      </c>
      <c r="O31" s="333">
        <v>0.88573959255978696</v>
      </c>
      <c r="P31" s="329">
        <v>8</v>
      </c>
      <c r="Q31" s="333">
        <v>2.3619722468261002</v>
      </c>
      <c r="R31" s="332">
        <v>3644</v>
      </c>
      <c r="S31" s="333">
        <v>10.7119760126992</v>
      </c>
      <c r="T31" s="333">
        <v>12.259747556750099</v>
      </c>
      <c r="U31" s="332">
        <v>1797</v>
      </c>
      <c r="V31" s="332">
        <v>1847</v>
      </c>
      <c r="W31" s="332">
        <v>870</v>
      </c>
      <c r="X31" s="332">
        <v>847</v>
      </c>
      <c r="Y31" s="332">
        <v>23</v>
      </c>
      <c r="Z31" s="342" t="s">
        <v>37</v>
      </c>
      <c r="AA31" s="342">
        <v>1</v>
      </c>
      <c r="AB31" s="611" t="s">
        <v>151</v>
      </c>
      <c r="AC31" s="347"/>
      <c r="AD31" s="341"/>
      <c r="AE31" s="321"/>
      <c r="AG31" s="346"/>
    </row>
    <row r="32" spans="1:33" s="305" customFormat="1" ht="13.5" customHeight="1">
      <c r="A32" s="348" t="s">
        <v>150</v>
      </c>
      <c r="B32" s="332">
        <v>22190</v>
      </c>
      <c r="C32" s="332">
        <v>11039</v>
      </c>
      <c r="D32" s="332">
        <v>11151</v>
      </c>
      <c r="E32" s="332">
        <v>186</v>
      </c>
      <c r="F32" s="333">
        <v>8.3821541234790402</v>
      </c>
      <c r="G32" s="333">
        <v>10.281667824493301</v>
      </c>
      <c r="H32" s="332">
        <v>94</v>
      </c>
      <c r="I32" s="332">
        <v>92</v>
      </c>
      <c r="J32" s="329" t="s">
        <v>37</v>
      </c>
      <c r="K32" s="333" t="s">
        <v>37</v>
      </c>
      <c r="L32" s="329" t="s">
        <v>37</v>
      </c>
      <c r="M32" s="333" t="s">
        <v>37</v>
      </c>
      <c r="N32" s="329" t="s">
        <v>37</v>
      </c>
      <c r="O32" s="333" t="s">
        <v>37</v>
      </c>
      <c r="P32" s="329" t="s">
        <v>37</v>
      </c>
      <c r="Q32" s="333" t="s">
        <v>37</v>
      </c>
      <c r="R32" s="332">
        <v>226</v>
      </c>
      <c r="S32" s="333">
        <v>10.1847679134745</v>
      </c>
      <c r="T32" s="333">
        <v>8.4776268203413903</v>
      </c>
      <c r="U32" s="332">
        <v>126</v>
      </c>
      <c r="V32" s="332">
        <v>100</v>
      </c>
      <c r="W32" s="332">
        <v>95</v>
      </c>
      <c r="X32" s="332">
        <v>92</v>
      </c>
      <c r="Y32" s="332">
        <v>3</v>
      </c>
      <c r="Z32" s="342" t="s">
        <v>37</v>
      </c>
      <c r="AA32" s="342" t="s">
        <v>37</v>
      </c>
      <c r="AB32" s="611" t="s">
        <v>150</v>
      </c>
      <c r="AC32" s="347"/>
      <c r="AD32" s="341"/>
      <c r="AE32" s="321"/>
      <c r="AG32" s="346"/>
    </row>
    <row r="33" spans="1:33" s="305" customFormat="1" ht="13.5" customHeight="1">
      <c r="A33" s="351" t="s">
        <v>149</v>
      </c>
      <c r="B33" s="332">
        <v>151290</v>
      </c>
      <c r="C33" s="332">
        <v>74367</v>
      </c>
      <c r="D33" s="332">
        <v>76923</v>
      </c>
      <c r="E33" s="332">
        <v>1217</v>
      </c>
      <c r="F33" s="333">
        <v>8.0441536122678308</v>
      </c>
      <c r="G33" s="333">
        <v>9.8646079990200004</v>
      </c>
      <c r="H33" s="332">
        <v>602</v>
      </c>
      <c r="I33" s="332">
        <v>615</v>
      </c>
      <c r="J33" s="329">
        <v>6</v>
      </c>
      <c r="K33" s="333">
        <v>4.9059689288634498</v>
      </c>
      <c r="L33" s="329">
        <v>7</v>
      </c>
      <c r="M33" s="333">
        <v>5.7236304170073602</v>
      </c>
      <c r="N33" s="329">
        <v>1</v>
      </c>
      <c r="O33" s="333">
        <v>0.82169268693508601</v>
      </c>
      <c r="P33" s="329">
        <v>1</v>
      </c>
      <c r="Q33" s="333">
        <v>0.82169268693508601</v>
      </c>
      <c r="R33" s="332">
        <v>1701</v>
      </c>
      <c r="S33" s="333">
        <v>11.243307555026799</v>
      </c>
      <c r="T33" s="333">
        <v>9.0172564676845806</v>
      </c>
      <c r="U33" s="332">
        <v>813</v>
      </c>
      <c r="V33" s="332">
        <v>888</v>
      </c>
      <c r="W33" s="332">
        <v>1059</v>
      </c>
      <c r="X33" s="332">
        <v>1027</v>
      </c>
      <c r="Y33" s="332">
        <v>32</v>
      </c>
      <c r="Z33" s="331">
        <v>2</v>
      </c>
      <c r="AA33" s="331">
        <v>2</v>
      </c>
      <c r="AB33" s="612" t="s">
        <v>149</v>
      </c>
      <c r="AC33" s="347"/>
      <c r="AD33" s="329"/>
      <c r="AE33" s="321"/>
      <c r="AG33" s="346"/>
    </row>
    <row r="34" spans="1:33" s="305" customFormat="1" ht="13.5" customHeight="1">
      <c r="A34" s="348" t="s">
        <v>148</v>
      </c>
      <c r="B34" s="332">
        <v>177790</v>
      </c>
      <c r="C34" s="332">
        <v>85869</v>
      </c>
      <c r="D34" s="332">
        <v>91921</v>
      </c>
      <c r="E34" s="332">
        <v>1697</v>
      </c>
      <c r="F34" s="333">
        <v>9.5449687833961399</v>
      </c>
      <c r="G34" s="333">
        <v>9.98637686236445</v>
      </c>
      <c r="H34" s="332">
        <v>895</v>
      </c>
      <c r="I34" s="332">
        <v>802</v>
      </c>
      <c r="J34" s="329">
        <v>3</v>
      </c>
      <c r="K34" s="333">
        <v>1.76470588235294</v>
      </c>
      <c r="L34" s="329">
        <v>4</v>
      </c>
      <c r="M34" s="333">
        <v>2.3529411764705901</v>
      </c>
      <c r="N34" s="329">
        <v>4</v>
      </c>
      <c r="O34" s="333">
        <v>2.3571007660577501</v>
      </c>
      <c r="P34" s="329">
        <v>6</v>
      </c>
      <c r="Q34" s="333">
        <v>3.53565114908662</v>
      </c>
      <c r="R34" s="332">
        <v>2015</v>
      </c>
      <c r="S34" s="333">
        <v>11.333595815287699</v>
      </c>
      <c r="T34" s="333">
        <v>11.376774276668201</v>
      </c>
      <c r="U34" s="332">
        <v>1005</v>
      </c>
      <c r="V34" s="332">
        <v>1010</v>
      </c>
      <c r="W34" s="332">
        <v>671</v>
      </c>
      <c r="X34" s="332">
        <v>654</v>
      </c>
      <c r="Y34" s="332">
        <v>17</v>
      </c>
      <c r="Z34" s="342" t="s">
        <v>37</v>
      </c>
      <c r="AA34" s="342">
        <v>1</v>
      </c>
      <c r="AB34" s="611" t="s">
        <v>148</v>
      </c>
      <c r="AC34" s="347"/>
      <c r="AD34" s="341"/>
      <c r="AE34" s="321"/>
      <c r="AG34" s="346"/>
    </row>
    <row r="35" spans="1:33" s="305" customFormat="1" ht="13.5" customHeight="1">
      <c r="A35" s="348" t="s">
        <v>147</v>
      </c>
      <c r="B35" s="332">
        <v>115270</v>
      </c>
      <c r="C35" s="332">
        <v>55989</v>
      </c>
      <c r="D35" s="332">
        <v>59281</v>
      </c>
      <c r="E35" s="332">
        <v>984</v>
      </c>
      <c r="F35" s="333">
        <v>8.5364795697059108</v>
      </c>
      <c r="G35" s="333">
        <v>11.6060293250419</v>
      </c>
      <c r="H35" s="332">
        <v>533</v>
      </c>
      <c r="I35" s="332">
        <v>451</v>
      </c>
      <c r="J35" s="329">
        <v>5</v>
      </c>
      <c r="K35" s="333">
        <v>5.0556117290192102</v>
      </c>
      <c r="L35" s="329">
        <v>5</v>
      </c>
      <c r="M35" s="333">
        <v>5.0556117290192102</v>
      </c>
      <c r="N35" s="329">
        <v>2</v>
      </c>
      <c r="O35" s="333">
        <v>2.03252032520325</v>
      </c>
      <c r="P35" s="329">
        <v>4</v>
      </c>
      <c r="Q35" s="333">
        <v>4.0650406504065</v>
      </c>
      <c r="R35" s="332">
        <v>1472</v>
      </c>
      <c r="S35" s="333">
        <v>12.770018218096601</v>
      </c>
      <c r="T35" s="333">
        <v>10.3569291908744</v>
      </c>
      <c r="U35" s="332">
        <v>727</v>
      </c>
      <c r="V35" s="332">
        <v>745</v>
      </c>
      <c r="W35" s="332">
        <v>643</v>
      </c>
      <c r="X35" s="332">
        <v>623</v>
      </c>
      <c r="Y35" s="332">
        <v>20</v>
      </c>
      <c r="Z35" s="342" t="s">
        <v>37</v>
      </c>
      <c r="AA35" s="342">
        <v>1</v>
      </c>
      <c r="AB35" s="611" t="s">
        <v>147</v>
      </c>
      <c r="AC35" s="347"/>
      <c r="AD35" s="341"/>
      <c r="AE35" s="321"/>
      <c r="AG35" s="346"/>
    </row>
    <row r="36" spans="1:33" s="305" customFormat="1" ht="13.5" customHeight="1">
      <c r="A36" s="348" t="s">
        <v>146</v>
      </c>
      <c r="B36" s="332">
        <v>22990</v>
      </c>
      <c r="C36" s="332">
        <v>11713</v>
      </c>
      <c r="D36" s="332">
        <v>11277</v>
      </c>
      <c r="E36" s="332">
        <v>215</v>
      </c>
      <c r="F36" s="333">
        <v>9.3518921270117392</v>
      </c>
      <c r="G36" s="333">
        <v>11.1281413308089</v>
      </c>
      <c r="H36" s="332">
        <v>112</v>
      </c>
      <c r="I36" s="332">
        <v>103</v>
      </c>
      <c r="J36" s="329" t="s">
        <v>37</v>
      </c>
      <c r="K36" s="333" t="s">
        <v>37</v>
      </c>
      <c r="L36" s="329" t="s">
        <v>37</v>
      </c>
      <c r="M36" s="333" t="s">
        <v>37</v>
      </c>
      <c r="N36" s="329" t="s">
        <v>37</v>
      </c>
      <c r="O36" s="333" t="s">
        <v>37</v>
      </c>
      <c r="P36" s="329" t="s">
        <v>37</v>
      </c>
      <c r="Q36" s="333" t="s">
        <v>37</v>
      </c>
      <c r="R36" s="332">
        <v>217</v>
      </c>
      <c r="S36" s="333">
        <v>9.4388864723793002</v>
      </c>
      <c r="T36" s="333">
        <v>9.3477499718495505</v>
      </c>
      <c r="U36" s="332">
        <v>107</v>
      </c>
      <c r="V36" s="332">
        <v>110</v>
      </c>
      <c r="W36" s="332">
        <v>66</v>
      </c>
      <c r="X36" s="332">
        <v>66</v>
      </c>
      <c r="Y36" s="332">
        <v>0</v>
      </c>
      <c r="Z36" s="350" t="s">
        <v>37</v>
      </c>
      <c r="AA36" s="350" t="s">
        <v>37</v>
      </c>
      <c r="AB36" s="611" t="s">
        <v>146</v>
      </c>
      <c r="AC36" s="347"/>
      <c r="AD36" s="349"/>
      <c r="AE36" s="321"/>
      <c r="AG36" s="346"/>
    </row>
    <row r="37" spans="1:33" s="305" customFormat="1" ht="13.5" customHeight="1">
      <c r="A37" s="348" t="s">
        <v>145</v>
      </c>
      <c r="B37" s="332">
        <v>112550</v>
      </c>
      <c r="C37" s="332">
        <v>53712</v>
      </c>
      <c r="D37" s="332">
        <v>58838</v>
      </c>
      <c r="E37" s="332">
        <v>932</v>
      </c>
      <c r="F37" s="333">
        <v>8.2807641048422909</v>
      </c>
      <c r="G37" s="333">
        <v>10.5608067314</v>
      </c>
      <c r="H37" s="332">
        <v>472</v>
      </c>
      <c r="I37" s="332">
        <v>460</v>
      </c>
      <c r="J37" s="329">
        <v>3</v>
      </c>
      <c r="K37" s="333">
        <v>3.2085561497326198</v>
      </c>
      <c r="L37" s="329">
        <v>4</v>
      </c>
      <c r="M37" s="333">
        <v>4.2780748663101598</v>
      </c>
      <c r="N37" s="329">
        <v>1</v>
      </c>
      <c r="O37" s="333">
        <v>1.0729613733905601</v>
      </c>
      <c r="P37" s="329">
        <v>1</v>
      </c>
      <c r="Q37" s="333">
        <v>1.0729613733905601</v>
      </c>
      <c r="R37" s="332">
        <v>1514</v>
      </c>
      <c r="S37" s="333">
        <v>13.451799200355399</v>
      </c>
      <c r="T37" s="333">
        <v>10.373476630224401</v>
      </c>
      <c r="U37" s="332">
        <v>768</v>
      </c>
      <c r="V37" s="332">
        <v>746</v>
      </c>
      <c r="W37" s="332">
        <v>859</v>
      </c>
      <c r="X37" s="332">
        <v>835</v>
      </c>
      <c r="Y37" s="332">
        <v>24</v>
      </c>
      <c r="Z37" s="331" t="s">
        <v>37</v>
      </c>
      <c r="AA37" s="331" t="s">
        <v>37</v>
      </c>
      <c r="AB37" s="611" t="s">
        <v>145</v>
      </c>
      <c r="AC37" s="347"/>
      <c r="AD37" s="329"/>
      <c r="AE37" s="328"/>
      <c r="AG37" s="346"/>
    </row>
    <row r="38" spans="1:33" s="305" customFormat="1" ht="13.5" customHeight="1">
      <c r="A38" s="348" t="s">
        <v>144</v>
      </c>
      <c r="B38" s="332">
        <v>319020</v>
      </c>
      <c r="C38" s="332">
        <v>154202</v>
      </c>
      <c r="D38" s="332">
        <v>164818</v>
      </c>
      <c r="E38" s="332">
        <v>3153</v>
      </c>
      <c r="F38" s="333">
        <v>9.8833928907278494</v>
      </c>
      <c r="G38" s="333">
        <v>10.9241361949476</v>
      </c>
      <c r="H38" s="332">
        <v>1591</v>
      </c>
      <c r="I38" s="332">
        <v>1562</v>
      </c>
      <c r="J38" s="329">
        <v>18</v>
      </c>
      <c r="K38" s="333">
        <v>5.6764427625354799</v>
      </c>
      <c r="L38" s="329">
        <v>25</v>
      </c>
      <c r="M38" s="333">
        <v>7.88394828129928</v>
      </c>
      <c r="N38" s="329">
        <v>8</v>
      </c>
      <c r="O38" s="333">
        <v>2.5372660957818001</v>
      </c>
      <c r="P38" s="329">
        <v>11</v>
      </c>
      <c r="Q38" s="333">
        <v>3.4887408816999699</v>
      </c>
      <c r="R38" s="332">
        <v>3603</v>
      </c>
      <c r="S38" s="333">
        <v>11.293962760955401</v>
      </c>
      <c r="T38" s="333">
        <v>11.1618481387216</v>
      </c>
      <c r="U38" s="332">
        <v>1695</v>
      </c>
      <c r="V38" s="332">
        <v>1908</v>
      </c>
      <c r="W38" s="332">
        <v>1045</v>
      </c>
      <c r="X38" s="332">
        <v>1019</v>
      </c>
      <c r="Y38" s="332">
        <v>26</v>
      </c>
      <c r="Z38" s="342">
        <v>1</v>
      </c>
      <c r="AA38" s="342" t="s">
        <v>37</v>
      </c>
      <c r="AB38" s="611" t="s">
        <v>144</v>
      </c>
      <c r="AC38" s="347"/>
      <c r="AD38" s="341"/>
      <c r="AE38" s="321"/>
      <c r="AG38" s="346"/>
    </row>
    <row r="39" spans="1:33" s="305" customFormat="1" ht="13.5" customHeight="1">
      <c r="A39" s="348" t="s">
        <v>143</v>
      </c>
      <c r="B39" s="332">
        <v>94330</v>
      </c>
      <c r="C39" s="332">
        <v>45445</v>
      </c>
      <c r="D39" s="332">
        <v>48885</v>
      </c>
      <c r="E39" s="332">
        <v>757</v>
      </c>
      <c r="F39" s="333">
        <v>8.0250185518922894</v>
      </c>
      <c r="G39" s="333">
        <v>8.1949118043142093</v>
      </c>
      <c r="H39" s="332">
        <v>395</v>
      </c>
      <c r="I39" s="332">
        <v>362</v>
      </c>
      <c r="J39" s="329" t="s">
        <v>37</v>
      </c>
      <c r="K39" s="333" t="s">
        <v>37</v>
      </c>
      <c r="L39" s="329">
        <v>2</v>
      </c>
      <c r="M39" s="333">
        <v>2.6420079260237799</v>
      </c>
      <c r="N39" s="329">
        <v>2</v>
      </c>
      <c r="O39" s="333">
        <v>2.6420079260237799</v>
      </c>
      <c r="P39" s="329">
        <v>2</v>
      </c>
      <c r="Q39" s="333">
        <v>2.6420079260237799</v>
      </c>
      <c r="R39" s="332">
        <v>946</v>
      </c>
      <c r="S39" s="333">
        <v>10.028622919537799</v>
      </c>
      <c r="T39" s="333">
        <v>9.9662998499935096</v>
      </c>
      <c r="U39" s="332">
        <v>492</v>
      </c>
      <c r="V39" s="332">
        <v>454</v>
      </c>
      <c r="W39" s="332">
        <v>679</v>
      </c>
      <c r="X39" s="332">
        <v>657</v>
      </c>
      <c r="Y39" s="332">
        <v>22</v>
      </c>
      <c r="Z39" s="342" t="s">
        <v>37</v>
      </c>
      <c r="AA39" s="342" t="s">
        <v>37</v>
      </c>
      <c r="AB39" s="611" t="s">
        <v>143</v>
      </c>
      <c r="AC39" s="347"/>
      <c r="AD39" s="341"/>
      <c r="AE39" s="321"/>
      <c r="AG39" s="346"/>
    </row>
    <row r="40" spans="1:33" s="305" customFormat="1" ht="13.5" customHeight="1">
      <c r="A40" s="348" t="s">
        <v>142</v>
      </c>
      <c r="B40" s="332">
        <v>89130</v>
      </c>
      <c r="C40" s="332">
        <v>42496</v>
      </c>
      <c r="D40" s="332">
        <v>46634</v>
      </c>
      <c r="E40" s="332">
        <v>885</v>
      </c>
      <c r="F40" s="333">
        <v>9.9293167283742907</v>
      </c>
      <c r="G40" s="333">
        <v>10.3860491168964</v>
      </c>
      <c r="H40" s="332">
        <v>451</v>
      </c>
      <c r="I40" s="332">
        <v>434</v>
      </c>
      <c r="J40" s="329">
        <v>4</v>
      </c>
      <c r="K40" s="333">
        <v>4.4994375703037104</v>
      </c>
      <c r="L40" s="329">
        <v>4</v>
      </c>
      <c r="M40" s="333">
        <v>4.4994375703037104</v>
      </c>
      <c r="N40" s="329" t="s">
        <v>37</v>
      </c>
      <c r="O40" s="333" t="s">
        <v>37</v>
      </c>
      <c r="P40" s="329" t="s">
        <v>37</v>
      </c>
      <c r="Q40" s="333" t="s">
        <v>37</v>
      </c>
      <c r="R40" s="332">
        <v>1170</v>
      </c>
      <c r="S40" s="333">
        <v>13.1268933019185</v>
      </c>
      <c r="T40" s="333">
        <v>13.6373727978165</v>
      </c>
      <c r="U40" s="332">
        <v>560</v>
      </c>
      <c r="V40" s="332">
        <v>610</v>
      </c>
      <c r="W40" s="332">
        <v>267</v>
      </c>
      <c r="X40" s="332">
        <v>256</v>
      </c>
      <c r="Y40" s="332">
        <v>11</v>
      </c>
      <c r="Z40" s="350" t="s">
        <v>37</v>
      </c>
      <c r="AA40" s="350">
        <v>1</v>
      </c>
      <c r="AB40" s="611" t="s">
        <v>142</v>
      </c>
      <c r="AC40" s="347"/>
      <c r="AD40" s="349"/>
      <c r="AE40" s="321"/>
      <c r="AG40" s="346"/>
    </row>
    <row r="41" spans="1:33" s="305" customFormat="1" ht="13.5" customHeight="1">
      <c r="A41" s="348" t="s">
        <v>141</v>
      </c>
      <c r="B41" s="332">
        <v>182140</v>
      </c>
      <c r="C41" s="332">
        <v>89338</v>
      </c>
      <c r="D41" s="332">
        <v>92802</v>
      </c>
      <c r="E41" s="332">
        <v>1754</v>
      </c>
      <c r="F41" s="333">
        <v>9.6299549796859605</v>
      </c>
      <c r="G41" s="333">
        <v>10.0250271300294</v>
      </c>
      <c r="H41" s="332">
        <v>919</v>
      </c>
      <c r="I41" s="332">
        <v>835</v>
      </c>
      <c r="J41" s="329">
        <v>5</v>
      </c>
      <c r="K41" s="333">
        <v>2.84252416145537</v>
      </c>
      <c r="L41" s="329">
        <v>10</v>
      </c>
      <c r="M41" s="333">
        <v>5.68504832291074</v>
      </c>
      <c r="N41" s="329">
        <v>5</v>
      </c>
      <c r="O41" s="333">
        <v>2.8506271379703501</v>
      </c>
      <c r="P41" s="329">
        <v>7</v>
      </c>
      <c r="Q41" s="333">
        <v>3.9908779931584899</v>
      </c>
      <c r="R41" s="332">
        <v>1672</v>
      </c>
      <c r="S41" s="333">
        <v>9.1797518392445401</v>
      </c>
      <c r="T41" s="333">
        <v>10.928990386165299</v>
      </c>
      <c r="U41" s="332">
        <v>834</v>
      </c>
      <c r="V41" s="332">
        <v>838</v>
      </c>
      <c r="W41" s="332">
        <v>744</v>
      </c>
      <c r="X41" s="332">
        <v>723</v>
      </c>
      <c r="Y41" s="332">
        <v>21</v>
      </c>
      <c r="Z41" s="342" t="s">
        <v>37</v>
      </c>
      <c r="AA41" s="342" t="s">
        <v>37</v>
      </c>
      <c r="AB41" s="611" t="s">
        <v>141</v>
      </c>
      <c r="AC41" s="347"/>
      <c r="AD41" s="341"/>
      <c r="AE41" s="328"/>
      <c r="AG41" s="346"/>
    </row>
    <row r="42" spans="1:33" s="305" customFormat="1" ht="13.5" customHeight="1">
      <c r="A42" s="345" t="s">
        <v>140</v>
      </c>
      <c r="B42" s="332"/>
      <c r="C42" s="332"/>
      <c r="D42" s="332"/>
      <c r="E42" s="332"/>
      <c r="F42" s="333"/>
      <c r="G42" s="333"/>
      <c r="H42" s="332"/>
      <c r="I42" s="332"/>
      <c r="J42" s="329"/>
      <c r="K42" s="333"/>
      <c r="L42" s="329"/>
      <c r="M42" s="333"/>
      <c r="N42" s="329"/>
      <c r="O42" s="333"/>
      <c r="P42" s="329"/>
      <c r="Q42" s="333"/>
      <c r="R42" s="332"/>
      <c r="S42" s="333"/>
      <c r="T42" s="333"/>
      <c r="U42" s="332"/>
      <c r="V42" s="332"/>
      <c r="W42" s="332"/>
      <c r="X42" s="332"/>
      <c r="Y42" s="344"/>
      <c r="Z42" s="342"/>
      <c r="AA42" s="342"/>
      <c r="AB42" s="613" t="s">
        <v>140</v>
      </c>
      <c r="AD42" s="341"/>
      <c r="AE42" s="321"/>
    </row>
    <row r="43" spans="1:33" s="305" customFormat="1" ht="13.5" customHeight="1">
      <c r="A43" s="337" t="s">
        <v>139</v>
      </c>
      <c r="B43" s="332">
        <v>369670</v>
      </c>
      <c r="C43" s="332">
        <v>177216</v>
      </c>
      <c r="D43" s="332">
        <v>192454</v>
      </c>
      <c r="E43" s="332">
        <v>3233</v>
      </c>
      <c r="F43" s="333">
        <v>8.74563800146076</v>
      </c>
      <c r="G43" s="333">
        <v>10.340483961991399</v>
      </c>
      <c r="H43" s="332">
        <v>1642</v>
      </c>
      <c r="I43" s="332">
        <v>1591</v>
      </c>
      <c r="J43" s="329">
        <v>9</v>
      </c>
      <c r="K43" s="333">
        <v>2.7760641579272098</v>
      </c>
      <c r="L43" s="329">
        <v>11</v>
      </c>
      <c r="M43" s="333">
        <v>3.3929673041332502</v>
      </c>
      <c r="N43" s="329">
        <v>2</v>
      </c>
      <c r="O43" s="333">
        <v>0.61862047633776696</v>
      </c>
      <c r="P43" s="329">
        <v>6</v>
      </c>
      <c r="Q43" s="333">
        <v>1.8558614290133</v>
      </c>
      <c r="R43" s="332">
        <v>4753</v>
      </c>
      <c r="S43" s="333">
        <v>12.8574133686802</v>
      </c>
      <c r="T43" s="333">
        <v>11.284321762654701</v>
      </c>
      <c r="U43" s="332">
        <v>2335</v>
      </c>
      <c r="V43" s="332">
        <v>2418</v>
      </c>
      <c r="W43" s="332">
        <v>2072</v>
      </c>
      <c r="X43" s="332">
        <v>2016</v>
      </c>
      <c r="Y43" s="344">
        <v>56</v>
      </c>
      <c r="Z43" s="342" t="s">
        <v>37</v>
      </c>
      <c r="AA43" s="342" t="s">
        <v>37</v>
      </c>
      <c r="AB43" s="614" t="s">
        <v>139</v>
      </c>
      <c r="AC43" s="330"/>
      <c r="AD43" s="341"/>
      <c r="AE43" s="343"/>
    </row>
    <row r="44" spans="1:33" s="305" customFormat="1" ht="13.5" customHeight="1">
      <c r="A44" s="334" t="s">
        <v>138</v>
      </c>
      <c r="B44" s="332">
        <v>115270</v>
      </c>
      <c r="C44" s="332">
        <v>55989</v>
      </c>
      <c r="D44" s="332">
        <v>59281</v>
      </c>
      <c r="E44" s="332">
        <v>984</v>
      </c>
      <c r="F44" s="333">
        <v>8.5364795697059108</v>
      </c>
      <c r="G44" s="333">
        <v>11.6060293250419</v>
      </c>
      <c r="H44" s="332">
        <v>533</v>
      </c>
      <c r="I44" s="332">
        <v>451</v>
      </c>
      <c r="J44" s="329">
        <v>5</v>
      </c>
      <c r="K44" s="333">
        <v>5.0556117290192102</v>
      </c>
      <c r="L44" s="329">
        <v>5</v>
      </c>
      <c r="M44" s="333">
        <v>5.0556117290192102</v>
      </c>
      <c r="N44" s="329">
        <v>2</v>
      </c>
      <c r="O44" s="333">
        <v>2.03252032520325</v>
      </c>
      <c r="P44" s="329">
        <v>4</v>
      </c>
      <c r="Q44" s="333">
        <v>4.0650406504065</v>
      </c>
      <c r="R44" s="332">
        <v>1472</v>
      </c>
      <c r="S44" s="333">
        <v>12.770018218096601</v>
      </c>
      <c r="T44" s="333">
        <v>10.3569291908744</v>
      </c>
      <c r="U44" s="332">
        <v>727</v>
      </c>
      <c r="V44" s="332">
        <v>745</v>
      </c>
      <c r="W44" s="332">
        <v>643</v>
      </c>
      <c r="X44" s="332">
        <v>623</v>
      </c>
      <c r="Y44" s="332">
        <v>20</v>
      </c>
      <c r="Z44" s="342" t="s">
        <v>37</v>
      </c>
      <c r="AA44" s="342">
        <v>1</v>
      </c>
      <c r="AB44" s="615" t="s">
        <v>138</v>
      </c>
      <c r="AC44" s="330"/>
      <c r="AD44" s="341"/>
      <c r="AE44" s="321"/>
    </row>
    <row r="45" spans="1:33" s="305" customFormat="1" ht="13.5" customHeight="1">
      <c r="A45" s="337" t="s">
        <v>137</v>
      </c>
      <c r="B45" s="332">
        <v>148790</v>
      </c>
      <c r="C45" s="332">
        <v>72321</v>
      </c>
      <c r="D45" s="332">
        <v>76469</v>
      </c>
      <c r="E45" s="332">
        <v>1198</v>
      </c>
      <c r="F45" s="333">
        <v>8.0516163720680094</v>
      </c>
      <c r="G45" s="333">
        <v>10.513415218518</v>
      </c>
      <c r="H45" s="332">
        <v>592</v>
      </c>
      <c r="I45" s="332">
        <v>606</v>
      </c>
      <c r="J45" s="329">
        <v>4</v>
      </c>
      <c r="K45" s="333">
        <v>3.3277870216306198</v>
      </c>
      <c r="L45" s="329">
        <v>5</v>
      </c>
      <c r="M45" s="333">
        <v>4.1597337770382703</v>
      </c>
      <c r="N45" s="329">
        <v>1</v>
      </c>
      <c r="O45" s="333">
        <v>0.83472454090150305</v>
      </c>
      <c r="P45" s="329">
        <v>3</v>
      </c>
      <c r="Q45" s="333">
        <v>2.5041736227045099</v>
      </c>
      <c r="R45" s="332">
        <v>1950</v>
      </c>
      <c r="S45" s="333">
        <v>13.105719470394501</v>
      </c>
      <c r="T45" s="333">
        <v>10.0926747238546</v>
      </c>
      <c r="U45" s="332">
        <v>938</v>
      </c>
      <c r="V45" s="332">
        <v>1012</v>
      </c>
      <c r="W45" s="332">
        <v>4054</v>
      </c>
      <c r="X45" s="332">
        <v>3932</v>
      </c>
      <c r="Y45" s="332">
        <v>122</v>
      </c>
      <c r="Z45" s="340">
        <v>5</v>
      </c>
      <c r="AA45" s="340">
        <v>3</v>
      </c>
      <c r="AB45" s="614" t="s">
        <v>137</v>
      </c>
      <c r="AC45" s="330"/>
      <c r="AD45" s="339"/>
      <c r="AE45" s="321"/>
    </row>
    <row r="46" spans="1:33" s="305" customFormat="1" ht="13.5" customHeight="1">
      <c r="A46" s="334" t="s">
        <v>136</v>
      </c>
      <c r="B46" s="332">
        <v>371910</v>
      </c>
      <c r="C46" s="332">
        <v>180620</v>
      </c>
      <c r="D46" s="332">
        <v>191290</v>
      </c>
      <c r="E46" s="332">
        <v>3479</v>
      </c>
      <c r="F46" s="333">
        <v>9.3544137022397909</v>
      </c>
      <c r="G46" s="333">
        <v>10.205365735944399</v>
      </c>
      <c r="H46" s="332">
        <v>1780</v>
      </c>
      <c r="I46" s="332">
        <v>1699</v>
      </c>
      <c r="J46" s="329">
        <v>14</v>
      </c>
      <c r="K46" s="333">
        <v>4.0080160320641296</v>
      </c>
      <c r="L46" s="329">
        <v>21</v>
      </c>
      <c r="M46" s="333">
        <v>6.0120240480961904</v>
      </c>
      <c r="N46" s="329">
        <v>10</v>
      </c>
      <c r="O46" s="333">
        <v>2.8743891922966398</v>
      </c>
      <c r="P46" s="329">
        <v>12</v>
      </c>
      <c r="Q46" s="333">
        <v>3.4492670307559599</v>
      </c>
      <c r="R46" s="332">
        <v>4028</v>
      </c>
      <c r="S46" s="333">
        <v>10.8305772902046</v>
      </c>
      <c r="T46" s="333">
        <v>10.3280978735992</v>
      </c>
      <c r="U46" s="332">
        <v>1991</v>
      </c>
      <c r="V46" s="332">
        <v>2037</v>
      </c>
      <c r="W46" s="332">
        <v>1475</v>
      </c>
      <c r="X46" s="332">
        <v>1431</v>
      </c>
      <c r="Y46" s="332">
        <v>44</v>
      </c>
      <c r="Z46" s="331" t="s">
        <v>37</v>
      </c>
      <c r="AA46" s="331">
        <v>1</v>
      </c>
      <c r="AB46" s="615" t="s">
        <v>136</v>
      </c>
      <c r="AC46" s="330"/>
      <c r="AD46" s="329"/>
      <c r="AE46" s="321"/>
    </row>
    <row r="47" spans="1:33" s="338" customFormat="1" ht="13.5" customHeight="1">
      <c r="A47" s="334" t="s">
        <v>135</v>
      </c>
      <c r="B47" s="332">
        <v>306070</v>
      </c>
      <c r="C47" s="332">
        <v>149167</v>
      </c>
      <c r="D47" s="332">
        <v>156903</v>
      </c>
      <c r="E47" s="332">
        <v>2715</v>
      </c>
      <c r="F47" s="333">
        <v>8.8705198157284304</v>
      </c>
      <c r="G47" s="333">
        <v>9.5097278708050403</v>
      </c>
      <c r="H47" s="332">
        <v>1417</v>
      </c>
      <c r="I47" s="332">
        <v>1298</v>
      </c>
      <c r="J47" s="329">
        <v>5</v>
      </c>
      <c r="K47" s="333">
        <v>1.8382352941176501</v>
      </c>
      <c r="L47" s="329">
        <v>8</v>
      </c>
      <c r="M47" s="333">
        <v>2.9411764705882399</v>
      </c>
      <c r="N47" s="329">
        <v>3</v>
      </c>
      <c r="O47" s="333">
        <v>1.10497237569061</v>
      </c>
      <c r="P47" s="329">
        <v>7</v>
      </c>
      <c r="Q47" s="333">
        <v>2.5782688766114199</v>
      </c>
      <c r="R47" s="332">
        <v>3233</v>
      </c>
      <c r="S47" s="333">
        <v>10.562943117587499</v>
      </c>
      <c r="T47" s="333">
        <v>10.7368462493074</v>
      </c>
      <c r="U47" s="332">
        <v>1615</v>
      </c>
      <c r="V47" s="332">
        <v>1618</v>
      </c>
      <c r="W47" s="332">
        <v>1574</v>
      </c>
      <c r="X47" s="332">
        <v>1529</v>
      </c>
      <c r="Y47" s="332">
        <v>45</v>
      </c>
      <c r="Z47" s="331" t="s">
        <v>37</v>
      </c>
      <c r="AA47" s="331" t="s">
        <v>37</v>
      </c>
      <c r="AB47" s="615" t="s">
        <v>135</v>
      </c>
      <c r="AC47" s="330"/>
      <c r="AD47" s="329"/>
      <c r="AE47" s="321"/>
    </row>
    <row r="48" spans="1:33" s="338" customFormat="1" ht="13.5" customHeight="1">
      <c r="A48" s="334" t="s">
        <v>134</v>
      </c>
      <c r="B48" s="332">
        <v>584550</v>
      </c>
      <c r="C48" s="332">
        <v>290728</v>
      </c>
      <c r="D48" s="332">
        <v>293822</v>
      </c>
      <c r="E48" s="332">
        <v>5859</v>
      </c>
      <c r="F48" s="333">
        <v>10.0230946882217</v>
      </c>
      <c r="G48" s="333">
        <v>9.9663629486752701</v>
      </c>
      <c r="H48" s="332">
        <v>3051</v>
      </c>
      <c r="I48" s="332">
        <v>2808</v>
      </c>
      <c r="J48" s="329">
        <v>22</v>
      </c>
      <c r="K48" s="333">
        <v>3.7408603978915198</v>
      </c>
      <c r="L48" s="329">
        <v>25</v>
      </c>
      <c r="M48" s="333">
        <v>4.2509777248767202</v>
      </c>
      <c r="N48" s="329">
        <v>7</v>
      </c>
      <c r="O48" s="333">
        <v>1.194743130227</v>
      </c>
      <c r="P48" s="329">
        <v>13</v>
      </c>
      <c r="Q48" s="333">
        <v>2.2188086704215699</v>
      </c>
      <c r="R48" s="332">
        <v>5710</v>
      </c>
      <c r="S48" s="333">
        <v>9.7681977589598805</v>
      </c>
      <c r="T48" s="333">
        <v>10.108080330585199</v>
      </c>
      <c r="U48" s="332">
        <v>2886</v>
      </c>
      <c r="V48" s="332">
        <v>2824</v>
      </c>
      <c r="W48" s="332">
        <v>2306</v>
      </c>
      <c r="X48" s="332">
        <v>2243</v>
      </c>
      <c r="Y48" s="332">
        <v>63</v>
      </c>
      <c r="Z48" s="331">
        <v>3</v>
      </c>
      <c r="AA48" s="331" t="s">
        <v>37</v>
      </c>
      <c r="AB48" s="615" t="s">
        <v>134</v>
      </c>
      <c r="AC48" s="330"/>
      <c r="AD48" s="329"/>
      <c r="AE48" s="321"/>
    </row>
    <row r="49" spans="1:31" s="305" customFormat="1" ht="13.5" customHeight="1">
      <c r="A49" s="337" t="s">
        <v>133</v>
      </c>
      <c r="B49" s="332">
        <v>1174980</v>
      </c>
      <c r="C49" s="332">
        <v>569757</v>
      </c>
      <c r="D49" s="332">
        <v>605223</v>
      </c>
      <c r="E49" s="332">
        <v>11623</v>
      </c>
      <c r="F49" s="333">
        <v>9.8920832695024608</v>
      </c>
      <c r="G49" s="333">
        <v>8.8018044950443493</v>
      </c>
      <c r="H49" s="332">
        <v>5905</v>
      </c>
      <c r="I49" s="332">
        <v>5718</v>
      </c>
      <c r="J49" s="329">
        <v>43</v>
      </c>
      <c r="K49" s="333">
        <v>3.6859249099948599</v>
      </c>
      <c r="L49" s="329">
        <v>57</v>
      </c>
      <c r="M49" s="333">
        <v>4.8859934853420199</v>
      </c>
      <c r="N49" s="329">
        <v>21</v>
      </c>
      <c r="O49" s="333">
        <v>1.8067624537554801</v>
      </c>
      <c r="P49" s="329">
        <v>39</v>
      </c>
      <c r="Q49" s="333">
        <v>3.3554159855458998</v>
      </c>
      <c r="R49" s="332">
        <v>12647</v>
      </c>
      <c r="S49" s="333">
        <v>10.763587465318601</v>
      </c>
      <c r="T49" s="333">
        <v>11.8386172143284</v>
      </c>
      <c r="U49" s="332">
        <v>6204</v>
      </c>
      <c r="V49" s="332">
        <v>6443</v>
      </c>
      <c r="W49" s="332">
        <v>4080</v>
      </c>
      <c r="X49" s="332">
        <v>3890</v>
      </c>
      <c r="Y49" s="332">
        <v>190</v>
      </c>
      <c r="Z49" s="331">
        <v>11</v>
      </c>
      <c r="AA49" s="331">
        <v>6</v>
      </c>
      <c r="AB49" s="614" t="s">
        <v>133</v>
      </c>
      <c r="AC49" s="330"/>
      <c r="AD49" s="329"/>
      <c r="AE49" s="321"/>
    </row>
    <row r="50" spans="1:31" s="305" customFormat="1" ht="13.5" customHeight="1">
      <c r="A50" s="334" t="s">
        <v>132</v>
      </c>
      <c r="B50" s="332">
        <v>321800</v>
      </c>
      <c r="C50" s="332">
        <v>158307</v>
      </c>
      <c r="D50" s="332">
        <v>163493</v>
      </c>
      <c r="E50" s="332">
        <v>2653</v>
      </c>
      <c r="F50" s="333">
        <v>8.2442510876320707</v>
      </c>
      <c r="G50" s="333">
        <v>10.4828159349524</v>
      </c>
      <c r="H50" s="332">
        <v>1395</v>
      </c>
      <c r="I50" s="332">
        <v>1258</v>
      </c>
      <c r="J50" s="329">
        <v>9</v>
      </c>
      <c r="K50" s="333">
        <v>3.3809166040570999</v>
      </c>
      <c r="L50" s="329">
        <v>12</v>
      </c>
      <c r="M50" s="333">
        <v>4.5078888054094701</v>
      </c>
      <c r="N50" s="329">
        <v>4</v>
      </c>
      <c r="O50" s="333">
        <v>1.50772710139465</v>
      </c>
      <c r="P50" s="329">
        <v>8</v>
      </c>
      <c r="Q50" s="333">
        <v>3.0154542027893001</v>
      </c>
      <c r="R50" s="332">
        <v>3787</v>
      </c>
      <c r="S50" s="333">
        <v>11.768178993163501</v>
      </c>
      <c r="T50" s="333">
        <v>10.0220085113701</v>
      </c>
      <c r="U50" s="332">
        <v>1832</v>
      </c>
      <c r="V50" s="332">
        <v>1955</v>
      </c>
      <c r="W50" s="332">
        <v>2588</v>
      </c>
      <c r="X50" s="332">
        <v>2497</v>
      </c>
      <c r="Y50" s="332">
        <v>91</v>
      </c>
      <c r="Z50" s="331" t="s">
        <v>37</v>
      </c>
      <c r="AA50" s="331">
        <v>2</v>
      </c>
      <c r="AB50" s="615" t="s">
        <v>132</v>
      </c>
      <c r="AC50" s="330"/>
      <c r="AD50" s="329"/>
      <c r="AE50" s="321"/>
    </row>
    <row r="51" spans="1:31" s="305" customFormat="1" ht="13.5" customHeight="1">
      <c r="A51" s="334" t="s">
        <v>131</v>
      </c>
      <c r="B51" s="332">
        <v>659200</v>
      </c>
      <c r="C51" s="332">
        <v>319022</v>
      </c>
      <c r="D51" s="332">
        <v>340178</v>
      </c>
      <c r="E51" s="332">
        <v>6540</v>
      </c>
      <c r="F51" s="333">
        <v>9.9211165048543695</v>
      </c>
      <c r="G51" s="333">
        <v>10.5908675679878</v>
      </c>
      <c r="H51" s="332">
        <v>3334</v>
      </c>
      <c r="I51" s="332">
        <v>3206</v>
      </c>
      <c r="J51" s="329">
        <v>25</v>
      </c>
      <c r="K51" s="333">
        <v>3.8080731150038098</v>
      </c>
      <c r="L51" s="329">
        <v>34</v>
      </c>
      <c r="M51" s="333">
        <v>5.1789794364051804</v>
      </c>
      <c r="N51" s="329">
        <v>11</v>
      </c>
      <c r="O51" s="333">
        <v>1.6819571865443399</v>
      </c>
      <c r="P51" s="329">
        <v>19</v>
      </c>
      <c r="Q51" s="333">
        <v>2.90519877675841</v>
      </c>
      <c r="R51" s="332">
        <v>7247</v>
      </c>
      <c r="S51" s="333">
        <v>10.9936286407767</v>
      </c>
      <c r="T51" s="333">
        <v>11.688165234285499</v>
      </c>
      <c r="U51" s="332">
        <v>3492</v>
      </c>
      <c r="V51" s="332">
        <v>3755</v>
      </c>
      <c r="W51" s="332">
        <v>1915</v>
      </c>
      <c r="X51" s="332">
        <v>1866</v>
      </c>
      <c r="Y51" s="332">
        <v>49</v>
      </c>
      <c r="Z51" s="331">
        <v>1</v>
      </c>
      <c r="AA51" s="331">
        <v>1</v>
      </c>
      <c r="AB51" s="615" t="s">
        <v>131</v>
      </c>
      <c r="AC51" s="330"/>
      <c r="AD51" s="329"/>
      <c r="AE51" s="321"/>
    </row>
    <row r="52" spans="1:31" s="305" customFormat="1" ht="13.5" customHeight="1">
      <c r="A52" s="334" t="s">
        <v>130</v>
      </c>
      <c r="B52" s="332">
        <v>897770</v>
      </c>
      <c r="C52" s="332">
        <v>436939</v>
      </c>
      <c r="D52" s="332">
        <v>460831</v>
      </c>
      <c r="E52" s="332">
        <v>8748</v>
      </c>
      <c r="F52" s="333">
        <v>9.7441438230281694</v>
      </c>
      <c r="G52" s="333">
        <v>8.1864575744516905</v>
      </c>
      <c r="H52" s="332">
        <v>4471</v>
      </c>
      <c r="I52" s="332">
        <v>4277</v>
      </c>
      <c r="J52" s="329">
        <v>38</v>
      </c>
      <c r="K52" s="333">
        <v>4.3250625995902601</v>
      </c>
      <c r="L52" s="329">
        <v>60</v>
      </c>
      <c r="M52" s="333">
        <v>6.8290462098793503</v>
      </c>
      <c r="N52" s="329">
        <v>27</v>
      </c>
      <c r="O52" s="333">
        <v>3.0864197530864201</v>
      </c>
      <c r="P52" s="329">
        <v>36</v>
      </c>
      <c r="Q52" s="333">
        <v>4.1152263374485596</v>
      </c>
      <c r="R52" s="332">
        <v>8088</v>
      </c>
      <c r="S52" s="333">
        <v>9.0089889392606093</v>
      </c>
      <c r="T52" s="333">
        <v>10.127801150582901</v>
      </c>
      <c r="U52" s="332">
        <v>3915</v>
      </c>
      <c r="V52" s="332">
        <v>4173</v>
      </c>
      <c r="W52" s="332">
        <v>4541</v>
      </c>
      <c r="X52" s="332">
        <v>4320</v>
      </c>
      <c r="Y52" s="332">
        <v>221</v>
      </c>
      <c r="Z52" s="331">
        <v>15</v>
      </c>
      <c r="AA52" s="331">
        <v>9</v>
      </c>
      <c r="AB52" s="615" t="s">
        <v>130</v>
      </c>
      <c r="AC52" s="330"/>
      <c r="AD52" s="329"/>
      <c r="AE52" s="321"/>
    </row>
    <row r="53" spans="1:31" s="305" customFormat="1" ht="13.5" customHeight="1">
      <c r="A53" s="334" t="s">
        <v>129</v>
      </c>
      <c r="B53" s="332">
        <v>22190</v>
      </c>
      <c r="C53" s="332">
        <v>11039</v>
      </c>
      <c r="D53" s="332">
        <v>11151</v>
      </c>
      <c r="E53" s="332">
        <v>186</v>
      </c>
      <c r="F53" s="333">
        <v>8.3821541234790402</v>
      </c>
      <c r="G53" s="333">
        <v>10.281667824493301</v>
      </c>
      <c r="H53" s="332">
        <v>94</v>
      </c>
      <c r="I53" s="332">
        <v>92</v>
      </c>
      <c r="J53" s="329" t="s">
        <v>37</v>
      </c>
      <c r="K53" s="333" t="s">
        <v>37</v>
      </c>
      <c r="L53" s="329" t="s">
        <v>37</v>
      </c>
      <c r="M53" s="333" t="s">
        <v>37</v>
      </c>
      <c r="N53" s="329" t="s">
        <v>37</v>
      </c>
      <c r="O53" s="333" t="s">
        <v>37</v>
      </c>
      <c r="P53" s="329" t="s">
        <v>37</v>
      </c>
      <c r="Q53" s="333" t="s">
        <v>37</v>
      </c>
      <c r="R53" s="332">
        <v>226</v>
      </c>
      <c r="S53" s="333">
        <v>10.1847679134745</v>
      </c>
      <c r="T53" s="333">
        <v>8.4776268203413903</v>
      </c>
      <c r="U53" s="332">
        <v>126</v>
      </c>
      <c r="V53" s="332">
        <v>100</v>
      </c>
      <c r="W53" s="332">
        <v>95</v>
      </c>
      <c r="X53" s="332">
        <v>92</v>
      </c>
      <c r="Y53" s="332">
        <v>3</v>
      </c>
      <c r="Z53" s="331" t="s">
        <v>37</v>
      </c>
      <c r="AA53" s="331" t="s">
        <v>37</v>
      </c>
      <c r="AB53" s="615" t="s">
        <v>129</v>
      </c>
      <c r="AD53" s="329"/>
      <c r="AE53" s="321"/>
    </row>
    <row r="54" spans="1:31" s="305" customFormat="1" ht="13.5" customHeight="1">
      <c r="A54" s="334" t="s">
        <v>128</v>
      </c>
      <c r="B54" s="332">
        <v>22990</v>
      </c>
      <c r="C54" s="332">
        <v>11713</v>
      </c>
      <c r="D54" s="332">
        <v>11277</v>
      </c>
      <c r="E54" s="332">
        <v>215</v>
      </c>
      <c r="F54" s="333">
        <v>9.3518921270117392</v>
      </c>
      <c r="G54" s="333">
        <v>11.1281413308089</v>
      </c>
      <c r="H54" s="332">
        <v>112</v>
      </c>
      <c r="I54" s="332">
        <v>103</v>
      </c>
      <c r="J54" s="329" t="s">
        <v>37</v>
      </c>
      <c r="K54" s="333" t="s">
        <v>37</v>
      </c>
      <c r="L54" s="329" t="s">
        <v>37</v>
      </c>
      <c r="M54" s="333" t="s">
        <v>37</v>
      </c>
      <c r="N54" s="329" t="s">
        <v>37</v>
      </c>
      <c r="O54" s="333" t="s">
        <v>37</v>
      </c>
      <c r="P54" s="329" t="s">
        <v>37</v>
      </c>
      <c r="Q54" s="333" t="s">
        <v>37</v>
      </c>
      <c r="R54" s="332">
        <v>217</v>
      </c>
      <c r="S54" s="333">
        <v>9.4388864723793002</v>
      </c>
      <c r="T54" s="333">
        <v>9.3477499718495505</v>
      </c>
      <c r="U54" s="332">
        <v>107</v>
      </c>
      <c r="V54" s="332">
        <v>110</v>
      </c>
      <c r="W54" s="332">
        <v>66</v>
      </c>
      <c r="X54" s="332">
        <v>66</v>
      </c>
      <c r="Y54" s="332">
        <v>0</v>
      </c>
      <c r="Z54" s="336" t="s">
        <v>37</v>
      </c>
      <c r="AA54" s="336" t="s">
        <v>37</v>
      </c>
      <c r="AB54" s="615" t="s">
        <v>128</v>
      </c>
      <c r="AC54" s="330"/>
      <c r="AD54" s="335"/>
      <c r="AE54" s="321"/>
    </row>
    <row r="55" spans="1:31" s="305" customFormat="1" ht="13.5" customHeight="1">
      <c r="A55" s="334" t="s">
        <v>127</v>
      </c>
      <c r="B55" s="332">
        <v>416080</v>
      </c>
      <c r="C55" s="332">
        <v>202686</v>
      </c>
      <c r="D55" s="332">
        <v>213394</v>
      </c>
      <c r="E55" s="332">
        <v>3669</v>
      </c>
      <c r="F55" s="333">
        <v>8.8180157661988101</v>
      </c>
      <c r="G55" s="333">
        <v>9.2642206693977194</v>
      </c>
      <c r="H55" s="332">
        <v>1897</v>
      </c>
      <c r="I55" s="332">
        <v>1772</v>
      </c>
      <c r="J55" s="329">
        <v>16</v>
      </c>
      <c r="K55" s="333">
        <v>4.3419267299864304</v>
      </c>
      <c r="L55" s="329">
        <v>26</v>
      </c>
      <c r="M55" s="333">
        <v>7.0556309362279501</v>
      </c>
      <c r="N55" s="329">
        <v>15</v>
      </c>
      <c r="O55" s="333">
        <v>4.0883074407195403</v>
      </c>
      <c r="P55" s="329">
        <v>16</v>
      </c>
      <c r="Q55" s="333">
        <v>4.3608612701008402</v>
      </c>
      <c r="R55" s="332">
        <v>4789</v>
      </c>
      <c r="S55" s="333">
        <v>11.509805806575701</v>
      </c>
      <c r="T55" s="333">
        <v>10.080887814405999</v>
      </c>
      <c r="U55" s="332">
        <v>2295</v>
      </c>
      <c r="V55" s="332">
        <v>2494</v>
      </c>
      <c r="W55" s="332">
        <v>2005</v>
      </c>
      <c r="X55" s="332">
        <v>1934</v>
      </c>
      <c r="Y55" s="332">
        <v>71</v>
      </c>
      <c r="Z55" s="331">
        <v>3</v>
      </c>
      <c r="AA55" s="331">
        <v>4</v>
      </c>
      <c r="AB55" s="615" t="s">
        <v>127</v>
      </c>
      <c r="AC55" s="330"/>
      <c r="AD55" s="329"/>
      <c r="AE55" s="328"/>
    </row>
    <row r="56" spans="1:31" s="305" customFormat="1" ht="13.5" customHeight="1">
      <c r="A56" s="327" t="s">
        <v>126</v>
      </c>
      <c r="B56" s="324">
        <v>26830</v>
      </c>
      <c r="C56" s="324">
        <v>13247</v>
      </c>
      <c r="D56" s="324">
        <v>13583</v>
      </c>
      <c r="E56" s="324">
        <v>206</v>
      </c>
      <c r="F56" s="325">
        <v>7.6779724189340302</v>
      </c>
      <c r="G56" s="325">
        <v>10.687314220519299</v>
      </c>
      <c r="H56" s="324">
        <v>109</v>
      </c>
      <c r="I56" s="324">
        <v>97</v>
      </c>
      <c r="J56" s="326" t="s">
        <v>37</v>
      </c>
      <c r="K56" s="325" t="s">
        <v>37</v>
      </c>
      <c r="L56" s="326" t="s">
        <v>37</v>
      </c>
      <c r="M56" s="325" t="s">
        <v>37</v>
      </c>
      <c r="N56" s="326" t="s">
        <v>37</v>
      </c>
      <c r="O56" s="325" t="s">
        <v>37</v>
      </c>
      <c r="P56" s="326" t="s">
        <v>37</v>
      </c>
      <c r="Q56" s="325" t="s">
        <v>37</v>
      </c>
      <c r="R56" s="324">
        <v>356</v>
      </c>
      <c r="S56" s="325">
        <v>13.2687290346627</v>
      </c>
      <c r="T56" s="325">
        <v>9.9319907070426705</v>
      </c>
      <c r="U56" s="324">
        <v>179</v>
      </c>
      <c r="V56" s="324">
        <v>177</v>
      </c>
      <c r="W56" s="324">
        <v>111</v>
      </c>
      <c r="X56" s="324">
        <v>107</v>
      </c>
      <c r="Y56" s="324">
        <v>4</v>
      </c>
      <c r="Z56" s="323" t="s">
        <v>37</v>
      </c>
      <c r="AA56" s="323" t="s">
        <v>37</v>
      </c>
      <c r="AB56" s="616" t="s">
        <v>126</v>
      </c>
      <c r="AD56" s="322"/>
      <c r="AE56" s="321"/>
    </row>
    <row r="57" spans="1:31" s="305" customFormat="1" ht="13.5" customHeight="1">
      <c r="A57" s="313"/>
      <c r="B57" s="315"/>
      <c r="C57" s="315"/>
      <c r="D57" s="315"/>
      <c r="E57" s="315"/>
      <c r="F57" s="316"/>
      <c r="G57" s="316"/>
      <c r="H57" s="315"/>
      <c r="I57" s="315"/>
      <c r="J57" s="314"/>
      <c r="K57" s="316"/>
      <c r="L57" s="314"/>
      <c r="M57" s="316"/>
      <c r="N57" s="314"/>
      <c r="O57" s="316"/>
      <c r="P57" s="314"/>
      <c r="Q57" s="316"/>
      <c r="R57" s="315"/>
      <c r="S57" s="316"/>
      <c r="T57" s="316"/>
      <c r="U57" s="315"/>
      <c r="V57" s="315"/>
      <c r="W57" s="315"/>
      <c r="X57" s="315"/>
      <c r="Y57" s="315"/>
      <c r="Z57" s="314"/>
      <c r="AA57" s="314"/>
      <c r="AB57" s="313"/>
    </row>
    <row r="58" spans="1:31" s="305" customFormat="1" ht="13.5" customHeight="1">
      <c r="A58" s="320" t="s">
        <v>48</v>
      </c>
      <c r="B58" s="318"/>
      <c r="C58" s="318"/>
      <c r="D58" s="318"/>
      <c r="E58" s="318"/>
      <c r="F58" s="317"/>
      <c r="G58" s="317"/>
      <c r="H58" s="318"/>
      <c r="I58" s="318"/>
      <c r="J58" s="319"/>
      <c r="K58" s="317"/>
      <c r="L58" s="319"/>
      <c r="M58" s="317"/>
      <c r="N58" s="319"/>
      <c r="O58" s="317"/>
      <c r="P58" s="319"/>
      <c r="Q58" s="317"/>
      <c r="R58" s="318"/>
      <c r="S58" s="317"/>
      <c r="T58" s="316"/>
      <c r="U58" s="315"/>
      <c r="V58" s="315"/>
      <c r="W58" s="315"/>
      <c r="X58" s="315"/>
      <c r="Y58" s="315"/>
      <c r="Z58" s="314"/>
      <c r="AA58" s="314"/>
      <c r="AB58" s="313"/>
    </row>
    <row r="59" spans="1:31" s="305" customFormat="1" ht="13.5" customHeight="1">
      <c r="A59" s="761" t="s">
        <v>125</v>
      </c>
      <c r="B59" s="762"/>
      <c r="C59" s="304"/>
      <c r="D59" s="312"/>
      <c r="E59" s="304"/>
      <c r="F59" s="301"/>
      <c r="G59" s="301"/>
      <c r="H59" s="304"/>
      <c r="I59" s="304"/>
      <c r="J59" s="311"/>
      <c r="K59" s="307"/>
      <c r="L59" s="311"/>
      <c r="M59" s="307"/>
      <c r="N59" s="310"/>
      <c r="O59" s="309"/>
      <c r="P59" s="308"/>
      <c r="Q59" s="307"/>
      <c r="R59" s="306"/>
      <c r="S59" s="307"/>
      <c r="T59" s="307"/>
      <c r="U59" s="306"/>
      <c r="V59" s="306"/>
      <c r="W59" s="306"/>
      <c r="X59" s="306"/>
      <c r="Y59" s="306"/>
      <c r="Z59" s="296"/>
      <c r="AA59" s="296"/>
      <c r="AB59" s="275"/>
    </row>
    <row r="60" spans="1:31" s="292" customFormat="1" ht="13.5" customHeight="1">
      <c r="A60" s="763" t="s">
        <v>124</v>
      </c>
      <c r="B60" s="763"/>
      <c r="C60" s="304"/>
      <c r="D60" s="303"/>
      <c r="E60" s="293"/>
      <c r="F60" s="294"/>
      <c r="G60" s="294"/>
      <c r="H60" s="293"/>
      <c r="I60" s="297"/>
      <c r="J60" s="302"/>
      <c r="K60" s="301"/>
      <c r="L60" s="302"/>
      <c r="M60" s="301"/>
      <c r="N60" s="302"/>
      <c r="O60" s="221"/>
      <c r="P60" s="302"/>
      <c r="Q60" s="301"/>
      <c r="R60" s="300"/>
      <c r="S60" s="301"/>
      <c r="T60" s="301"/>
      <c r="U60" s="300"/>
      <c r="V60" s="300"/>
      <c r="W60" s="300"/>
      <c r="X60" s="300"/>
      <c r="Y60" s="300"/>
      <c r="Z60" s="296"/>
      <c r="AA60" s="299"/>
      <c r="AB60" s="275"/>
    </row>
    <row r="61" spans="1:31" s="292" customFormat="1" ht="13.5" customHeight="1">
      <c r="A61" s="758" t="s">
        <v>123</v>
      </c>
      <c r="B61" s="758"/>
      <c r="C61" s="293"/>
      <c r="D61" s="298"/>
      <c r="E61" s="293"/>
      <c r="F61" s="294"/>
      <c r="G61" s="294"/>
      <c r="H61" s="293"/>
      <c r="I61" s="297"/>
      <c r="J61" s="296"/>
      <c r="K61" s="294"/>
      <c r="L61" s="296"/>
      <c r="M61" s="294"/>
      <c r="N61" s="296"/>
      <c r="O61" s="295"/>
      <c r="P61" s="295"/>
      <c r="Q61" s="294"/>
      <c r="R61" s="293"/>
      <c r="S61" s="294"/>
      <c r="T61" s="294"/>
      <c r="U61" s="293"/>
      <c r="V61" s="293"/>
      <c r="W61" s="293"/>
      <c r="X61" s="293"/>
      <c r="Y61" s="293"/>
      <c r="Z61" s="277"/>
      <c r="AA61" s="276"/>
      <c r="AB61" s="275"/>
    </row>
    <row r="62" spans="1:31" ht="13.5" customHeight="1">
      <c r="A62" s="759" t="s">
        <v>77</v>
      </c>
      <c r="B62" s="759"/>
      <c r="C62" s="759"/>
      <c r="D62" s="759"/>
      <c r="E62" s="291"/>
      <c r="F62" s="290"/>
      <c r="G62" s="290"/>
      <c r="H62" s="291"/>
      <c r="I62" s="291"/>
      <c r="J62" s="290"/>
      <c r="K62" s="290"/>
      <c r="L62" s="290"/>
      <c r="M62" s="290"/>
      <c r="N62" s="290"/>
      <c r="O62" s="290"/>
      <c r="P62" s="290"/>
      <c r="Q62" s="290"/>
      <c r="R62" s="291"/>
      <c r="S62" s="290"/>
      <c r="T62" s="282"/>
      <c r="U62" s="283"/>
      <c r="V62" s="283"/>
      <c r="W62" s="283"/>
      <c r="X62" s="283"/>
      <c r="Y62" s="283"/>
      <c r="Z62" s="282"/>
      <c r="AA62" s="282"/>
      <c r="AB62" s="282"/>
      <c r="AC62" s="282"/>
    </row>
    <row r="63" spans="1:31" ht="13.5" customHeight="1">
      <c r="A63" s="289"/>
      <c r="B63" s="288"/>
      <c r="C63" s="288"/>
      <c r="D63" s="288"/>
      <c r="E63" s="288"/>
      <c r="F63" s="285"/>
      <c r="G63" s="285"/>
      <c r="H63" s="288"/>
      <c r="I63" s="288"/>
      <c r="J63" s="287"/>
      <c r="K63" s="285"/>
      <c r="L63" s="287"/>
      <c r="M63" s="285"/>
      <c r="N63" s="287"/>
      <c r="O63" s="287"/>
      <c r="P63" s="287"/>
      <c r="Q63" s="285"/>
      <c r="R63" s="286"/>
      <c r="S63" s="285"/>
    </row>
    <row r="64" spans="1:31" ht="13.5" customHeight="1">
      <c r="A64" s="284" t="s">
        <v>70</v>
      </c>
      <c r="B64" s="283"/>
      <c r="C64" s="283"/>
      <c r="D64" s="283"/>
      <c r="E64" s="283"/>
      <c r="F64" s="282"/>
      <c r="G64" s="282"/>
      <c r="H64" s="283"/>
      <c r="I64" s="283"/>
      <c r="J64" s="282"/>
      <c r="K64" s="282"/>
      <c r="L64" s="282"/>
      <c r="M64" s="282"/>
      <c r="N64" s="282"/>
      <c r="O64" s="282"/>
      <c r="P64" s="282"/>
      <c r="Q64" s="282"/>
      <c r="R64" s="283"/>
      <c r="S64" s="282"/>
      <c r="T64" s="282"/>
      <c r="U64" s="283"/>
      <c r="V64" s="283"/>
      <c r="W64" s="283"/>
      <c r="X64" s="283"/>
      <c r="Y64" s="283"/>
      <c r="Z64" s="282"/>
      <c r="AA64" s="282"/>
      <c r="AB64" s="282"/>
      <c r="AC64" s="282"/>
    </row>
  </sheetData>
  <mergeCells count="41">
    <mergeCell ref="M1:N1"/>
    <mergeCell ref="L5:L6"/>
    <mergeCell ref="U5:U6"/>
    <mergeCell ref="K5:K6"/>
    <mergeCell ref="V5:V6"/>
    <mergeCell ref="W4:Y4"/>
    <mergeCell ref="W5:W6"/>
    <mergeCell ref="X5:X6"/>
    <mergeCell ref="Y5:Y6"/>
    <mergeCell ref="O5:O6"/>
    <mergeCell ref="M5:M6"/>
    <mergeCell ref="N5:N6"/>
    <mergeCell ref="L4:M4"/>
    <mergeCell ref="AB4:AB6"/>
    <mergeCell ref="Q5:Q6"/>
    <mergeCell ref="P5:P6"/>
    <mergeCell ref="P4:Q4"/>
    <mergeCell ref="T5:T6"/>
    <mergeCell ref="Z4:AA4"/>
    <mergeCell ref="R5:S5"/>
    <mergeCell ref="R4:V4"/>
    <mergeCell ref="A4:A6"/>
    <mergeCell ref="B4:D4"/>
    <mergeCell ref="E4:I4"/>
    <mergeCell ref="B5:B6"/>
    <mergeCell ref="C5:C6"/>
    <mergeCell ref="D5:D6"/>
    <mergeCell ref="E5:F5"/>
    <mergeCell ref="Z5:Z6"/>
    <mergeCell ref="AA5:AA6"/>
    <mergeCell ref="N4:O4"/>
    <mergeCell ref="G5:G6"/>
    <mergeCell ref="H5:H6"/>
    <mergeCell ref="I5:I6"/>
    <mergeCell ref="A61:B61"/>
    <mergeCell ref="A62:D62"/>
    <mergeCell ref="A1:K2"/>
    <mergeCell ref="A59:B59"/>
    <mergeCell ref="A60:B60"/>
    <mergeCell ref="J4:K4"/>
    <mergeCell ref="J5:J6"/>
  </mergeCells>
  <hyperlinks>
    <hyperlink ref="M1" location="Contents!A1" display="back to contents"/>
  </hyperlinks>
  <pageMargins left="0.23622047244094491" right="0.23622047244094491" top="0.35433070866141736" bottom="0.35433070866141736" header="0.11811023622047245" footer="0.11811023622047245"/>
  <pageSetup paperSize="9" scale="75" fitToWidth="2" orientation="portrait" copies="2" r:id="rId1"/>
  <headerFooter alignWithMargins="0"/>
  <colBreaks count="1" manualBreakCount="1">
    <brk id="13" min="2" max="63"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1252"/>
  <sheetViews>
    <sheetView showGridLines="0" zoomScaleNormal="100" workbookViewId="0">
      <selection sqref="A1:K2"/>
    </sheetView>
  </sheetViews>
  <sheetFormatPr defaultRowHeight="13.5" customHeight="1"/>
  <cols>
    <col min="1" max="1" width="24" style="379" customWidth="1"/>
    <col min="2" max="4" width="7.85546875" style="379" customWidth="1"/>
    <col min="5" max="5" width="9.5703125" style="382" customWidth="1"/>
    <col min="6" max="8" width="7.85546875" style="379" customWidth="1"/>
    <col min="9" max="9" width="9.28515625" style="382" customWidth="1"/>
    <col min="10" max="10" width="7.85546875" style="381" customWidth="1"/>
    <col min="11" max="11" width="14" style="380" customWidth="1"/>
    <col min="12" max="16384" width="9.140625" style="379"/>
  </cols>
  <sheetData>
    <row r="1" spans="1:14" ht="18" customHeight="1">
      <c r="A1" s="807" t="s">
        <v>190</v>
      </c>
      <c r="B1" s="807"/>
      <c r="C1" s="807"/>
      <c r="D1" s="807"/>
      <c r="E1" s="807"/>
      <c r="F1" s="807"/>
      <c r="G1" s="807"/>
      <c r="H1" s="807"/>
      <c r="I1" s="807"/>
      <c r="J1" s="807"/>
      <c r="K1" s="807"/>
      <c r="M1" s="918" t="s">
        <v>340</v>
      </c>
      <c r="N1" s="918"/>
    </row>
    <row r="2" spans="1:14" s="414" customFormat="1" ht="18" customHeight="1">
      <c r="A2" s="807"/>
      <c r="B2" s="807"/>
      <c r="C2" s="807"/>
      <c r="D2" s="807"/>
      <c r="E2" s="807"/>
      <c r="F2" s="807"/>
      <c r="G2" s="807"/>
      <c r="H2" s="807"/>
      <c r="I2" s="807"/>
      <c r="J2" s="807"/>
      <c r="K2" s="807"/>
    </row>
    <row r="3" spans="1:14" s="414" customFormat="1" ht="15" customHeight="1">
      <c r="A3" s="418"/>
      <c r="E3" s="417"/>
      <c r="I3" s="417"/>
      <c r="J3" s="416"/>
      <c r="K3" s="415"/>
    </row>
    <row r="4" spans="1:14" s="409" customFormat="1" ht="13.5" customHeight="1">
      <c r="A4" s="811" t="s">
        <v>179</v>
      </c>
      <c r="B4" s="808" t="s">
        <v>189</v>
      </c>
      <c r="C4" s="809"/>
      <c r="D4" s="809"/>
      <c r="E4" s="809"/>
      <c r="F4" s="809"/>
      <c r="G4" s="809"/>
      <c r="H4" s="809"/>
      <c r="I4" s="810"/>
      <c r="J4" s="814" t="s">
        <v>188</v>
      </c>
      <c r="K4" s="815"/>
    </row>
    <row r="5" spans="1:14" s="409" customFormat="1" ht="13.5" customHeight="1">
      <c r="A5" s="812"/>
      <c r="B5" s="820" t="s">
        <v>1</v>
      </c>
      <c r="C5" s="821"/>
      <c r="D5" s="821"/>
      <c r="E5" s="822"/>
      <c r="F5" s="820" t="s">
        <v>3</v>
      </c>
      <c r="G5" s="821"/>
      <c r="H5" s="821"/>
      <c r="I5" s="822"/>
      <c r="J5" s="816"/>
      <c r="K5" s="817"/>
    </row>
    <row r="6" spans="1:14" s="409" customFormat="1" ht="13.5" customHeight="1">
      <c r="A6" s="812"/>
      <c r="B6" s="820" t="s">
        <v>186</v>
      </c>
      <c r="C6" s="821"/>
      <c r="D6" s="822"/>
      <c r="E6" s="803" t="s">
        <v>187</v>
      </c>
      <c r="F6" s="820" t="s">
        <v>186</v>
      </c>
      <c r="G6" s="821"/>
      <c r="H6" s="822"/>
      <c r="I6" s="803" t="s">
        <v>187</v>
      </c>
      <c r="J6" s="805" t="s">
        <v>186</v>
      </c>
      <c r="K6" s="806"/>
    </row>
    <row r="7" spans="1:14" s="409" customFormat="1" ht="13.5" customHeight="1">
      <c r="A7" s="812"/>
      <c r="B7" s="803" t="s">
        <v>5</v>
      </c>
      <c r="C7" s="801" t="s">
        <v>6</v>
      </c>
      <c r="D7" s="801" t="s">
        <v>8</v>
      </c>
      <c r="E7" s="823"/>
      <c r="F7" s="803" t="s">
        <v>5</v>
      </c>
      <c r="G7" s="801" t="s">
        <v>6</v>
      </c>
      <c r="H7" s="801" t="s">
        <v>8</v>
      </c>
      <c r="I7" s="823"/>
      <c r="J7" s="818" t="s">
        <v>185</v>
      </c>
      <c r="K7" s="824" t="s">
        <v>184</v>
      </c>
    </row>
    <row r="8" spans="1:14" s="409" customFormat="1" ht="12" customHeight="1">
      <c r="A8" s="813"/>
      <c r="B8" s="804"/>
      <c r="C8" s="802"/>
      <c r="D8" s="802"/>
      <c r="E8" s="804"/>
      <c r="F8" s="804"/>
      <c r="G8" s="802"/>
      <c r="H8" s="802"/>
      <c r="I8" s="804"/>
      <c r="J8" s="819"/>
      <c r="K8" s="825"/>
    </row>
    <row r="9" spans="1:14" s="409" customFormat="1" ht="0.75" hidden="1" customHeight="1">
      <c r="A9" s="413"/>
      <c r="B9" s="411"/>
      <c r="C9" s="412"/>
      <c r="D9" s="412"/>
      <c r="E9" s="411"/>
      <c r="F9" s="411"/>
      <c r="G9" s="412"/>
      <c r="H9" s="412"/>
      <c r="I9" s="411"/>
      <c r="J9" s="410"/>
      <c r="K9" s="617"/>
    </row>
    <row r="10" spans="1:14" s="403" customFormat="1" ht="13.5" customHeight="1">
      <c r="A10" s="406" t="s">
        <v>174</v>
      </c>
      <c r="B10" s="408">
        <v>51164</v>
      </c>
      <c r="C10" s="408">
        <v>26260</v>
      </c>
      <c r="D10" s="408">
        <v>24904</v>
      </c>
      <c r="E10" s="408">
        <v>144</v>
      </c>
      <c r="F10" s="408">
        <v>58193</v>
      </c>
      <c r="G10" s="408">
        <v>28445</v>
      </c>
      <c r="H10" s="408">
        <v>29748</v>
      </c>
      <c r="I10" s="408">
        <v>310</v>
      </c>
      <c r="J10" s="407">
        <v>10.7009801217337</v>
      </c>
      <c r="K10" s="618">
        <v>10.700980100000001</v>
      </c>
    </row>
    <row r="11" spans="1:14" s="403" customFormat="1" ht="13.5" customHeight="1">
      <c r="A11" s="406" t="s">
        <v>173</v>
      </c>
      <c r="B11" s="398"/>
      <c r="C11" s="398"/>
      <c r="D11" s="398"/>
      <c r="E11" s="405"/>
      <c r="F11" s="398"/>
      <c r="G11" s="398"/>
      <c r="H11" s="398"/>
      <c r="I11" s="405"/>
      <c r="J11" s="404"/>
      <c r="K11" s="619"/>
      <c r="L11" s="379"/>
    </row>
    <row r="12" spans="1:14" ht="13.5" customHeight="1">
      <c r="A12" s="401" t="s">
        <v>172</v>
      </c>
      <c r="B12" s="398">
        <v>2334</v>
      </c>
      <c r="C12" s="398">
        <v>1200</v>
      </c>
      <c r="D12" s="398">
        <v>1134</v>
      </c>
      <c r="E12" s="398">
        <v>3</v>
      </c>
      <c r="F12" s="398">
        <v>2156</v>
      </c>
      <c r="G12" s="398">
        <v>1097</v>
      </c>
      <c r="H12" s="398">
        <v>1059</v>
      </c>
      <c r="I12" s="398">
        <v>14</v>
      </c>
      <c r="J12" s="397">
        <v>9.4744243276498494</v>
      </c>
      <c r="K12" s="620">
        <v>10.844864731819699</v>
      </c>
      <c r="L12" s="381"/>
    </row>
    <row r="13" spans="1:14" ht="13.5" customHeight="1">
      <c r="A13" s="401" t="s">
        <v>171</v>
      </c>
      <c r="B13" s="398">
        <v>2696</v>
      </c>
      <c r="C13" s="398">
        <v>1409</v>
      </c>
      <c r="D13" s="398">
        <v>1287</v>
      </c>
      <c r="E13" s="398">
        <v>1</v>
      </c>
      <c r="F13" s="398">
        <v>2458</v>
      </c>
      <c r="G13" s="398">
        <v>1271</v>
      </c>
      <c r="H13" s="398">
        <v>1187</v>
      </c>
      <c r="I13" s="398">
        <v>4</v>
      </c>
      <c r="J13" s="397">
        <v>9.4006960645580797</v>
      </c>
      <c r="K13" s="620">
        <v>9.5173470223610703</v>
      </c>
      <c r="L13" s="381"/>
    </row>
    <row r="14" spans="1:14" ht="13.5" customHeight="1">
      <c r="A14" s="401" t="s">
        <v>170</v>
      </c>
      <c r="B14" s="398">
        <v>964</v>
      </c>
      <c r="C14" s="398">
        <v>522</v>
      </c>
      <c r="D14" s="398">
        <v>442</v>
      </c>
      <c r="E14" s="398" t="s">
        <v>37</v>
      </c>
      <c r="F14" s="398">
        <v>1363</v>
      </c>
      <c r="G14" s="398">
        <v>644</v>
      </c>
      <c r="H14" s="398">
        <v>719</v>
      </c>
      <c r="I14" s="398">
        <v>4</v>
      </c>
      <c r="J14" s="397">
        <v>11.745949672526701</v>
      </c>
      <c r="K14" s="620">
        <v>9.5928244709460095</v>
      </c>
      <c r="L14" s="381"/>
    </row>
    <row r="15" spans="1:14" ht="13.5" customHeight="1">
      <c r="A15" s="401" t="s">
        <v>169</v>
      </c>
      <c r="B15" s="398">
        <v>648</v>
      </c>
      <c r="C15" s="398">
        <v>350</v>
      </c>
      <c r="D15" s="398">
        <v>298</v>
      </c>
      <c r="E15" s="398" t="s">
        <v>37</v>
      </c>
      <c r="F15" s="398">
        <v>1114</v>
      </c>
      <c r="G15" s="398">
        <v>502</v>
      </c>
      <c r="H15" s="398">
        <v>612</v>
      </c>
      <c r="I15" s="398">
        <v>7</v>
      </c>
      <c r="J15" s="397">
        <v>12.9144447020635</v>
      </c>
      <c r="K15" s="620">
        <v>10.1084000964251</v>
      </c>
      <c r="L15" s="381"/>
    </row>
    <row r="16" spans="1:14" ht="13.5" customHeight="1">
      <c r="A16" s="402" t="s">
        <v>168</v>
      </c>
      <c r="B16" s="398">
        <v>4890</v>
      </c>
      <c r="C16" s="398">
        <v>2491</v>
      </c>
      <c r="D16" s="398">
        <v>2399</v>
      </c>
      <c r="E16" s="398">
        <v>9</v>
      </c>
      <c r="F16" s="398">
        <v>4423</v>
      </c>
      <c r="G16" s="398">
        <v>2102</v>
      </c>
      <c r="H16" s="398">
        <v>2321</v>
      </c>
      <c r="I16" s="398">
        <v>44</v>
      </c>
      <c r="J16" s="397">
        <v>8.5303760848601708</v>
      </c>
      <c r="K16" s="620">
        <v>9.8848523708274403</v>
      </c>
      <c r="L16" s="381"/>
    </row>
    <row r="17" spans="1:12" ht="13.5" customHeight="1">
      <c r="A17" s="401" t="s">
        <v>167</v>
      </c>
      <c r="B17" s="398">
        <v>465</v>
      </c>
      <c r="C17" s="398">
        <v>246</v>
      </c>
      <c r="D17" s="398">
        <v>219</v>
      </c>
      <c r="E17" s="398" t="s">
        <v>37</v>
      </c>
      <c r="F17" s="398">
        <v>526</v>
      </c>
      <c r="G17" s="398">
        <v>270</v>
      </c>
      <c r="H17" s="398">
        <v>256</v>
      </c>
      <c r="I17" s="398" t="s">
        <v>37</v>
      </c>
      <c r="J17" s="397">
        <v>10.233463035019501</v>
      </c>
      <c r="K17" s="620">
        <v>10.3940496755392</v>
      </c>
      <c r="L17" s="381"/>
    </row>
    <row r="18" spans="1:12" ht="13.5" customHeight="1">
      <c r="A18" s="401" t="s">
        <v>166</v>
      </c>
      <c r="B18" s="398">
        <v>1188</v>
      </c>
      <c r="C18" s="398">
        <v>589</v>
      </c>
      <c r="D18" s="398">
        <v>599</v>
      </c>
      <c r="E18" s="398">
        <v>10</v>
      </c>
      <c r="F18" s="398">
        <v>1926</v>
      </c>
      <c r="G18" s="398">
        <v>923</v>
      </c>
      <c r="H18" s="398">
        <v>1003</v>
      </c>
      <c r="I18" s="398">
        <v>24</v>
      </c>
      <c r="J18" s="397">
        <v>12.944418307682</v>
      </c>
      <c r="K18" s="620">
        <v>9.9659422416855907</v>
      </c>
      <c r="L18" s="381"/>
    </row>
    <row r="19" spans="1:12" ht="13.5" customHeight="1">
      <c r="A19" s="401" t="s">
        <v>165</v>
      </c>
      <c r="B19" s="398">
        <v>1482</v>
      </c>
      <c r="C19" s="398">
        <v>771</v>
      </c>
      <c r="D19" s="398">
        <v>711</v>
      </c>
      <c r="E19" s="398">
        <v>6</v>
      </c>
      <c r="F19" s="398">
        <v>1711</v>
      </c>
      <c r="G19" s="398">
        <v>827</v>
      </c>
      <c r="H19" s="398">
        <v>884</v>
      </c>
      <c r="I19" s="398">
        <v>10</v>
      </c>
      <c r="J19" s="397">
        <v>11.5025210084034</v>
      </c>
      <c r="K19" s="620">
        <v>11.850209200275099</v>
      </c>
      <c r="L19" s="381"/>
    </row>
    <row r="20" spans="1:12" ht="13.5" customHeight="1">
      <c r="A20" s="401" t="s">
        <v>164</v>
      </c>
      <c r="B20" s="398">
        <v>1174</v>
      </c>
      <c r="C20" s="398">
        <v>586</v>
      </c>
      <c r="D20" s="398">
        <v>588</v>
      </c>
      <c r="E20" s="398">
        <v>2</v>
      </c>
      <c r="F20" s="398">
        <v>1499</v>
      </c>
      <c r="G20" s="398">
        <v>741</v>
      </c>
      <c r="H20" s="398">
        <v>758</v>
      </c>
      <c r="I20" s="398">
        <v>5</v>
      </c>
      <c r="J20" s="397">
        <v>12.303020354563399</v>
      </c>
      <c r="K20" s="620">
        <v>12.0739765214011</v>
      </c>
      <c r="L20" s="381"/>
    </row>
    <row r="21" spans="1:12" ht="13.5" customHeight="1">
      <c r="A21" s="401" t="s">
        <v>163</v>
      </c>
      <c r="B21" s="398">
        <v>950</v>
      </c>
      <c r="C21" s="398">
        <v>479</v>
      </c>
      <c r="D21" s="398">
        <v>471</v>
      </c>
      <c r="E21" s="398" t="s">
        <v>37</v>
      </c>
      <c r="F21" s="398">
        <v>1064</v>
      </c>
      <c r="G21" s="398">
        <v>530</v>
      </c>
      <c r="H21" s="398">
        <v>534</v>
      </c>
      <c r="I21" s="398">
        <v>2</v>
      </c>
      <c r="J21" s="397">
        <v>9.8218406720206808</v>
      </c>
      <c r="K21" s="620">
        <v>8.1509122839372896</v>
      </c>
      <c r="L21" s="381"/>
    </row>
    <row r="22" spans="1:12" ht="13.5" customHeight="1">
      <c r="A22" s="401" t="s">
        <v>162</v>
      </c>
      <c r="B22" s="398">
        <v>1020</v>
      </c>
      <c r="C22" s="398">
        <v>538</v>
      </c>
      <c r="D22" s="398">
        <v>482</v>
      </c>
      <c r="E22" s="398" t="s">
        <v>37</v>
      </c>
      <c r="F22" s="398">
        <v>1063</v>
      </c>
      <c r="G22" s="398">
        <v>508</v>
      </c>
      <c r="H22" s="398">
        <v>555</v>
      </c>
      <c r="I22" s="398">
        <v>2</v>
      </c>
      <c r="J22" s="397">
        <v>10.0482087153795</v>
      </c>
      <c r="K22" s="620">
        <v>9.4989309527674806</v>
      </c>
      <c r="L22" s="381"/>
    </row>
    <row r="23" spans="1:12" ht="13.5" customHeight="1">
      <c r="A23" s="401" t="s">
        <v>161</v>
      </c>
      <c r="B23" s="398">
        <v>854</v>
      </c>
      <c r="C23" s="398">
        <v>438</v>
      </c>
      <c r="D23" s="398">
        <v>416</v>
      </c>
      <c r="E23" s="398" t="s">
        <v>37</v>
      </c>
      <c r="F23" s="398">
        <v>907</v>
      </c>
      <c r="G23" s="398">
        <v>435</v>
      </c>
      <c r="H23" s="398">
        <v>472</v>
      </c>
      <c r="I23" s="398">
        <v>2</v>
      </c>
      <c r="J23" s="397">
        <v>9.5303141746348601</v>
      </c>
      <c r="K23" s="620">
        <v>8.5961087418253399</v>
      </c>
      <c r="L23" s="381"/>
    </row>
    <row r="24" spans="1:12" ht="13.5" customHeight="1">
      <c r="A24" s="401" t="s">
        <v>160</v>
      </c>
      <c r="B24" s="398">
        <v>1492</v>
      </c>
      <c r="C24" s="398">
        <v>775</v>
      </c>
      <c r="D24" s="398">
        <v>717</v>
      </c>
      <c r="E24" s="398">
        <v>1</v>
      </c>
      <c r="F24" s="398">
        <v>1755</v>
      </c>
      <c r="G24" s="398">
        <v>850</v>
      </c>
      <c r="H24" s="398">
        <v>905</v>
      </c>
      <c r="I24" s="398">
        <v>6</v>
      </c>
      <c r="J24" s="397">
        <v>10.945490831981999</v>
      </c>
      <c r="K24" s="620">
        <v>11.281823721526001</v>
      </c>
      <c r="L24" s="381"/>
    </row>
    <row r="25" spans="1:12" ht="13.5" customHeight="1">
      <c r="A25" s="401" t="s">
        <v>159</v>
      </c>
      <c r="B25" s="398">
        <v>3475</v>
      </c>
      <c r="C25" s="398">
        <v>1777</v>
      </c>
      <c r="D25" s="398">
        <v>1698</v>
      </c>
      <c r="E25" s="398">
        <v>4</v>
      </c>
      <c r="F25" s="398">
        <v>4026</v>
      </c>
      <c r="G25" s="398">
        <v>1990</v>
      </c>
      <c r="H25" s="398">
        <v>2036</v>
      </c>
      <c r="I25" s="398">
        <v>2</v>
      </c>
      <c r="J25" s="397">
        <v>10.825199645075401</v>
      </c>
      <c r="K25" s="620">
        <v>10.3227247002247</v>
      </c>
      <c r="L25" s="381"/>
    </row>
    <row r="26" spans="1:12" ht="13.5" customHeight="1">
      <c r="A26" s="401" t="s">
        <v>158</v>
      </c>
      <c r="B26" s="398">
        <v>6534</v>
      </c>
      <c r="C26" s="398">
        <v>3284</v>
      </c>
      <c r="D26" s="398">
        <v>3250</v>
      </c>
      <c r="E26" s="398">
        <v>14</v>
      </c>
      <c r="F26" s="398">
        <v>6377</v>
      </c>
      <c r="G26" s="398">
        <v>3142</v>
      </c>
      <c r="H26" s="398">
        <v>3235</v>
      </c>
      <c r="I26" s="398">
        <v>36</v>
      </c>
      <c r="J26" s="397">
        <v>10.180233393464301</v>
      </c>
      <c r="K26" s="620">
        <v>13.2274680795134</v>
      </c>
      <c r="L26" s="381"/>
    </row>
    <row r="27" spans="1:12" ht="13.5" customHeight="1">
      <c r="A27" s="401" t="s">
        <v>157</v>
      </c>
      <c r="B27" s="398">
        <v>2000</v>
      </c>
      <c r="C27" s="398">
        <v>1041</v>
      </c>
      <c r="D27" s="398">
        <v>959</v>
      </c>
      <c r="E27" s="398">
        <v>5</v>
      </c>
      <c r="F27" s="398">
        <v>2619</v>
      </c>
      <c r="G27" s="398">
        <v>1290</v>
      </c>
      <c r="H27" s="398">
        <v>1329</v>
      </c>
      <c r="I27" s="398">
        <v>47</v>
      </c>
      <c r="J27" s="397">
        <v>11.1191305086185</v>
      </c>
      <c r="K27" s="620">
        <v>9.7829834622745295</v>
      </c>
      <c r="L27" s="381"/>
    </row>
    <row r="28" spans="1:12" ht="13.5" customHeight="1">
      <c r="A28" s="401" t="s">
        <v>156</v>
      </c>
      <c r="B28" s="398">
        <v>689</v>
      </c>
      <c r="C28" s="398">
        <v>354</v>
      </c>
      <c r="D28" s="398">
        <v>335</v>
      </c>
      <c r="E28" s="398" t="s">
        <v>37</v>
      </c>
      <c r="F28" s="398">
        <v>1073</v>
      </c>
      <c r="G28" s="398">
        <v>507</v>
      </c>
      <c r="H28" s="398">
        <v>566</v>
      </c>
      <c r="I28" s="398">
        <v>1</v>
      </c>
      <c r="J28" s="397">
        <v>13.7300063979527</v>
      </c>
      <c r="K28" s="620">
        <v>12.308619555185899</v>
      </c>
      <c r="L28" s="381"/>
    </row>
    <row r="29" spans="1:12" ht="13.5" customHeight="1">
      <c r="A29" s="401" t="s">
        <v>155</v>
      </c>
      <c r="B29" s="398">
        <v>1075</v>
      </c>
      <c r="C29" s="398">
        <v>517</v>
      </c>
      <c r="D29" s="398">
        <v>558</v>
      </c>
      <c r="E29" s="398" t="s">
        <v>37</v>
      </c>
      <c r="F29" s="398">
        <v>883</v>
      </c>
      <c r="G29" s="398">
        <v>444</v>
      </c>
      <c r="H29" s="398">
        <v>439</v>
      </c>
      <c r="I29" s="398">
        <v>1</v>
      </c>
      <c r="J29" s="397">
        <v>9.6671775782789595</v>
      </c>
      <c r="K29" s="620">
        <v>10.241455764345901</v>
      </c>
      <c r="L29" s="381"/>
    </row>
    <row r="30" spans="1:12" ht="13.5" customHeight="1">
      <c r="A30" s="401" t="s">
        <v>154</v>
      </c>
      <c r="B30" s="398">
        <v>825</v>
      </c>
      <c r="C30" s="398">
        <v>440</v>
      </c>
      <c r="D30" s="398">
        <v>385</v>
      </c>
      <c r="E30" s="398" t="s">
        <v>37</v>
      </c>
      <c r="F30" s="398">
        <v>1075</v>
      </c>
      <c r="G30" s="398">
        <v>502</v>
      </c>
      <c r="H30" s="398">
        <v>573</v>
      </c>
      <c r="I30" s="398">
        <v>3</v>
      </c>
      <c r="J30" s="397">
        <v>11.254187604690101</v>
      </c>
      <c r="K30" s="620">
        <v>9.9734135999597004</v>
      </c>
      <c r="L30" s="381"/>
    </row>
    <row r="31" spans="1:12" ht="13.5" customHeight="1">
      <c r="A31" s="402" t="s">
        <v>153</v>
      </c>
      <c r="B31" s="398">
        <v>205</v>
      </c>
      <c r="C31" s="398">
        <v>108</v>
      </c>
      <c r="D31" s="398">
        <v>97</v>
      </c>
      <c r="E31" s="398">
        <v>1</v>
      </c>
      <c r="F31" s="398">
        <v>354</v>
      </c>
      <c r="G31" s="398">
        <v>177</v>
      </c>
      <c r="H31" s="398">
        <v>177</v>
      </c>
      <c r="I31" s="398">
        <v>2</v>
      </c>
      <c r="J31" s="397">
        <v>13.1941856131196</v>
      </c>
      <c r="K31" s="620">
        <v>9.8727687826083805</v>
      </c>
      <c r="L31" s="381"/>
    </row>
    <row r="32" spans="1:12" ht="13.5" customHeight="1">
      <c r="A32" s="401" t="s">
        <v>152</v>
      </c>
      <c r="B32" s="398">
        <v>1125</v>
      </c>
      <c r="C32" s="398">
        <v>582</v>
      </c>
      <c r="D32" s="398">
        <v>543</v>
      </c>
      <c r="E32" s="398" t="s">
        <v>37</v>
      </c>
      <c r="F32" s="398">
        <v>1734</v>
      </c>
      <c r="G32" s="398">
        <v>822</v>
      </c>
      <c r="H32" s="398">
        <v>912</v>
      </c>
      <c r="I32" s="398">
        <v>1</v>
      </c>
      <c r="J32" s="397">
        <v>12.817859254878799</v>
      </c>
      <c r="K32" s="620">
        <v>11.475105193693199</v>
      </c>
      <c r="L32" s="381"/>
    </row>
    <row r="33" spans="1:60" ht="13.5" customHeight="1">
      <c r="A33" s="401" t="s">
        <v>151</v>
      </c>
      <c r="B33" s="398">
        <v>3377</v>
      </c>
      <c r="C33" s="398">
        <v>1739</v>
      </c>
      <c r="D33" s="398">
        <v>1638</v>
      </c>
      <c r="E33" s="398">
        <v>10</v>
      </c>
      <c r="F33" s="398">
        <v>3634</v>
      </c>
      <c r="G33" s="398">
        <v>1792</v>
      </c>
      <c r="H33" s="398">
        <v>1842</v>
      </c>
      <c r="I33" s="398">
        <v>10</v>
      </c>
      <c r="J33" s="397">
        <v>10.6825798106885</v>
      </c>
      <c r="K33" s="620">
        <v>12.229318101036901</v>
      </c>
      <c r="L33" s="381"/>
    </row>
    <row r="34" spans="1:60" ht="13.5" customHeight="1">
      <c r="A34" s="401" t="s">
        <v>150</v>
      </c>
      <c r="B34" s="398">
        <v>183</v>
      </c>
      <c r="C34" s="398">
        <v>93</v>
      </c>
      <c r="D34" s="398">
        <v>90</v>
      </c>
      <c r="E34" s="398">
        <v>3</v>
      </c>
      <c r="F34" s="398">
        <v>222</v>
      </c>
      <c r="G34" s="398">
        <v>124</v>
      </c>
      <c r="H34" s="398">
        <v>98</v>
      </c>
      <c r="I34" s="398">
        <v>4</v>
      </c>
      <c r="J34" s="397">
        <v>10.004506534475</v>
      </c>
      <c r="K34" s="620">
        <v>8.3266728345500098</v>
      </c>
      <c r="L34" s="381"/>
    </row>
    <row r="35" spans="1:60" ht="13.5" customHeight="1">
      <c r="A35" s="401" t="s">
        <v>149</v>
      </c>
      <c r="B35" s="398">
        <v>1216</v>
      </c>
      <c r="C35" s="398">
        <v>602</v>
      </c>
      <c r="D35" s="398">
        <v>614</v>
      </c>
      <c r="E35" s="398">
        <v>1</v>
      </c>
      <c r="F35" s="398">
        <v>1689</v>
      </c>
      <c r="G35" s="398">
        <v>804</v>
      </c>
      <c r="H35" s="398">
        <v>885</v>
      </c>
      <c r="I35" s="398">
        <v>12</v>
      </c>
      <c r="J35" s="397">
        <v>11.1639896886774</v>
      </c>
      <c r="K35" s="620">
        <v>8.9511167152220104</v>
      </c>
      <c r="L35" s="381"/>
    </row>
    <row r="36" spans="1:60" ht="13.5" customHeight="1">
      <c r="A36" s="401" t="s">
        <v>148</v>
      </c>
      <c r="B36" s="398">
        <v>1690</v>
      </c>
      <c r="C36" s="398">
        <v>891</v>
      </c>
      <c r="D36" s="398">
        <v>799</v>
      </c>
      <c r="E36" s="398">
        <v>7</v>
      </c>
      <c r="F36" s="398">
        <v>2008</v>
      </c>
      <c r="G36" s="398">
        <v>1000</v>
      </c>
      <c r="H36" s="398">
        <v>1008</v>
      </c>
      <c r="I36" s="398">
        <v>7</v>
      </c>
      <c r="J36" s="397">
        <v>11.294223522132899</v>
      </c>
      <c r="K36" s="620">
        <v>11.3374766585908</v>
      </c>
      <c r="L36" s="381"/>
    </row>
    <row r="37" spans="1:60" ht="13.5" customHeight="1">
      <c r="A37" s="401" t="s">
        <v>147</v>
      </c>
      <c r="B37" s="398">
        <v>920</v>
      </c>
      <c r="C37" s="398">
        <v>500</v>
      </c>
      <c r="D37" s="398">
        <v>420</v>
      </c>
      <c r="E37" s="398">
        <v>64</v>
      </c>
      <c r="F37" s="398">
        <v>1441</v>
      </c>
      <c r="G37" s="398">
        <v>714</v>
      </c>
      <c r="H37" s="398">
        <v>727</v>
      </c>
      <c r="I37" s="398">
        <v>31</v>
      </c>
      <c r="J37" s="397">
        <v>12.5010844105144</v>
      </c>
      <c r="K37" s="620">
        <v>10.1372060676833</v>
      </c>
      <c r="L37" s="381"/>
    </row>
    <row r="38" spans="1:60" ht="13.5" customHeight="1">
      <c r="A38" s="401" t="s">
        <v>146</v>
      </c>
      <c r="B38" s="398">
        <v>215</v>
      </c>
      <c r="C38" s="398">
        <v>112</v>
      </c>
      <c r="D38" s="398">
        <v>103</v>
      </c>
      <c r="E38" s="398" t="s">
        <v>37</v>
      </c>
      <c r="F38" s="398">
        <v>214</v>
      </c>
      <c r="G38" s="398">
        <v>104</v>
      </c>
      <c r="H38" s="398">
        <v>110</v>
      </c>
      <c r="I38" s="398">
        <v>3</v>
      </c>
      <c r="J38" s="397">
        <v>9.3083949543279694</v>
      </c>
      <c r="K38" s="620">
        <v>9.2197347485448908</v>
      </c>
      <c r="L38" s="381"/>
    </row>
    <row r="39" spans="1:60" ht="13.5" customHeight="1">
      <c r="A39" s="401" t="s">
        <v>145</v>
      </c>
      <c r="B39" s="398">
        <v>932</v>
      </c>
      <c r="C39" s="398">
        <v>472</v>
      </c>
      <c r="D39" s="398">
        <v>460</v>
      </c>
      <c r="E39" s="398" t="s">
        <v>37</v>
      </c>
      <c r="F39" s="398">
        <v>1512</v>
      </c>
      <c r="G39" s="398">
        <v>767</v>
      </c>
      <c r="H39" s="398">
        <v>745</v>
      </c>
      <c r="I39" s="398">
        <v>2</v>
      </c>
      <c r="J39" s="397">
        <v>13.4340293203021</v>
      </c>
      <c r="K39" s="620">
        <v>10.356562898741499</v>
      </c>
      <c r="L39" s="381"/>
    </row>
    <row r="40" spans="1:60" ht="13.5" customHeight="1">
      <c r="A40" s="401" t="s">
        <v>144</v>
      </c>
      <c r="B40" s="398">
        <v>3150</v>
      </c>
      <c r="C40" s="398">
        <v>1589</v>
      </c>
      <c r="D40" s="398">
        <v>1561</v>
      </c>
      <c r="E40" s="398">
        <v>3</v>
      </c>
      <c r="F40" s="398">
        <v>3595</v>
      </c>
      <c r="G40" s="398">
        <v>1689</v>
      </c>
      <c r="H40" s="398">
        <v>1906</v>
      </c>
      <c r="I40" s="398">
        <v>8</v>
      </c>
      <c r="J40" s="397">
        <v>11.2688859632625</v>
      </c>
      <c r="K40" s="620">
        <v>11.1374387834777</v>
      </c>
      <c r="L40" s="381"/>
    </row>
    <row r="41" spans="1:60" ht="13.5" customHeight="1">
      <c r="A41" s="401" t="s">
        <v>143</v>
      </c>
      <c r="B41" s="398">
        <v>757</v>
      </c>
      <c r="C41" s="398">
        <v>395</v>
      </c>
      <c r="D41" s="398">
        <v>362</v>
      </c>
      <c r="E41" s="398" t="s">
        <v>37</v>
      </c>
      <c r="F41" s="398">
        <v>938</v>
      </c>
      <c r="G41" s="398">
        <v>486</v>
      </c>
      <c r="H41" s="398">
        <v>452</v>
      </c>
      <c r="I41" s="398">
        <v>8</v>
      </c>
      <c r="J41" s="397">
        <v>9.9438142690554407</v>
      </c>
      <c r="K41" s="620">
        <v>9.8820167142408195</v>
      </c>
      <c r="L41" s="381"/>
    </row>
    <row r="42" spans="1:60" ht="13.5" customHeight="1">
      <c r="A42" s="401" t="s">
        <v>183</v>
      </c>
      <c r="B42" s="398">
        <v>885</v>
      </c>
      <c r="C42" s="398">
        <v>451</v>
      </c>
      <c r="D42" s="398">
        <v>434</v>
      </c>
      <c r="E42" s="398" t="s">
        <v>37</v>
      </c>
      <c r="F42" s="398">
        <v>1167</v>
      </c>
      <c r="G42" s="398">
        <v>559</v>
      </c>
      <c r="H42" s="398">
        <v>608</v>
      </c>
      <c r="I42" s="398">
        <v>3</v>
      </c>
      <c r="J42" s="397">
        <v>13.093234601144401</v>
      </c>
      <c r="K42" s="620">
        <v>13.603679030489999</v>
      </c>
      <c r="L42" s="381"/>
    </row>
    <row r="43" spans="1:60" ht="13.5" customHeight="1">
      <c r="A43" s="401" t="s">
        <v>141</v>
      </c>
      <c r="B43" s="398">
        <v>1754</v>
      </c>
      <c r="C43" s="398">
        <v>919</v>
      </c>
      <c r="D43" s="398">
        <v>835</v>
      </c>
      <c r="E43" s="398" t="s">
        <v>37</v>
      </c>
      <c r="F43" s="398">
        <v>1667</v>
      </c>
      <c r="G43" s="398">
        <v>832</v>
      </c>
      <c r="H43" s="398">
        <v>835</v>
      </c>
      <c r="I43" s="398">
        <v>5</v>
      </c>
      <c r="J43" s="397">
        <v>9.1523004282420093</v>
      </c>
      <c r="K43" s="620">
        <v>10.900206817426801</v>
      </c>
      <c r="L43" s="381"/>
      <c r="M43" s="388"/>
      <c r="N43" s="388"/>
      <c r="O43" s="388"/>
      <c r="P43" s="388"/>
      <c r="Q43" s="388"/>
      <c r="R43" s="388"/>
      <c r="S43" s="388"/>
      <c r="T43" s="388"/>
      <c r="U43" s="388"/>
      <c r="V43" s="388"/>
      <c r="W43" s="388"/>
      <c r="X43" s="388"/>
      <c r="Y43" s="388"/>
      <c r="Z43" s="388"/>
      <c r="AA43" s="388"/>
      <c r="AB43" s="388"/>
      <c r="AC43" s="388"/>
      <c r="AD43" s="388"/>
      <c r="AE43" s="388"/>
      <c r="AF43" s="388"/>
      <c r="AG43" s="388"/>
      <c r="AH43" s="388"/>
      <c r="AI43" s="388"/>
      <c r="AJ43" s="388"/>
      <c r="AK43" s="388"/>
      <c r="AL43" s="388"/>
      <c r="AM43" s="388"/>
      <c r="AN43" s="388"/>
      <c r="AO43" s="388"/>
      <c r="AP43" s="388"/>
      <c r="AQ43" s="388"/>
      <c r="AR43" s="388"/>
      <c r="AS43" s="388"/>
      <c r="AT43" s="388"/>
      <c r="AU43" s="388"/>
      <c r="AV43" s="388"/>
      <c r="AW43" s="388"/>
      <c r="AX43" s="388"/>
      <c r="AY43" s="388"/>
      <c r="AZ43" s="388"/>
      <c r="BA43" s="388"/>
      <c r="BB43" s="388"/>
      <c r="BC43" s="388"/>
      <c r="BD43" s="388"/>
      <c r="BE43" s="388"/>
      <c r="BF43" s="388"/>
      <c r="BG43" s="388"/>
      <c r="BH43" s="388"/>
    </row>
    <row r="44" spans="1:60" ht="13.5" customHeight="1">
      <c r="A44" s="345" t="s">
        <v>140</v>
      </c>
      <c r="B44" s="398"/>
      <c r="C44" s="398"/>
      <c r="D44" s="398"/>
      <c r="E44" s="398"/>
      <c r="F44" s="398"/>
      <c r="G44" s="398"/>
      <c r="H44" s="398"/>
      <c r="I44" s="398"/>
      <c r="J44" s="397"/>
      <c r="K44" s="620"/>
      <c r="L44" s="381"/>
    </row>
    <row r="45" spans="1:60" ht="13.5" customHeight="1">
      <c r="A45" s="334" t="s">
        <v>139</v>
      </c>
      <c r="B45" s="398">
        <v>3231</v>
      </c>
      <c r="C45" s="398">
        <v>1640</v>
      </c>
      <c r="D45" s="398">
        <v>1591</v>
      </c>
      <c r="E45" s="398">
        <v>2</v>
      </c>
      <c r="F45" s="398">
        <v>4745</v>
      </c>
      <c r="G45" s="398">
        <v>2330</v>
      </c>
      <c r="H45" s="398">
        <v>2415</v>
      </c>
      <c r="I45" s="398">
        <v>8</v>
      </c>
      <c r="J45" s="397">
        <v>12.835772445694801</v>
      </c>
      <c r="K45" s="620">
        <v>11.263950090166301</v>
      </c>
      <c r="L45" s="381"/>
    </row>
    <row r="46" spans="1:60" ht="13.5" customHeight="1">
      <c r="A46" s="334" t="s">
        <v>138</v>
      </c>
      <c r="B46" s="398">
        <v>920</v>
      </c>
      <c r="C46" s="398">
        <v>500</v>
      </c>
      <c r="D46" s="398">
        <v>420</v>
      </c>
      <c r="E46" s="398">
        <v>64</v>
      </c>
      <c r="F46" s="398">
        <v>1441</v>
      </c>
      <c r="G46" s="398">
        <v>714</v>
      </c>
      <c r="H46" s="398">
        <v>727</v>
      </c>
      <c r="I46" s="398">
        <v>31</v>
      </c>
      <c r="J46" s="397">
        <v>12.5010844105144</v>
      </c>
      <c r="K46" s="620">
        <v>10.1372060676833</v>
      </c>
      <c r="L46" s="381"/>
    </row>
    <row r="47" spans="1:60" ht="13.5" customHeight="1">
      <c r="A47" s="334" t="s">
        <v>137</v>
      </c>
      <c r="B47" s="398">
        <v>1188</v>
      </c>
      <c r="C47" s="398">
        <v>589</v>
      </c>
      <c r="D47" s="398">
        <v>599</v>
      </c>
      <c r="E47" s="398">
        <v>10</v>
      </c>
      <c r="F47" s="398">
        <v>1926</v>
      </c>
      <c r="G47" s="398">
        <v>923</v>
      </c>
      <c r="H47" s="398">
        <v>1003</v>
      </c>
      <c r="I47" s="398">
        <v>24</v>
      </c>
      <c r="J47" s="397">
        <v>12.944418307682</v>
      </c>
      <c r="K47" s="620">
        <v>9.9659422416855907</v>
      </c>
      <c r="L47" s="381"/>
    </row>
    <row r="48" spans="1:60" ht="13.5" customHeight="1">
      <c r="A48" s="334" t="s">
        <v>136</v>
      </c>
      <c r="B48" s="398">
        <v>3475</v>
      </c>
      <c r="C48" s="398">
        <v>1777</v>
      </c>
      <c r="D48" s="398">
        <v>1698</v>
      </c>
      <c r="E48" s="398">
        <v>4</v>
      </c>
      <c r="F48" s="398">
        <v>4026</v>
      </c>
      <c r="G48" s="398">
        <v>1990</v>
      </c>
      <c r="H48" s="398">
        <v>2036</v>
      </c>
      <c r="I48" s="398">
        <v>2</v>
      </c>
      <c r="J48" s="397">
        <v>10.825199645075401</v>
      </c>
      <c r="K48" s="620">
        <v>10.3227247002247</v>
      </c>
      <c r="L48" s="381"/>
    </row>
    <row r="49" spans="1:12" s="399" customFormat="1" ht="13.5" customHeight="1">
      <c r="A49" s="334" t="s">
        <v>135</v>
      </c>
      <c r="B49" s="398">
        <v>2714</v>
      </c>
      <c r="C49" s="398">
        <v>1416</v>
      </c>
      <c r="D49" s="398">
        <v>1298</v>
      </c>
      <c r="E49" s="398">
        <v>1</v>
      </c>
      <c r="F49" s="398">
        <v>3219</v>
      </c>
      <c r="G49" s="398">
        <v>1606</v>
      </c>
      <c r="H49" s="398">
        <v>1613</v>
      </c>
      <c r="I49" s="398">
        <v>14</v>
      </c>
      <c r="J49" s="397">
        <v>10.517201947267001</v>
      </c>
      <c r="K49" s="620">
        <v>10.6913071250623</v>
      </c>
      <c r="L49" s="400"/>
    </row>
    <row r="50" spans="1:12" s="399" customFormat="1" ht="13.5" customHeight="1">
      <c r="A50" s="334" t="s">
        <v>134</v>
      </c>
      <c r="B50" s="398">
        <v>5855</v>
      </c>
      <c r="C50" s="398">
        <v>3049</v>
      </c>
      <c r="D50" s="398">
        <v>2806</v>
      </c>
      <c r="E50" s="398">
        <v>4</v>
      </c>
      <c r="F50" s="398">
        <v>5689</v>
      </c>
      <c r="G50" s="398">
        <v>2870</v>
      </c>
      <c r="H50" s="398">
        <v>2819</v>
      </c>
      <c r="I50" s="398">
        <v>21</v>
      </c>
      <c r="J50" s="397">
        <v>9.7322726883927793</v>
      </c>
      <c r="K50" s="620">
        <v>10.071600860599199</v>
      </c>
      <c r="L50" s="400"/>
    </row>
    <row r="51" spans="1:12" ht="13.5" customHeight="1">
      <c r="A51" s="334" t="s">
        <v>133</v>
      </c>
      <c r="B51" s="398">
        <v>11602</v>
      </c>
      <c r="C51" s="398">
        <v>5897</v>
      </c>
      <c r="D51" s="398">
        <v>5705</v>
      </c>
      <c r="E51" s="398">
        <v>21</v>
      </c>
      <c r="F51" s="398">
        <v>12596</v>
      </c>
      <c r="G51" s="398">
        <v>6173</v>
      </c>
      <c r="H51" s="398">
        <v>6423</v>
      </c>
      <c r="I51" s="398">
        <v>51</v>
      </c>
      <c r="J51" s="397">
        <v>10.720182471191</v>
      </c>
      <c r="K51" s="620">
        <v>11.791520463909499</v>
      </c>
      <c r="L51" s="381"/>
    </row>
    <row r="52" spans="1:12" ht="13.5" customHeight="1">
      <c r="A52" s="334" t="s">
        <v>132</v>
      </c>
      <c r="B52" s="398">
        <v>2648</v>
      </c>
      <c r="C52" s="398">
        <v>1391</v>
      </c>
      <c r="D52" s="398">
        <v>1257</v>
      </c>
      <c r="E52" s="398">
        <v>5</v>
      </c>
      <c r="F52" s="398">
        <v>3733</v>
      </c>
      <c r="G52" s="398">
        <v>1792</v>
      </c>
      <c r="H52" s="398">
        <v>1941</v>
      </c>
      <c r="I52" s="398">
        <v>54</v>
      </c>
      <c r="J52" s="397">
        <v>11.600372902423899</v>
      </c>
      <c r="K52" s="620">
        <v>9.8778795377340796</v>
      </c>
      <c r="L52" s="381"/>
    </row>
    <row r="53" spans="1:12" ht="13.5" customHeight="1">
      <c r="A53" s="334" t="s">
        <v>131</v>
      </c>
      <c r="B53" s="398">
        <v>6527</v>
      </c>
      <c r="C53" s="398">
        <v>3328</v>
      </c>
      <c r="D53" s="398">
        <v>3199</v>
      </c>
      <c r="E53" s="398">
        <v>13</v>
      </c>
      <c r="F53" s="398">
        <v>7229</v>
      </c>
      <c r="G53" s="398">
        <v>3481</v>
      </c>
      <c r="H53" s="398">
        <v>3748</v>
      </c>
      <c r="I53" s="398">
        <v>18</v>
      </c>
      <c r="J53" s="397">
        <v>10.966322815533999</v>
      </c>
      <c r="K53" s="620">
        <v>11.6608074523333</v>
      </c>
      <c r="L53" s="381"/>
    </row>
    <row r="54" spans="1:12" ht="13.5" customHeight="1">
      <c r="A54" s="334" t="s">
        <v>130</v>
      </c>
      <c r="B54" s="398">
        <v>8739</v>
      </c>
      <c r="C54" s="398">
        <v>4465</v>
      </c>
      <c r="D54" s="398">
        <v>4274</v>
      </c>
      <c r="E54" s="398">
        <v>9</v>
      </c>
      <c r="F54" s="398">
        <v>8036</v>
      </c>
      <c r="G54" s="398">
        <v>3886</v>
      </c>
      <c r="H54" s="398">
        <v>4150</v>
      </c>
      <c r="I54" s="398">
        <v>52</v>
      </c>
      <c r="J54" s="397">
        <v>8.9510676453880205</v>
      </c>
      <c r="K54" s="620">
        <v>10.0637345628299</v>
      </c>
      <c r="L54" s="381"/>
    </row>
    <row r="55" spans="1:12" ht="13.5" customHeight="1">
      <c r="A55" s="334" t="s">
        <v>129</v>
      </c>
      <c r="B55" s="398">
        <v>183</v>
      </c>
      <c r="C55" s="398">
        <v>93</v>
      </c>
      <c r="D55" s="398">
        <v>90</v>
      </c>
      <c r="E55" s="398">
        <v>3</v>
      </c>
      <c r="F55" s="398">
        <v>222</v>
      </c>
      <c r="G55" s="398">
        <v>124</v>
      </c>
      <c r="H55" s="398">
        <v>98</v>
      </c>
      <c r="I55" s="398">
        <v>4</v>
      </c>
      <c r="J55" s="397">
        <v>10.004506534475</v>
      </c>
      <c r="K55" s="620">
        <v>8.3266728345500098</v>
      </c>
      <c r="L55" s="381"/>
    </row>
    <row r="56" spans="1:12" ht="13.5" customHeight="1">
      <c r="A56" s="334" t="s">
        <v>128</v>
      </c>
      <c r="B56" s="398">
        <v>215</v>
      </c>
      <c r="C56" s="398">
        <v>112</v>
      </c>
      <c r="D56" s="398">
        <v>103</v>
      </c>
      <c r="E56" s="398" t="s">
        <v>37</v>
      </c>
      <c r="F56" s="398">
        <v>214</v>
      </c>
      <c r="G56" s="398">
        <v>104</v>
      </c>
      <c r="H56" s="398">
        <v>110</v>
      </c>
      <c r="I56" s="398">
        <v>3</v>
      </c>
      <c r="J56" s="397">
        <v>9.3083949543279694</v>
      </c>
      <c r="K56" s="620">
        <v>9.2197347485448908</v>
      </c>
      <c r="L56" s="381"/>
    </row>
    <row r="57" spans="1:12" ht="13.5" customHeight="1">
      <c r="A57" s="334" t="s">
        <v>127</v>
      </c>
      <c r="B57" s="398">
        <v>3662</v>
      </c>
      <c r="C57" s="398">
        <v>1895</v>
      </c>
      <c r="D57" s="398">
        <v>1767</v>
      </c>
      <c r="E57" s="398">
        <v>7</v>
      </c>
      <c r="F57" s="398">
        <v>4763</v>
      </c>
      <c r="G57" s="398">
        <v>2275</v>
      </c>
      <c r="H57" s="398">
        <v>2488</v>
      </c>
      <c r="I57" s="398">
        <v>26</v>
      </c>
      <c r="J57" s="397">
        <v>11.447317823495499</v>
      </c>
      <c r="K57" s="620">
        <v>10.0239382203183</v>
      </c>
      <c r="L57" s="381"/>
    </row>
    <row r="58" spans="1:12" ht="13.5" customHeight="1">
      <c r="A58" s="327" t="s">
        <v>126</v>
      </c>
      <c r="B58" s="396">
        <v>205</v>
      </c>
      <c r="C58" s="395">
        <v>108</v>
      </c>
      <c r="D58" s="395">
        <v>97</v>
      </c>
      <c r="E58" s="395">
        <v>1</v>
      </c>
      <c r="F58" s="395">
        <v>354</v>
      </c>
      <c r="G58" s="395">
        <v>177</v>
      </c>
      <c r="H58" s="395">
        <v>177</v>
      </c>
      <c r="I58" s="395">
        <v>2</v>
      </c>
      <c r="J58" s="394">
        <v>13.1941856131196</v>
      </c>
      <c r="K58" s="621">
        <v>9.8727687826083805</v>
      </c>
      <c r="L58" s="381"/>
    </row>
    <row r="59" spans="1:12" ht="3.6" customHeight="1">
      <c r="A59" s="393"/>
      <c r="B59" s="304"/>
      <c r="C59" s="197"/>
      <c r="D59" s="197"/>
      <c r="E59" s="392"/>
      <c r="F59" s="197"/>
      <c r="G59" s="197"/>
      <c r="H59" s="197"/>
      <c r="I59" s="392"/>
      <c r="J59" s="391"/>
      <c r="K59" s="622"/>
    </row>
    <row r="60" spans="1:12" s="388" customFormat="1" ht="13.5" customHeight="1">
      <c r="A60" s="390"/>
      <c r="B60" s="282"/>
      <c r="C60" s="282"/>
      <c r="D60" s="282"/>
      <c r="E60" s="282"/>
      <c r="F60" s="282"/>
      <c r="G60" s="389"/>
      <c r="H60" s="282"/>
      <c r="I60" s="282"/>
      <c r="J60" s="282"/>
      <c r="K60" s="389"/>
      <c r="L60" s="282"/>
    </row>
    <row r="61" spans="1:12" ht="13.5" customHeight="1">
      <c r="A61" s="379" t="s">
        <v>70</v>
      </c>
      <c r="B61" s="388"/>
      <c r="C61" s="388"/>
      <c r="D61" s="388"/>
      <c r="E61" s="387"/>
      <c r="F61" s="388"/>
      <c r="G61" s="388"/>
      <c r="H61" s="388"/>
      <c r="I61" s="387"/>
      <c r="J61" s="386"/>
      <c r="K61" s="385"/>
    </row>
    <row r="62" spans="1:12" ht="13.5" customHeight="1">
      <c r="J62" s="379"/>
    </row>
    <row r="63" spans="1:12" ht="13.5" customHeight="1">
      <c r="B63" s="384"/>
    </row>
    <row r="65" spans="2:9" ht="13.5" customHeight="1">
      <c r="E65" s="383"/>
      <c r="I65" s="383"/>
    </row>
    <row r="68" spans="2:9" ht="13.5" customHeight="1">
      <c r="E68" s="383"/>
      <c r="I68" s="383"/>
    </row>
    <row r="72" spans="2:9" ht="13.5" customHeight="1">
      <c r="B72" s="383"/>
    </row>
    <row r="600" spans="9:9" ht="13.5" customHeight="1">
      <c r="I600" s="276"/>
    </row>
    <row r="601" spans="9:9" ht="13.5" customHeight="1">
      <c r="I601" s="276"/>
    </row>
    <row r="602" spans="9:9" ht="13.5" customHeight="1">
      <c r="I602" s="276"/>
    </row>
    <row r="603" spans="9:9" ht="13.5" customHeight="1">
      <c r="I603" s="276"/>
    </row>
    <row r="604" spans="9:9" ht="13.5" customHeight="1">
      <c r="I604" s="276"/>
    </row>
    <row r="605" spans="9:9" ht="13.5" customHeight="1">
      <c r="I605" s="276"/>
    </row>
    <row r="606" spans="9:9" ht="13.5" customHeight="1">
      <c r="I606" s="276"/>
    </row>
    <row r="607" spans="9:9" ht="13.5" customHeight="1">
      <c r="I607" s="276"/>
    </row>
    <row r="608" spans="9:9" ht="13.5" customHeight="1">
      <c r="I608" s="276"/>
    </row>
    <row r="609" spans="9:9" ht="13.5" customHeight="1">
      <c r="I609" s="276"/>
    </row>
    <row r="610" spans="9:9" ht="13.5" customHeight="1">
      <c r="I610" s="276"/>
    </row>
    <row r="611" spans="9:9" ht="13.5" customHeight="1">
      <c r="I611" s="276"/>
    </row>
    <row r="612" spans="9:9" ht="13.5" customHeight="1">
      <c r="I612" s="276"/>
    </row>
    <row r="613" spans="9:9" ht="13.5" customHeight="1">
      <c r="I613" s="276"/>
    </row>
    <row r="614" spans="9:9" ht="13.5" customHeight="1">
      <c r="I614" s="276"/>
    </row>
    <row r="615" spans="9:9" ht="13.5" customHeight="1">
      <c r="I615" s="276"/>
    </row>
    <row r="616" spans="9:9" ht="13.5" customHeight="1">
      <c r="I616" s="276"/>
    </row>
    <row r="617" spans="9:9" ht="13.5" customHeight="1">
      <c r="I617" s="276"/>
    </row>
    <row r="618" spans="9:9" ht="13.5" customHeight="1">
      <c r="I618" s="276"/>
    </row>
    <row r="619" spans="9:9" ht="13.5" customHeight="1">
      <c r="I619" s="276"/>
    </row>
    <row r="620" spans="9:9" ht="13.5" customHeight="1">
      <c r="I620" s="276"/>
    </row>
    <row r="621" spans="9:9" ht="13.5" customHeight="1">
      <c r="I621" s="276"/>
    </row>
    <row r="622" spans="9:9" ht="13.5" customHeight="1">
      <c r="I622" s="276"/>
    </row>
    <row r="623" spans="9:9" ht="13.5" customHeight="1">
      <c r="I623" s="276"/>
    </row>
    <row r="624" spans="9:9" ht="13.5" customHeight="1">
      <c r="I624" s="276"/>
    </row>
    <row r="625" spans="9:9" ht="13.5" customHeight="1">
      <c r="I625" s="276"/>
    </row>
    <row r="626" spans="9:9" ht="13.5" customHeight="1">
      <c r="I626" s="276"/>
    </row>
    <row r="627" spans="9:9" ht="13.5" customHeight="1">
      <c r="I627" s="276"/>
    </row>
    <row r="628" spans="9:9" ht="13.5" customHeight="1">
      <c r="I628" s="276"/>
    </row>
    <row r="629" spans="9:9" ht="13.5" customHeight="1">
      <c r="I629" s="276"/>
    </row>
    <row r="630" spans="9:9" ht="13.5" customHeight="1">
      <c r="I630" s="276"/>
    </row>
    <row r="631" spans="9:9" ht="13.5" customHeight="1">
      <c r="I631" s="276"/>
    </row>
    <row r="632" spans="9:9" ht="13.5" customHeight="1">
      <c r="I632" s="276"/>
    </row>
    <row r="633" spans="9:9" ht="13.5" customHeight="1">
      <c r="I633" s="276"/>
    </row>
    <row r="634" spans="9:9" ht="13.5" customHeight="1">
      <c r="I634" s="276"/>
    </row>
    <row r="635" spans="9:9" ht="13.5" customHeight="1">
      <c r="I635" s="276"/>
    </row>
    <row r="636" spans="9:9" ht="13.5" customHeight="1">
      <c r="I636" s="276"/>
    </row>
    <row r="637" spans="9:9" ht="13.5" customHeight="1">
      <c r="I637" s="276"/>
    </row>
    <row r="638" spans="9:9" ht="13.5" customHeight="1">
      <c r="I638" s="276"/>
    </row>
    <row r="639" spans="9:9" ht="13.5" customHeight="1">
      <c r="I639" s="276"/>
    </row>
    <row r="640" spans="9:9" ht="13.5" customHeight="1">
      <c r="I640" s="276"/>
    </row>
    <row r="641" spans="9:9" ht="13.5" customHeight="1">
      <c r="I641" s="276"/>
    </row>
    <row r="642" spans="9:9" ht="13.5" customHeight="1">
      <c r="I642" s="276"/>
    </row>
    <row r="643" spans="9:9" ht="13.5" customHeight="1">
      <c r="I643" s="276"/>
    </row>
    <row r="644" spans="9:9" ht="13.5" customHeight="1">
      <c r="I644" s="276"/>
    </row>
    <row r="645" spans="9:9" ht="13.5" customHeight="1">
      <c r="I645" s="276"/>
    </row>
    <row r="646" spans="9:9" ht="13.5" customHeight="1">
      <c r="I646" s="276"/>
    </row>
    <row r="647" spans="9:9" ht="13.5" customHeight="1">
      <c r="I647" s="276"/>
    </row>
    <row r="648" spans="9:9" ht="13.5" customHeight="1">
      <c r="I648" s="276"/>
    </row>
    <row r="649" spans="9:9" ht="13.5" customHeight="1">
      <c r="I649" s="276"/>
    </row>
    <row r="650" spans="9:9" ht="13.5" customHeight="1">
      <c r="I650" s="276"/>
    </row>
    <row r="651" spans="9:9" ht="13.5" customHeight="1">
      <c r="I651" s="276"/>
    </row>
    <row r="652" spans="9:9" ht="13.5" customHeight="1">
      <c r="I652" s="276"/>
    </row>
    <row r="653" spans="9:9" ht="13.5" customHeight="1">
      <c r="I653" s="276"/>
    </row>
    <row r="654" spans="9:9" ht="13.5" customHeight="1">
      <c r="I654" s="276"/>
    </row>
    <row r="655" spans="9:9" ht="13.5" customHeight="1">
      <c r="I655" s="276"/>
    </row>
    <row r="656" spans="9:9" ht="13.5" customHeight="1">
      <c r="I656" s="276"/>
    </row>
    <row r="657" spans="9:9" ht="13.5" customHeight="1">
      <c r="I657" s="276"/>
    </row>
    <row r="658" spans="9:9" ht="13.5" customHeight="1">
      <c r="I658" s="276"/>
    </row>
    <row r="659" spans="9:9" ht="13.5" customHeight="1">
      <c r="I659" s="276"/>
    </row>
    <row r="660" spans="9:9" ht="13.5" customHeight="1">
      <c r="I660" s="276"/>
    </row>
    <row r="661" spans="9:9" ht="13.5" customHeight="1">
      <c r="I661" s="276"/>
    </row>
    <row r="662" spans="9:9" ht="13.5" customHeight="1">
      <c r="I662" s="276"/>
    </row>
    <row r="663" spans="9:9" ht="13.5" customHeight="1">
      <c r="I663" s="276"/>
    </row>
    <row r="664" spans="9:9" ht="13.5" customHeight="1">
      <c r="I664" s="276"/>
    </row>
    <row r="665" spans="9:9" ht="13.5" customHeight="1">
      <c r="I665" s="276"/>
    </row>
    <row r="666" spans="9:9" ht="13.5" customHeight="1">
      <c r="I666" s="276"/>
    </row>
    <row r="667" spans="9:9" ht="13.5" customHeight="1">
      <c r="I667" s="276"/>
    </row>
    <row r="668" spans="9:9" ht="13.5" customHeight="1">
      <c r="I668" s="276"/>
    </row>
    <row r="669" spans="9:9" ht="13.5" customHeight="1">
      <c r="I669" s="276"/>
    </row>
    <row r="670" spans="9:9" ht="13.5" customHeight="1">
      <c r="I670" s="276"/>
    </row>
    <row r="671" spans="9:9" ht="13.5" customHeight="1">
      <c r="I671" s="276"/>
    </row>
    <row r="672" spans="9:9" ht="13.5" customHeight="1">
      <c r="I672" s="276"/>
    </row>
    <row r="673" spans="9:9" ht="13.5" customHeight="1">
      <c r="I673" s="276"/>
    </row>
    <row r="674" spans="9:9" ht="13.5" customHeight="1">
      <c r="I674" s="276"/>
    </row>
    <row r="675" spans="9:9" ht="13.5" customHeight="1">
      <c r="I675" s="276"/>
    </row>
    <row r="676" spans="9:9" ht="13.5" customHeight="1">
      <c r="I676" s="276"/>
    </row>
    <row r="677" spans="9:9" ht="13.5" customHeight="1">
      <c r="I677" s="276"/>
    </row>
    <row r="678" spans="9:9" ht="13.5" customHeight="1">
      <c r="I678" s="276"/>
    </row>
    <row r="679" spans="9:9" ht="13.5" customHeight="1">
      <c r="I679" s="276"/>
    </row>
    <row r="680" spans="9:9" ht="13.5" customHeight="1">
      <c r="I680" s="276"/>
    </row>
    <row r="681" spans="9:9" ht="13.5" customHeight="1">
      <c r="I681" s="276"/>
    </row>
    <row r="682" spans="9:9" ht="13.5" customHeight="1">
      <c r="I682" s="276"/>
    </row>
    <row r="683" spans="9:9" ht="13.5" customHeight="1">
      <c r="I683" s="276"/>
    </row>
    <row r="684" spans="9:9" ht="13.5" customHeight="1">
      <c r="I684" s="276"/>
    </row>
    <row r="685" spans="9:9" ht="13.5" customHeight="1">
      <c r="I685" s="276"/>
    </row>
    <row r="686" spans="9:9" ht="13.5" customHeight="1">
      <c r="I686" s="276"/>
    </row>
    <row r="687" spans="9:9" ht="13.5" customHeight="1">
      <c r="I687" s="276"/>
    </row>
    <row r="688" spans="9:9" ht="13.5" customHeight="1">
      <c r="I688" s="276"/>
    </row>
    <row r="689" spans="9:9" ht="13.5" customHeight="1">
      <c r="I689" s="276"/>
    </row>
    <row r="690" spans="9:9" ht="13.5" customHeight="1">
      <c r="I690" s="276"/>
    </row>
    <row r="691" spans="9:9" ht="13.5" customHeight="1">
      <c r="I691" s="276"/>
    </row>
    <row r="692" spans="9:9" ht="13.5" customHeight="1">
      <c r="I692" s="276"/>
    </row>
    <row r="693" spans="9:9" ht="13.5" customHeight="1">
      <c r="I693" s="276"/>
    </row>
    <row r="694" spans="9:9" ht="13.5" customHeight="1">
      <c r="I694" s="276"/>
    </row>
    <row r="695" spans="9:9" ht="13.5" customHeight="1">
      <c r="I695" s="276"/>
    </row>
    <row r="696" spans="9:9" ht="13.5" customHeight="1">
      <c r="I696" s="276"/>
    </row>
    <row r="697" spans="9:9" ht="13.5" customHeight="1">
      <c r="I697" s="276"/>
    </row>
    <row r="698" spans="9:9" ht="13.5" customHeight="1">
      <c r="I698" s="276"/>
    </row>
    <row r="699" spans="9:9" ht="13.5" customHeight="1">
      <c r="I699" s="276"/>
    </row>
    <row r="700" spans="9:9" ht="13.5" customHeight="1">
      <c r="I700" s="276"/>
    </row>
    <row r="701" spans="9:9" ht="13.5" customHeight="1">
      <c r="I701" s="276"/>
    </row>
    <row r="702" spans="9:9" ht="13.5" customHeight="1">
      <c r="I702" s="276"/>
    </row>
    <row r="703" spans="9:9" ht="13.5" customHeight="1">
      <c r="I703" s="276"/>
    </row>
    <row r="704" spans="9:9" ht="13.5" customHeight="1">
      <c r="I704" s="276"/>
    </row>
    <row r="705" spans="9:9" ht="13.5" customHeight="1">
      <c r="I705" s="276"/>
    </row>
    <row r="706" spans="9:9" ht="13.5" customHeight="1">
      <c r="I706" s="276"/>
    </row>
    <row r="707" spans="9:9" ht="13.5" customHeight="1">
      <c r="I707" s="276"/>
    </row>
    <row r="708" spans="9:9" ht="13.5" customHeight="1">
      <c r="I708" s="276"/>
    </row>
    <row r="709" spans="9:9" ht="13.5" customHeight="1">
      <c r="I709" s="276"/>
    </row>
    <row r="710" spans="9:9" ht="13.5" customHeight="1">
      <c r="I710" s="276"/>
    </row>
    <row r="711" spans="9:9" ht="13.5" customHeight="1">
      <c r="I711" s="276"/>
    </row>
    <row r="712" spans="9:9" ht="13.5" customHeight="1">
      <c r="I712" s="276"/>
    </row>
    <row r="713" spans="9:9" ht="13.5" customHeight="1">
      <c r="I713" s="276"/>
    </row>
    <row r="714" spans="9:9" ht="13.5" customHeight="1">
      <c r="I714" s="276"/>
    </row>
    <row r="715" spans="9:9" ht="13.5" customHeight="1">
      <c r="I715" s="276"/>
    </row>
    <row r="716" spans="9:9" ht="13.5" customHeight="1">
      <c r="I716" s="276"/>
    </row>
    <row r="717" spans="9:9" ht="13.5" customHeight="1">
      <c r="I717" s="276"/>
    </row>
    <row r="718" spans="9:9" ht="13.5" customHeight="1">
      <c r="I718" s="276"/>
    </row>
    <row r="719" spans="9:9" ht="13.5" customHeight="1">
      <c r="I719" s="276"/>
    </row>
    <row r="720" spans="9:9" ht="13.5" customHeight="1">
      <c r="I720" s="276"/>
    </row>
    <row r="721" spans="9:9" ht="13.5" customHeight="1">
      <c r="I721" s="276"/>
    </row>
    <row r="722" spans="9:9" ht="13.5" customHeight="1">
      <c r="I722" s="276"/>
    </row>
    <row r="723" spans="9:9" ht="13.5" customHeight="1">
      <c r="I723" s="276"/>
    </row>
    <row r="724" spans="9:9" ht="13.5" customHeight="1">
      <c r="I724" s="276"/>
    </row>
    <row r="725" spans="9:9" ht="13.5" customHeight="1">
      <c r="I725" s="276"/>
    </row>
    <row r="726" spans="9:9" ht="13.5" customHeight="1">
      <c r="I726" s="276"/>
    </row>
    <row r="727" spans="9:9" ht="13.5" customHeight="1">
      <c r="I727" s="276"/>
    </row>
    <row r="728" spans="9:9" ht="13.5" customHeight="1">
      <c r="I728" s="276"/>
    </row>
    <row r="729" spans="9:9" ht="13.5" customHeight="1">
      <c r="I729" s="276"/>
    </row>
    <row r="730" spans="9:9" ht="13.5" customHeight="1">
      <c r="I730" s="276"/>
    </row>
    <row r="731" spans="9:9" ht="13.5" customHeight="1">
      <c r="I731" s="276"/>
    </row>
    <row r="732" spans="9:9" ht="13.5" customHeight="1">
      <c r="I732" s="276"/>
    </row>
    <row r="733" spans="9:9" ht="13.5" customHeight="1">
      <c r="I733" s="276"/>
    </row>
    <row r="734" spans="9:9" ht="13.5" customHeight="1">
      <c r="I734" s="276"/>
    </row>
    <row r="735" spans="9:9" ht="13.5" customHeight="1">
      <c r="I735" s="276"/>
    </row>
    <row r="736" spans="9:9" ht="13.5" customHeight="1">
      <c r="I736" s="276"/>
    </row>
    <row r="737" spans="9:9" ht="13.5" customHeight="1">
      <c r="I737" s="276"/>
    </row>
    <row r="738" spans="9:9" ht="13.5" customHeight="1">
      <c r="I738" s="276"/>
    </row>
    <row r="739" spans="9:9" ht="13.5" customHeight="1">
      <c r="I739" s="276"/>
    </row>
    <row r="740" spans="9:9" ht="13.5" customHeight="1">
      <c r="I740" s="276"/>
    </row>
    <row r="741" spans="9:9" ht="13.5" customHeight="1">
      <c r="I741" s="276"/>
    </row>
    <row r="742" spans="9:9" ht="13.5" customHeight="1">
      <c r="I742" s="276"/>
    </row>
    <row r="743" spans="9:9" ht="13.5" customHeight="1">
      <c r="I743" s="276"/>
    </row>
    <row r="744" spans="9:9" ht="13.5" customHeight="1">
      <c r="I744" s="276"/>
    </row>
    <row r="745" spans="9:9" ht="13.5" customHeight="1">
      <c r="I745" s="276"/>
    </row>
    <row r="746" spans="9:9" ht="13.5" customHeight="1">
      <c r="I746" s="276"/>
    </row>
    <row r="747" spans="9:9" ht="13.5" customHeight="1">
      <c r="I747" s="276"/>
    </row>
    <row r="748" spans="9:9" ht="13.5" customHeight="1">
      <c r="I748" s="276"/>
    </row>
    <row r="749" spans="9:9" ht="13.5" customHeight="1">
      <c r="I749" s="276"/>
    </row>
    <row r="750" spans="9:9" ht="13.5" customHeight="1">
      <c r="I750" s="276"/>
    </row>
    <row r="751" spans="9:9" ht="13.5" customHeight="1">
      <c r="I751" s="276"/>
    </row>
    <row r="752" spans="9:9" ht="13.5" customHeight="1">
      <c r="I752" s="276"/>
    </row>
    <row r="753" spans="9:9" ht="13.5" customHeight="1">
      <c r="I753" s="276"/>
    </row>
    <row r="754" spans="9:9" ht="13.5" customHeight="1">
      <c r="I754" s="276"/>
    </row>
    <row r="755" spans="9:9" ht="13.5" customHeight="1">
      <c r="I755" s="276"/>
    </row>
    <row r="756" spans="9:9" ht="13.5" customHeight="1">
      <c r="I756" s="276"/>
    </row>
    <row r="757" spans="9:9" ht="13.5" customHeight="1">
      <c r="I757" s="276"/>
    </row>
    <row r="758" spans="9:9" ht="13.5" customHeight="1">
      <c r="I758" s="276"/>
    </row>
    <row r="759" spans="9:9" ht="13.5" customHeight="1">
      <c r="I759" s="276"/>
    </row>
    <row r="760" spans="9:9" ht="13.5" customHeight="1">
      <c r="I760" s="276"/>
    </row>
    <row r="761" spans="9:9" ht="13.5" customHeight="1">
      <c r="I761" s="276"/>
    </row>
    <row r="762" spans="9:9" ht="13.5" customHeight="1">
      <c r="I762" s="276"/>
    </row>
    <row r="763" spans="9:9" ht="13.5" customHeight="1">
      <c r="I763" s="276"/>
    </row>
    <row r="764" spans="9:9" ht="13.5" customHeight="1">
      <c r="I764" s="276"/>
    </row>
    <row r="765" spans="9:9" ht="13.5" customHeight="1">
      <c r="I765" s="276"/>
    </row>
    <row r="766" spans="9:9" ht="13.5" customHeight="1">
      <c r="I766" s="276"/>
    </row>
    <row r="767" spans="9:9" ht="13.5" customHeight="1">
      <c r="I767" s="276"/>
    </row>
    <row r="768" spans="9:9" ht="13.5" customHeight="1">
      <c r="I768" s="276"/>
    </row>
    <row r="769" spans="9:9" ht="13.5" customHeight="1">
      <c r="I769" s="276"/>
    </row>
    <row r="770" spans="9:9" ht="13.5" customHeight="1">
      <c r="I770" s="276"/>
    </row>
    <row r="771" spans="9:9" ht="13.5" customHeight="1">
      <c r="I771" s="276"/>
    </row>
    <row r="772" spans="9:9" ht="13.5" customHeight="1">
      <c r="I772" s="276"/>
    </row>
    <row r="773" spans="9:9" ht="13.5" customHeight="1">
      <c r="I773" s="276"/>
    </row>
    <row r="774" spans="9:9" ht="13.5" customHeight="1">
      <c r="I774" s="276"/>
    </row>
    <row r="775" spans="9:9" ht="13.5" customHeight="1">
      <c r="I775" s="276"/>
    </row>
    <row r="776" spans="9:9" ht="13.5" customHeight="1">
      <c r="I776" s="276"/>
    </row>
    <row r="777" spans="9:9" ht="13.5" customHeight="1">
      <c r="I777" s="276"/>
    </row>
    <row r="778" spans="9:9" ht="13.5" customHeight="1">
      <c r="I778" s="276"/>
    </row>
    <row r="779" spans="9:9" ht="13.5" customHeight="1">
      <c r="I779" s="276"/>
    </row>
    <row r="780" spans="9:9" ht="13.5" customHeight="1">
      <c r="I780" s="276"/>
    </row>
    <row r="781" spans="9:9" ht="13.5" customHeight="1">
      <c r="I781" s="276"/>
    </row>
    <row r="782" spans="9:9" ht="13.5" customHeight="1">
      <c r="I782" s="276"/>
    </row>
    <row r="783" spans="9:9" ht="13.5" customHeight="1">
      <c r="I783" s="276"/>
    </row>
    <row r="784" spans="9:9" ht="13.5" customHeight="1">
      <c r="I784" s="276"/>
    </row>
    <row r="785" spans="9:9" ht="13.5" customHeight="1">
      <c r="I785" s="276"/>
    </row>
    <row r="786" spans="9:9" ht="13.5" customHeight="1">
      <c r="I786" s="276"/>
    </row>
    <row r="787" spans="9:9" ht="13.5" customHeight="1">
      <c r="I787" s="276"/>
    </row>
    <row r="788" spans="9:9" ht="13.5" customHeight="1">
      <c r="I788" s="276"/>
    </row>
    <row r="789" spans="9:9" ht="13.5" customHeight="1">
      <c r="I789" s="276"/>
    </row>
    <row r="790" spans="9:9" ht="13.5" customHeight="1">
      <c r="I790" s="276"/>
    </row>
    <row r="791" spans="9:9" ht="13.5" customHeight="1">
      <c r="I791" s="276"/>
    </row>
    <row r="792" spans="9:9" ht="13.5" customHeight="1">
      <c r="I792" s="276"/>
    </row>
    <row r="793" spans="9:9" ht="13.5" customHeight="1">
      <c r="I793" s="276"/>
    </row>
    <row r="794" spans="9:9" ht="13.5" customHeight="1">
      <c r="I794" s="276"/>
    </row>
    <row r="795" spans="9:9" ht="13.5" customHeight="1">
      <c r="I795" s="276"/>
    </row>
    <row r="796" spans="9:9" ht="13.5" customHeight="1">
      <c r="I796" s="276"/>
    </row>
    <row r="797" spans="9:9" ht="13.5" customHeight="1">
      <c r="I797" s="276"/>
    </row>
    <row r="798" spans="9:9" ht="13.5" customHeight="1">
      <c r="I798" s="276"/>
    </row>
    <row r="799" spans="9:9" ht="13.5" customHeight="1">
      <c r="I799" s="276"/>
    </row>
    <row r="800" spans="9:9" ht="13.5" customHeight="1">
      <c r="I800" s="276"/>
    </row>
    <row r="801" spans="9:9" ht="13.5" customHeight="1">
      <c r="I801" s="276"/>
    </row>
    <row r="802" spans="9:9" ht="13.5" customHeight="1">
      <c r="I802" s="276"/>
    </row>
    <row r="803" spans="9:9" ht="13.5" customHeight="1">
      <c r="I803" s="276"/>
    </row>
    <row r="804" spans="9:9" ht="13.5" customHeight="1">
      <c r="I804" s="276"/>
    </row>
    <row r="805" spans="9:9" ht="13.5" customHeight="1">
      <c r="I805" s="276"/>
    </row>
    <row r="806" spans="9:9" ht="13.5" customHeight="1">
      <c r="I806" s="276"/>
    </row>
    <row r="807" spans="9:9" ht="13.5" customHeight="1">
      <c r="I807" s="276"/>
    </row>
    <row r="808" spans="9:9" ht="13.5" customHeight="1">
      <c r="I808" s="276"/>
    </row>
    <row r="809" spans="9:9" ht="13.5" customHeight="1">
      <c r="I809" s="276"/>
    </row>
    <row r="810" spans="9:9" ht="13.5" customHeight="1">
      <c r="I810" s="276"/>
    </row>
    <row r="811" spans="9:9" ht="13.5" customHeight="1">
      <c r="I811" s="276"/>
    </row>
    <row r="812" spans="9:9" ht="13.5" customHeight="1">
      <c r="I812" s="276"/>
    </row>
    <row r="813" spans="9:9" ht="13.5" customHeight="1">
      <c r="I813" s="276"/>
    </row>
    <row r="814" spans="9:9" ht="13.5" customHeight="1">
      <c r="I814" s="276"/>
    </row>
    <row r="815" spans="9:9" ht="13.5" customHeight="1">
      <c r="I815" s="276"/>
    </row>
    <row r="816" spans="9:9" ht="13.5" customHeight="1">
      <c r="I816" s="276"/>
    </row>
    <row r="817" spans="9:9" ht="13.5" customHeight="1">
      <c r="I817" s="276"/>
    </row>
    <row r="818" spans="9:9" ht="13.5" customHeight="1">
      <c r="I818" s="276"/>
    </row>
    <row r="819" spans="9:9" ht="13.5" customHeight="1">
      <c r="I819" s="276"/>
    </row>
    <row r="820" spans="9:9" ht="13.5" customHeight="1">
      <c r="I820" s="276"/>
    </row>
    <row r="821" spans="9:9" ht="13.5" customHeight="1">
      <c r="I821" s="276"/>
    </row>
    <row r="822" spans="9:9" ht="13.5" customHeight="1">
      <c r="I822" s="276"/>
    </row>
    <row r="823" spans="9:9" ht="13.5" customHeight="1">
      <c r="I823" s="276"/>
    </row>
    <row r="824" spans="9:9" ht="13.5" customHeight="1">
      <c r="I824" s="276"/>
    </row>
    <row r="825" spans="9:9" ht="13.5" customHeight="1">
      <c r="I825" s="276"/>
    </row>
    <row r="826" spans="9:9" ht="13.5" customHeight="1">
      <c r="I826" s="276"/>
    </row>
    <row r="827" spans="9:9" ht="13.5" customHeight="1">
      <c r="I827" s="276"/>
    </row>
    <row r="828" spans="9:9" ht="13.5" customHeight="1">
      <c r="I828" s="276"/>
    </row>
    <row r="829" spans="9:9" ht="13.5" customHeight="1">
      <c r="I829" s="276"/>
    </row>
    <row r="830" spans="9:9" ht="13.5" customHeight="1">
      <c r="I830" s="276"/>
    </row>
    <row r="831" spans="9:9" ht="13.5" customHeight="1">
      <c r="I831" s="276"/>
    </row>
    <row r="832" spans="9:9" ht="13.5" customHeight="1">
      <c r="I832" s="276"/>
    </row>
    <row r="833" spans="9:9" ht="13.5" customHeight="1">
      <c r="I833" s="276"/>
    </row>
    <row r="834" spans="9:9" ht="13.5" customHeight="1">
      <c r="I834" s="276"/>
    </row>
    <row r="835" spans="9:9" ht="13.5" customHeight="1">
      <c r="I835" s="276"/>
    </row>
    <row r="836" spans="9:9" ht="13.5" customHeight="1">
      <c r="I836" s="276"/>
    </row>
    <row r="837" spans="9:9" ht="13.5" customHeight="1">
      <c r="I837" s="276"/>
    </row>
    <row r="838" spans="9:9" ht="13.5" customHeight="1">
      <c r="I838" s="276"/>
    </row>
    <row r="839" spans="9:9" ht="13.5" customHeight="1">
      <c r="I839" s="276"/>
    </row>
    <row r="840" spans="9:9" ht="13.5" customHeight="1">
      <c r="I840" s="276"/>
    </row>
    <row r="841" spans="9:9" ht="13.5" customHeight="1">
      <c r="I841" s="276"/>
    </row>
    <row r="842" spans="9:9" ht="13.5" customHeight="1">
      <c r="I842" s="276"/>
    </row>
    <row r="843" spans="9:9" ht="13.5" customHeight="1">
      <c r="I843" s="276"/>
    </row>
    <row r="844" spans="9:9" ht="13.5" customHeight="1">
      <c r="I844" s="276"/>
    </row>
    <row r="845" spans="9:9" ht="13.5" customHeight="1">
      <c r="I845" s="276"/>
    </row>
    <row r="846" spans="9:9" ht="13.5" customHeight="1">
      <c r="I846" s="276"/>
    </row>
    <row r="847" spans="9:9" ht="13.5" customHeight="1">
      <c r="I847" s="276"/>
    </row>
    <row r="848" spans="9:9" ht="13.5" customHeight="1">
      <c r="I848" s="276"/>
    </row>
    <row r="849" spans="9:9" ht="13.5" customHeight="1">
      <c r="I849" s="276"/>
    </row>
    <row r="850" spans="9:9" ht="13.5" customHeight="1">
      <c r="I850" s="276"/>
    </row>
    <row r="851" spans="9:9" ht="13.5" customHeight="1">
      <c r="I851" s="276"/>
    </row>
    <row r="852" spans="9:9" ht="13.5" customHeight="1">
      <c r="I852" s="276"/>
    </row>
    <row r="853" spans="9:9" ht="13.5" customHeight="1">
      <c r="I853" s="276"/>
    </row>
    <row r="854" spans="9:9" ht="13.5" customHeight="1">
      <c r="I854" s="276"/>
    </row>
    <row r="855" spans="9:9" ht="13.5" customHeight="1">
      <c r="I855" s="276"/>
    </row>
    <row r="856" spans="9:9" ht="13.5" customHeight="1">
      <c r="I856" s="276"/>
    </row>
    <row r="857" spans="9:9" ht="13.5" customHeight="1">
      <c r="I857" s="276"/>
    </row>
    <row r="858" spans="9:9" ht="13.5" customHeight="1">
      <c r="I858" s="276"/>
    </row>
    <row r="859" spans="9:9" ht="13.5" customHeight="1">
      <c r="I859" s="276"/>
    </row>
    <row r="860" spans="9:9" ht="13.5" customHeight="1">
      <c r="I860" s="276"/>
    </row>
    <row r="861" spans="9:9" ht="13.5" customHeight="1">
      <c r="I861" s="276"/>
    </row>
    <row r="862" spans="9:9" ht="13.5" customHeight="1">
      <c r="I862" s="276"/>
    </row>
    <row r="863" spans="9:9" ht="13.5" customHeight="1">
      <c r="I863" s="276"/>
    </row>
    <row r="864" spans="9:9" ht="13.5" customHeight="1">
      <c r="I864" s="276"/>
    </row>
    <row r="865" spans="9:9" ht="13.5" customHeight="1">
      <c r="I865" s="276"/>
    </row>
    <row r="866" spans="9:9" ht="13.5" customHeight="1">
      <c r="I866" s="276"/>
    </row>
    <row r="867" spans="9:9" ht="13.5" customHeight="1">
      <c r="I867" s="276"/>
    </row>
    <row r="868" spans="9:9" ht="13.5" customHeight="1">
      <c r="I868" s="276"/>
    </row>
    <row r="869" spans="9:9" ht="13.5" customHeight="1">
      <c r="I869" s="276"/>
    </row>
    <row r="870" spans="9:9" ht="13.5" customHeight="1">
      <c r="I870" s="276"/>
    </row>
    <row r="871" spans="9:9" ht="13.5" customHeight="1">
      <c r="I871" s="276"/>
    </row>
    <row r="872" spans="9:9" ht="13.5" customHeight="1">
      <c r="I872" s="276"/>
    </row>
    <row r="873" spans="9:9" ht="13.5" customHeight="1">
      <c r="I873" s="276"/>
    </row>
    <row r="874" spans="9:9" ht="13.5" customHeight="1">
      <c r="I874" s="276"/>
    </row>
    <row r="875" spans="9:9" ht="13.5" customHeight="1">
      <c r="I875" s="276"/>
    </row>
    <row r="876" spans="9:9" ht="13.5" customHeight="1">
      <c r="I876" s="276"/>
    </row>
    <row r="877" spans="9:9" ht="13.5" customHeight="1">
      <c r="I877" s="276"/>
    </row>
    <row r="878" spans="9:9" ht="13.5" customHeight="1">
      <c r="I878" s="276"/>
    </row>
    <row r="879" spans="9:9" ht="13.5" customHeight="1">
      <c r="I879" s="276"/>
    </row>
    <row r="880" spans="9:9" ht="13.5" customHeight="1">
      <c r="I880" s="276"/>
    </row>
    <row r="881" spans="9:9" ht="13.5" customHeight="1">
      <c r="I881" s="276"/>
    </row>
    <row r="882" spans="9:9" ht="13.5" customHeight="1">
      <c r="I882" s="276"/>
    </row>
    <row r="883" spans="9:9" ht="13.5" customHeight="1">
      <c r="I883" s="276"/>
    </row>
    <row r="884" spans="9:9" ht="13.5" customHeight="1">
      <c r="I884" s="276"/>
    </row>
    <row r="885" spans="9:9" ht="13.5" customHeight="1">
      <c r="I885" s="276"/>
    </row>
    <row r="886" spans="9:9" ht="13.5" customHeight="1">
      <c r="I886" s="276"/>
    </row>
    <row r="887" spans="9:9" ht="13.5" customHeight="1">
      <c r="I887" s="276"/>
    </row>
    <row r="888" spans="9:9" ht="13.5" customHeight="1">
      <c r="I888" s="276"/>
    </row>
    <row r="889" spans="9:9" ht="13.5" customHeight="1">
      <c r="I889" s="276"/>
    </row>
    <row r="890" spans="9:9" ht="13.5" customHeight="1">
      <c r="I890" s="276"/>
    </row>
    <row r="891" spans="9:9" ht="13.5" customHeight="1">
      <c r="I891" s="276"/>
    </row>
    <row r="892" spans="9:9" ht="13.5" customHeight="1">
      <c r="I892" s="276"/>
    </row>
    <row r="893" spans="9:9" ht="13.5" customHeight="1">
      <c r="I893" s="276"/>
    </row>
    <row r="894" spans="9:9" ht="13.5" customHeight="1">
      <c r="I894" s="276"/>
    </row>
    <row r="895" spans="9:9" ht="13.5" customHeight="1">
      <c r="I895" s="276"/>
    </row>
    <row r="896" spans="9:9" ht="13.5" customHeight="1">
      <c r="I896" s="276"/>
    </row>
    <row r="897" spans="9:9" ht="13.5" customHeight="1">
      <c r="I897" s="276"/>
    </row>
    <row r="898" spans="9:9" ht="13.5" customHeight="1">
      <c r="I898" s="276"/>
    </row>
    <row r="899" spans="9:9" ht="13.5" customHeight="1">
      <c r="I899" s="276"/>
    </row>
    <row r="900" spans="9:9" ht="13.5" customHeight="1">
      <c r="I900" s="276"/>
    </row>
    <row r="901" spans="9:9" ht="13.5" customHeight="1">
      <c r="I901" s="276"/>
    </row>
    <row r="902" spans="9:9" ht="13.5" customHeight="1">
      <c r="I902" s="276"/>
    </row>
    <row r="903" spans="9:9" ht="13.5" customHeight="1">
      <c r="I903" s="276"/>
    </row>
    <row r="904" spans="9:9" ht="13.5" customHeight="1">
      <c r="I904" s="276"/>
    </row>
    <row r="905" spans="9:9" ht="13.5" customHeight="1">
      <c r="I905" s="276"/>
    </row>
    <row r="906" spans="9:9" ht="13.5" customHeight="1">
      <c r="I906" s="276"/>
    </row>
    <row r="907" spans="9:9" ht="13.5" customHeight="1">
      <c r="I907" s="276"/>
    </row>
    <row r="908" spans="9:9" ht="13.5" customHeight="1">
      <c r="I908" s="276"/>
    </row>
    <row r="909" spans="9:9" ht="13.5" customHeight="1">
      <c r="I909" s="276"/>
    </row>
    <row r="910" spans="9:9" ht="13.5" customHeight="1">
      <c r="I910" s="276"/>
    </row>
    <row r="911" spans="9:9" ht="13.5" customHeight="1">
      <c r="I911" s="276"/>
    </row>
    <row r="912" spans="9:9" ht="13.5" customHeight="1">
      <c r="I912" s="276"/>
    </row>
    <row r="913" spans="9:9" ht="13.5" customHeight="1">
      <c r="I913" s="276"/>
    </row>
    <row r="914" spans="9:9" ht="13.5" customHeight="1">
      <c r="I914" s="276"/>
    </row>
    <row r="915" spans="9:9" ht="13.5" customHeight="1">
      <c r="I915" s="276"/>
    </row>
    <row r="916" spans="9:9" ht="13.5" customHeight="1">
      <c r="I916" s="276"/>
    </row>
    <row r="917" spans="9:9" ht="13.5" customHeight="1">
      <c r="I917" s="276"/>
    </row>
    <row r="918" spans="9:9" ht="13.5" customHeight="1">
      <c r="I918" s="276"/>
    </row>
    <row r="919" spans="9:9" ht="13.5" customHeight="1">
      <c r="I919" s="276"/>
    </row>
    <row r="920" spans="9:9" ht="13.5" customHeight="1">
      <c r="I920" s="276"/>
    </row>
    <row r="921" spans="9:9" ht="13.5" customHeight="1">
      <c r="I921" s="276"/>
    </row>
    <row r="922" spans="9:9" ht="13.5" customHeight="1">
      <c r="I922" s="276"/>
    </row>
    <row r="923" spans="9:9" ht="13.5" customHeight="1">
      <c r="I923" s="276"/>
    </row>
    <row r="924" spans="9:9" ht="13.5" customHeight="1">
      <c r="I924" s="276"/>
    </row>
    <row r="925" spans="9:9" ht="13.5" customHeight="1">
      <c r="I925" s="276"/>
    </row>
    <row r="926" spans="9:9" ht="13.5" customHeight="1">
      <c r="I926" s="276"/>
    </row>
    <row r="927" spans="9:9" ht="13.5" customHeight="1">
      <c r="I927" s="276"/>
    </row>
    <row r="928" spans="9:9" ht="13.5" customHeight="1">
      <c r="I928" s="276"/>
    </row>
    <row r="929" spans="9:9" ht="13.5" customHeight="1">
      <c r="I929" s="276"/>
    </row>
    <row r="930" spans="9:9" ht="13.5" customHeight="1">
      <c r="I930" s="276"/>
    </row>
    <row r="931" spans="9:9" ht="13.5" customHeight="1">
      <c r="I931" s="276"/>
    </row>
    <row r="932" spans="9:9" ht="13.5" customHeight="1">
      <c r="I932" s="276"/>
    </row>
    <row r="933" spans="9:9" ht="13.5" customHeight="1">
      <c r="I933" s="276"/>
    </row>
    <row r="934" spans="9:9" ht="13.5" customHeight="1">
      <c r="I934" s="276"/>
    </row>
    <row r="935" spans="9:9" ht="13.5" customHeight="1">
      <c r="I935" s="276"/>
    </row>
    <row r="936" spans="9:9" ht="13.5" customHeight="1">
      <c r="I936" s="276"/>
    </row>
    <row r="937" spans="9:9" ht="13.5" customHeight="1">
      <c r="I937" s="276"/>
    </row>
    <row r="938" spans="9:9" ht="13.5" customHeight="1">
      <c r="I938" s="276"/>
    </row>
    <row r="939" spans="9:9" ht="13.5" customHeight="1">
      <c r="I939" s="276"/>
    </row>
    <row r="940" spans="9:9" ht="13.5" customHeight="1">
      <c r="I940" s="276"/>
    </row>
    <row r="941" spans="9:9" ht="13.5" customHeight="1">
      <c r="I941" s="276"/>
    </row>
    <row r="942" spans="9:9" ht="13.5" customHeight="1">
      <c r="I942" s="276"/>
    </row>
    <row r="943" spans="9:9" ht="13.5" customHeight="1">
      <c r="I943" s="276"/>
    </row>
    <row r="944" spans="9:9" ht="13.5" customHeight="1">
      <c r="I944" s="276"/>
    </row>
    <row r="945" spans="9:9" ht="13.5" customHeight="1">
      <c r="I945" s="276"/>
    </row>
    <row r="946" spans="9:9" ht="13.5" customHeight="1">
      <c r="I946" s="276"/>
    </row>
    <row r="947" spans="9:9" ht="13.5" customHeight="1">
      <c r="I947" s="276"/>
    </row>
    <row r="948" spans="9:9" ht="13.5" customHeight="1">
      <c r="I948" s="276"/>
    </row>
    <row r="949" spans="9:9" ht="13.5" customHeight="1">
      <c r="I949" s="276"/>
    </row>
    <row r="950" spans="9:9" ht="13.5" customHeight="1">
      <c r="I950" s="276"/>
    </row>
    <row r="951" spans="9:9" ht="13.5" customHeight="1">
      <c r="I951" s="276"/>
    </row>
    <row r="952" spans="9:9" ht="13.5" customHeight="1">
      <c r="I952" s="276"/>
    </row>
    <row r="953" spans="9:9" ht="13.5" customHeight="1">
      <c r="I953" s="276"/>
    </row>
    <row r="954" spans="9:9" ht="13.5" customHeight="1">
      <c r="I954" s="276"/>
    </row>
    <row r="955" spans="9:9" ht="13.5" customHeight="1">
      <c r="I955" s="276"/>
    </row>
    <row r="956" spans="9:9" ht="13.5" customHeight="1">
      <c r="I956" s="276"/>
    </row>
    <row r="957" spans="9:9" ht="13.5" customHeight="1">
      <c r="I957" s="276"/>
    </row>
    <row r="958" spans="9:9" ht="13.5" customHeight="1">
      <c r="I958" s="276"/>
    </row>
    <row r="959" spans="9:9" ht="13.5" customHeight="1">
      <c r="I959" s="276"/>
    </row>
    <row r="960" spans="9:9" ht="13.5" customHeight="1">
      <c r="I960" s="276"/>
    </row>
    <row r="961" spans="9:9" ht="13.5" customHeight="1">
      <c r="I961" s="276"/>
    </row>
    <row r="962" spans="9:9" ht="13.5" customHeight="1">
      <c r="I962" s="276"/>
    </row>
    <row r="963" spans="9:9" ht="13.5" customHeight="1">
      <c r="I963" s="276"/>
    </row>
    <row r="964" spans="9:9" ht="13.5" customHeight="1">
      <c r="I964" s="276"/>
    </row>
    <row r="965" spans="9:9" ht="13.5" customHeight="1">
      <c r="I965" s="276"/>
    </row>
    <row r="966" spans="9:9" ht="13.5" customHeight="1">
      <c r="I966" s="276"/>
    </row>
    <row r="967" spans="9:9" ht="13.5" customHeight="1">
      <c r="I967" s="276"/>
    </row>
    <row r="968" spans="9:9" ht="13.5" customHeight="1">
      <c r="I968" s="276"/>
    </row>
    <row r="969" spans="9:9" ht="13.5" customHeight="1">
      <c r="I969" s="276"/>
    </row>
    <row r="970" spans="9:9" ht="13.5" customHeight="1">
      <c r="I970" s="276"/>
    </row>
    <row r="971" spans="9:9" ht="13.5" customHeight="1">
      <c r="I971" s="276"/>
    </row>
    <row r="972" spans="9:9" ht="13.5" customHeight="1">
      <c r="I972" s="276"/>
    </row>
    <row r="973" spans="9:9" ht="13.5" customHeight="1">
      <c r="I973" s="276"/>
    </row>
    <row r="974" spans="9:9" ht="13.5" customHeight="1">
      <c r="I974" s="276"/>
    </row>
    <row r="975" spans="9:9" ht="13.5" customHeight="1">
      <c r="I975" s="276"/>
    </row>
    <row r="976" spans="9:9" ht="13.5" customHeight="1">
      <c r="I976" s="276"/>
    </row>
    <row r="977" spans="9:9" ht="13.5" customHeight="1">
      <c r="I977" s="276"/>
    </row>
    <row r="978" spans="9:9" ht="13.5" customHeight="1">
      <c r="I978" s="276"/>
    </row>
    <row r="979" spans="9:9" ht="13.5" customHeight="1">
      <c r="I979" s="276"/>
    </row>
    <row r="980" spans="9:9" ht="13.5" customHeight="1">
      <c r="I980" s="276"/>
    </row>
    <row r="981" spans="9:9" ht="13.5" customHeight="1">
      <c r="I981" s="276"/>
    </row>
    <row r="982" spans="9:9" ht="13.5" customHeight="1">
      <c r="I982" s="276"/>
    </row>
    <row r="983" spans="9:9" ht="13.5" customHeight="1">
      <c r="I983" s="276"/>
    </row>
    <row r="984" spans="9:9" ht="13.5" customHeight="1">
      <c r="I984" s="276"/>
    </row>
    <row r="985" spans="9:9" ht="13.5" customHeight="1">
      <c r="I985" s="276"/>
    </row>
    <row r="986" spans="9:9" ht="13.5" customHeight="1">
      <c r="I986" s="276"/>
    </row>
    <row r="987" spans="9:9" ht="13.5" customHeight="1">
      <c r="I987" s="276"/>
    </row>
    <row r="988" spans="9:9" ht="13.5" customHeight="1">
      <c r="I988" s="276"/>
    </row>
    <row r="989" spans="9:9" ht="13.5" customHeight="1">
      <c r="I989" s="276"/>
    </row>
    <row r="990" spans="9:9" ht="13.5" customHeight="1">
      <c r="I990" s="276"/>
    </row>
    <row r="991" spans="9:9" ht="13.5" customHeight="1">
      <c r="I991" s="276"/>
    </row>
    <row r="992" spans="9:9" ht="13.5" customHeight="1">
      <c r="I992" s="276"/>
    </row>
    <row r="993" spans="9:9" ht="13.5" customHeight="1">
      <c r="I993" s="276"/>
    </row>
    <row r="994" spans="9:9" ht="13.5" customHeight="1">
      <c r="I994" s="276"/>
    </row>
    <row r="995" spans="9:9" ht="13.5" customHeight="1">
      <c r="I995" s="276"/>
    </row>
    <row r="996" spans="9:9" ht="13.5" customHeight="1">
      <c r="I996" s="276"/>
    </row>
    <row r="997" spans="9:9" ht="13.5" customHeight="1">
      <c r="I997" s="276"/>
    </row>
    <row r="998" spans="9:9" ht="13.5" customHeight="1">
      <c r="I998" s="276"/>
    </row>
    <row r="999" spans="9:9" ht="13.5" customHeight="1">
      <c r="I999" s="276"/>
    </row>
    <row r="1000" spans="9:9" ht="13.5" customHeight="1">
      <c r="I1000" s="276"/>
    </row>
    <row r="1001" spans="9:9" ht="13.5" customHeight="1">
      <c r="I1001" s="276"/>
    </row>
    <row r="1002" spans="9:9" ht="13.5" customHeight="1">
      <c r="I1002" s="276"/>
    </row>
    <row r="1003" spans="9:9" ht="13.5" customHeight="1">
      <c r="I1003" s="276"/>
    </row>
    <row r="1004" spans="9:9" ht="13.5" customHeight="1">
      <c r="I1004" s="276"/>
    </row>
    <row r="1005" spans="9:9" ht="13.5" customHeight="1">
      <c r="I1005" s="276"/>
    </row>
    <row r="1006" spans="9:9" ht="13.5" customHeight="1">
      <c r="I1006" s="276"/>
    </row>
    <row r="1007" spans="9:9" ht="13.5" customHeight="1">
      <c r="I1007" s="276"/>
    </row>
    <row r="1008" spans="9:9" ht="13.5" customHeight="1">
      <c r="I1008" s="276"/>
    </row>
    <row r="1009" spans="9:9" ht="13.5" customHeight="1">
      <c r="I1009" s="276"/>
    </row>
    <row r="1010" spans="9:9" ht="13.5" customHeight="1">
      <c r="I1010" s="276"/>
    </row>
    <row r="1011" spans="9:9" ht="13.5" customHeight="1">
      <c r="I1011" s="276"/>
    </row>
    <row r="1012" spans="9:9" ht="13.5" customHeight="1">
      <c r="I1012" s="276"/>
    </row>
    <row r="1013" spans="9:9" ht="13.5" customHeight="1">
      <c r="I1013" s="276"/>
    </row>
    <row r="1014" spans="9:9" ht="13.5" customHeight="1">
      <c r="I1014" s="276"/>
    </row>
    <row r="1015" spans="9:9" ht="13.5" customHeight="1">
      <c r="I1015" s="276"/>
    </row>
    <row r="1016" spans="9:9" ht="13.5" customHeight="1">
      <c r="I1016" s="276"/>
    </row>
    <row r="1017" spans="9:9" ht="13.5" customHeight="1">
      <c r="I1017" s="276"/>
    </row>
    <row r="1018" spans="9:9" ht="13.5" customHeight="1">
      <c r="I1018" s="276"/>
    </row>
    <row r="1019" spans="9:9" ht="13.5" customHeight="1">
      <c r="I1019" s="276"/>
    </row>
    <row r="1020" spans="9:9" ht="13.5" customHeight="1">
      <c r="I1020" s="276"/>
    </row>
    <row r="1021" spans="9:9" ht="13.5" customHeight="1">
      <c r="I1021" s="276"/>
    </row>
    <row r="1022" spans="9:9" ht="13.5" customHeight="1">
      <c r="I1022" s="276"/>
    </row>
    <row r="1023" spans="9:9" ht="13.5" customHeight="1">
      <c r="I1023" s="276"/>
    </row>
    <row r="1024" spans="9:9" ht="13.5" customHeight="1">
      <c r="I1024" s="276"/>
    </row>
    <row r="1025" spans="9:9" ht="13.5" customHeight="1">
      <c r="I1025" s="276"/>
    </row>
    <row r="1026" spans="9:9" ht="13.5" customHeight="1">
      <c r="I1026" s="276"/>
    </row>
    <row r="1027" spans="9:9" ht="13.5" customHeight="1">
      <c r="I1027" s="276"/>
    </row>
    <row r="1028" spans="9:9" ht="13.5" customHeight="1">
      <c r="I1028" s="276"/>
    </row>
    <row r="1029" spans="9:9" ht="13.5" customHeight="1">
      <c r="I1029" s="276"/>
    </row>
    <row r="1030" spans="9:9" ht="13.5" customHeight="1">
      <c r="I1030" s="276"/>
    </row>
    <row r="1031" spans="9:9" ht="13.5" customHeight="1">
      <c r="I1031" s="276"/>
    </row>
    <row r="1032" spans="9:9" ht="13.5" customHeight="1">
      <c r="I1032" s="276"/>
    </row>
    <row r="1033" spans="9:9" ht="13.5" customHeight="1">
      <c r="I1033" s="276"/>
    </row>
    <row r="1034" spans="9:9" ht="13.5" customHeight="1">
      <c r="I1034" s="276"/>
    </row>
    <row r="1035" spans="9:9" ht="13.5" customHeight="1">
      <c r="I1035" s="276"/>
    </row>
    <row r="1036" spans="9:9" ht="13.5" customHeight="1">
      <c r="I1036" s="276"/>
    </row>
    <row r="1037" spans="9:9" ht="13.5" customHeight="1">
      <c r="I1037" s="276"/>
    </row>
    <row r="1038" spans="9:9" ht="13.5" customHeight="1">
      <c r="I1038" s="276"/>
    </row>
    <row r="1039" spans="9:9" ht="13.5" customHeight="1">
      <c r="I1039" s="276"/>
    </row>
    <row r="1040" spans="9:9" ht="13.5" customHeight="1">
      <c r="I1040" s="276"/>
    </row>
    <row r="1041" spans="9:9" ht="13.5" customHeight="1">
      <c r="I1041" s="276"/>
    </row>
    <row r="1042" spans="9:9" ht="13.5" customHeight="1">
      <c r="I1042" s="276"/>
    </row>
    <row r="1043" spans="9:9" ht="13.5" customHeight="1">
      <c r="I1043" s="276"/>
    </row>
    <row r="1044" spans="9:9" ht="13.5" customHeight="1">
      <c r="I1044" s="276"/>
    </row>
    <row r="1045" spans="9:9" ht="13.5" customHeight="1">
      <c r="I1045" s="276"/>
    </row>
    <row r="1046" spans="9:9" ht="13.5" customHeight="1">
      <c r="I1046" s="276"/>
    </row>
    <row r="1047" spans="9:9" ht="13.5" customHeight="1">
      <c r="I1047" s="276"/>
    </row>
    <row r="1048" spans="9:9" ht="13.5" customHeight="1">
      <c r="I1048" s="276"/>
    </row>
    <row r="1049" spans="9:9" ht="13.5" customHeight="1">
      <c r="I1049" s="276"/>
    </row>
    <row r="1050" spans="9:9" ht="13.5" customHeight="1">
      <c r="I1050" s="276"/>
    </row>
    <row r="1051" spans="9:9" ht="13.5" customHeight="1">
      <c r="I1051" s="276"/>
    </row>
    <row r="1052" spans="9:9" ht="13.5" customHeight="1">
      <c r="I1052" s="276"/>
    </row>
    <row r="1053" spans="9:9" ht="13.5" customHeight="1">
      <c r="I1053" s="276"/>
    </row>
    <row r="1054" spans="9:9" ht="13.5" customHeight="1">
      <c r="I1054" s="276"/>
    </row>
    <row r="1055" spans="9:9" ht="13.5" customHeight="1">
      <c r="I1055" s="276"/>
    </row>
    <row r="1056" spans="9:9" ht="13.5" customHeight="1">
      <c r="I1056" s="276"/>
    </row>
    <row r="1057" spans="9:9" ht="13.5" customHeight="1">
      <c r="I1057" s="276"/>
    </row>
    <row r="1058" spans="9:9" ht="13.5" customHeight="1">
      <c r="I1058" s="276"/>
    </row>
    <row r="1059" spans="9:9" ht="13.5" customHeight="1">
      <c r="I1059" s="276"/>
    </row>
    <row r="1060" spans="9:9" ht="13.5" customHeight="1">
      <c r="I1060" s="276"/>
    </row>
    <row r="1061" spans="9:9" ht="13.5" customHeight="1">
      <c r="I1061" s="276"/>
    </row>
    <row r="1062" spans="9:9" ht="13.5" customHeight="1">
      <c r="I1062" s="276"/>
    </row>
    <row r="1063" spans="9:9" ht="13.5" customHeight="1">
      <c r="I1063" s="276"/>
    </row>
    <row r="1064" spans="9:9" ht="13.5" customHeight="1">
      <c r="I1064" s="276"/>
    </row>
    <row r="1065" spans="9:9" ht="13.5" customHeight="1">
      <c r="I1065" s="276"/>
    </row>
    <row r="1066" spans="9:9" ht="13.5" customHeight="1">
      <c r="I1066" s="276"/>
    </row>
    <row r="1067" spans="9:9" ht="13.5" customHeight="1">
      <c r="I1067" s="276"/>
    </row>
    <row r="1068" spans="9:9" ht="13.5" customHeight="1">
      <c r="I1068" s="276"/>
    </row>
    <row r="1069" spans="9:9" ht="13.5" customHeight="1">
      <c r="I1069" s="276"/>
    </row>
    <row r="1070" spans="9:9" ht="13.5" customHeight="1">
      <c r="I1070" s="276"/>
    </row>
    <row r="1071" spans="9:9" ht="13.5" customHeight="1">
      <c r="I1071" s="276"/>
    </row>
    <row r="1072" spans="9:9" ht="13.5" customHeight="1">
      <c r="I1072" s="276"/>
    </row>
    <row r="1073" spans="9:9" ht="13.5" customHeight="1">
      <c r="I1073" s="276"/>
    </row>
    <row r="1074" spans="9:9" ht="13.5" customHeight="1">
      <c r="I1074" s="276"/>
    </row>
    <row r="1075" spans="9:9" ht="13.5" customHeight="1">
      <c r="I1075" s="276"/>
    </row>
    <row r="1076" spans="9:9" ht="13.5" customHeight="1">
      <c r="I1076" s="276"/>
    </row>
    <row r="1077" spans="9:9" ht="13.5" customHeight="1">
      <c r="I1077" s="276"/>
    </row>
    <row r="1078" spans="9:9" ht="13.5" customHeight="1">
      <c r="I1078" s="276"/>
    </row>
    <row r="1079" spans="9:9" ht="13.5" customHeight="1">
      <c r="I1079" s="276"/>
    </row>
    <row r="1080" spans="9:9" ht="13.5" customHeight="1">
      <c r="I1080" s="276"/>
    </row>
    <row r="1081" spans="9:9" ht="13.5" customHeight="1">
      <c r="I1081" s="276"/>
    </row>
    <row r="1082" spans="9:9" ht="13.5" customHeight="1">
      <c r="I1082" s="276"/>
    </row>
    <row r="1083" spans="9:9" ht="13.5" customHeight="1">
      <c r="I1083" s="276"/>
    </row>
    <row r="1084" spans="9:9" ht="13.5" customHeight="1">
      <c r="I1084" s="276"/>
    </row>
    <row r="1085" spans="9:9" ht="13.5" customHeight="1">
      <c r="I1085" s="276"/>
    </row>
    <row r="1086" spans="9:9" ht="13.5" customHeight="1">
      <c r="I1086" s="276"/>
    </row>
    <row r="1087" spans="9:9" ht="13.5" customHeight="1">
      <c r="I1087" s="276"/>
    </row>
    <row r="1088" spans="9:9" ht="13.5" customHeight="1">
      <c r="I1088" s="276"/>
    </row>
    <row r="1089" spans="9:9" ht="13.5" customHeight="1">
      <c r="I1089" s="276"/>
    </row>
    <row r="1090" spans="9:9" ht="13.5" customHeight="1">
      <c r="I1090" s="276"/>
    </row>
    <row r="1091" spans="9:9" ht="13.5" customHeight="1">
      <c r="I1091" s="276"/>
    </row>
    <row r="1092" spans="9:9" ht="13.5" customHeight="1">
      <c r="I1092" s="276"/>
    </row>
    <row r="1093" spans="9:9" ht="13.5" customHeight="1">
      <c r="I1093" s="276"/>
    </row>
    <row r="1094" spans="9:9" ht="13.5" customHeight="1">
      <c r="I1094" s="276"/>
    </row>
    <row r="1095" spans="9:9" ht="13.5" customHeight="1">
      <c r="I1095" s="276"/>
    </row>
    <row r="1096" spans="9:9" ht="13.5" customHeight="1">
      <c r="I1096" s="276"/>
    </row>
    <row r="1097" spans="9:9" ht="13.5" customHeight="1">
      <c r="I1097" s="276"/>
    </row>
    <row r="1098" spans="9:9" ht="13.5" customHeight="1">
      <c r="I1098" s="276"/>
    </row>
    <row r="1099" spans="9:9" ht="13.5" customHeight="1">
      <c r="I1099" s="276"/>
    </row>
    <row r="1100" spans="9:9" ht="13.5" customHeight="1">
      <c r="I1100" s="276"/>
    </row>
    <row r="1101" spans="9:9" ht="13.5" customHeight="1">
      <c r="I1101" s="276"/>
    </row>
    <row r="1102" spans="9:9" ht="13.5" customHeight="1">
      <c r="I1102" s="276"/>
    </row>
    <row r="1103" spans="9:9" ht="13.5" customHeight="1">
      <c r="I1103" s="276"/>
    </row>
    <row r="1104" spans="9:9" ht="13.5" customHeight="1">
      <c r="I1104" s="276"/>
    </row>
    <row r="1105" spans="9:9" ht="13.5" customHeight="1">
      <c r="I1105" s="276"/>
    </row>
    <row r="1106" spans="9:9" ht="13.5" customHeight="1">
      <c r="I1106" s="276"/>
    </row>
    <row r="1107" spans="9:9" ht="13.5" customHeight="1">
      <c r="I1107" s="276"/>
    </row>
    <row r="1108" spans="9:9" ht="13.5" customHeight="1">
      <c r="I1108" s="276"/>
    </row>
    <row r="1109" spans="9:9" ht="13.5" customHeight="1">
      <c r="I1109" s="276"/>
    </row>
    <row r="1110" spans="9:9" ht="13.5" customHeight="1">
      <c r="I1110" s="276"/>
    </row>
    <row r="1111" spans="9:9" ht="13.5" customHeight="1">
      <c r="I1111" s="276"/>
    </row>
    <row r="1112" spans="9:9" ht="13.5" customHeight="1">
      <c r="I1112" s="276"/>
    </row>
    <row r="1113" spans="9:9" ht="13.5" customHeight="1">
      <c r="I1113" s="276"/>
    </row>
    <row r="1114" spans="9:9" ht="13.5" customHeight="1">
      <c r="I1114" s="276"/>
    </row>
    <row r="1115" spans="9:9" ht="13.5" customHeight="1">
      <c r="I1115" s="276"/>
    </row>
    <row r="1116" spans="9:9" ht="13.5" customHeight="1">
      <c r="I1116" s="276"/>
    </row>
    <row r="1117" spans="9:9" ht="13.5" customHeight="1">
      <c r="I1117" s="276"/>
    </row>
    <row r="1118" spans="9:9" ht="13.5" customHeight="1">
      <c r="I1118" s="276"/>
    </row>
    <row r="1119" spans="9:9" ht="13.5" customHeight="1">
      <c r="I1119" s="276"/>
    </row>
    <row r="1120" spans="9:9" ht="13.5" customHeight="1">
      <c r="I1120" s="276"/>
    </row>
    <row r="1121" spans="9:9" ht="13.5" customHeight="1">
      <c r="I1121" s="276"/>
    </row>
    <row r="1122" spans="9:9" ht="13.5" customHeight="1">
      <c r="I1122" s="276"/>
    </row>
    <row r="1123" spans="9:9" ht="13.5" customHeight="1">
      <c r="I1123" s="276"/>
    </row>
    <row r="1124" spans="9:9" ht="13.5" customHeight="1">
      <c r="I1124" s="276"/>
    </row>
    <row r="1125" spans="9:9" ht="13.5" customHeight="1">
      <c r="I1125" s="276"/>
    </row>
    <row r="1126" spans="9:9" ht="13.5" customHeight="1">
      <c r="I1126" s="276"/>
    </row>
    <row r="1127" spans="9:9" ht="13.5" customHeight="1">
      <c r="I1127" s="276"/>
    </row>
    <row r="1128" spans="9:9" ht="13.5" customHeight="1">
      <c r="I1128" s="276"/>
    </row>
    <row r="1129" spans="9:9" ht="13.5" customHeight="1">
      <c r="I1129" s="276"/>
    </row>
    <row r="1130" spans="9:9" ht="13.5" customHeight="1">
      <c r="I1130" s="276"/>
    </row>
    <row r="1131" spans="9:9" ht="13.5" customHeight="1">
      <c r="I1131" s="276"/>
    </row>
    <row r="1132" spans="9:9" ht="13.5" customHeight="1">
      <c r="I1132" s="276"/>
    </row>
    <row r="1133" spans="9:9" ht="13.5" customHeight="1">
      <c r="I1133" s="276"/>
    </row>
    <row r="1134" spans="9:9" ht="13.5" customHeight="1">
      <c r="I1134" s="276"/>
    </row>
    <row r="1135" spans="9:9" ht="13.5" customHeight="1">
      <c r="I1135" s="276"/>
    </row>
    <row r="1136" spans="9:9" ht="13.5" customHeight="1">
      <c r="I1136" s="276"/>
    </row>
    <row r="1137" spans="9:9" ht="13.5" customHeight="1">
      <c r="I1137" s="276"/>
    </row>
    <row r="1138" spans="9:9" ht="13.5" customHeight="1">
      <c r="I1138" s="276"/>
    </row>
    <row r="1139" spans="9:9" ht="13.5" customHeight="1">
      <c r="I1139" s="276"/>
    </row>
    <row r="1140" spans="9:9" ht="13.5" customHeight="1">
      <c r="I1140" s="276"/>
    </row>
    <row r="1141" spans="9:9" ht="13.5" customHeight="1">
      <c r="I1141" s="276"/>
    </row>
    <row r="1142" spans="9:9" ht="13.5" customHeight="1">
      <c r="I1142" s="276"/>
    </row>
    <row r="1143" spans="9:9" ht="13.5" customHeight="1">
      <c r="I1143" s="276"/>
    </row>
    <row r="1144" spans="9:9" ht="13.5" customHeight="1">
      <c r="I1144" s="276"/>
    </row>
    <row r="1145" spans="9:9" ht="13.5" customHeight="1">
      <c r="I1145" s="276"/>
    </row>
    <row r="1146" spans="9:9" ht="13.5" customHeight="1">
      <c r="I1146" s="276"/>
    </row>
    <row r="1147" spans="9:9" ht="13.5" customHeight="1">
      <c r="I1147" s="276"/>
    </row>
    <row r="1148" spans="9:9" ht="13.5" customHeight="1">
      <c r="I1148" s="276"/>
    </row>
    <row r="1149" spans="9:9" ht="13.5" customHeight="1">
      <c r="I1149" s="276"/>
    </row>
    <row r="1150" spans="9:9" ht="13.5" customHeight="1">
      <c r="I1150" s="276"/>
    </row>
    <row r="1151" spans="9:9" ht="13.5" customHeight="1">
      <c r="I1151" s="276"/>
    </row>
    <row r="1152" spans="9:9" ht="13.5" customHeight="1">
      <c r="I1152" s="276"/>
    </row>
    <row r="1153" spans="9:9" ht="13.5" customHeight="1">
      <c r="I1153" s="276"/>
    </row>
    <row r="1154" spans="9:9" ht="13.5" customHeight="1">
      <c r="I1154" s="276"/>
    </row>
    <row r="1155" spans="9:9" ht="13.5" customHeight="1">
      <c r="I1155" s="276"/>
    </row>
    <row r="1156" spans="9:9" ht="13.5" customHeight="1">
      <c r="I1156" s="276"/>
    </row>
    <row r="1157" spans="9:9" ht="13.5" customHeight="1">
      <c r="I1157" s="276"/>
    </row>
    <row r="1158" spans="9:9" ht="13.5" customHeight="1">
      <c r="I1158" s="276"/>
    </row>
    <row r="1159" spans="9:9" ht="13.5" customHeight="1">
      <c r="I1159" s="276"/>
    </row>
    <row r="1160" spans="9:9" ht="13.5" customHeight="1">
      <c r="I1160" s="276"/>
    </row>
    <row r="1161" spans="9:9" ht="13.5" customHeight="1">
      <c r="I1161" s="276"/>
    </row>
    <row r="1162" spans="9:9" ht="13.5" customHeight="1">
      <c r="I1162" s="276"/>
    </row>
    <row r="1163" spans="9:9" ht="13.5" customHeight="1">
      <c r="I1163" s="276"/>
    </row>
    <row r="1164" spans="9:9" ht="13.5" customHeight="1">
      <c r="I1164" s="276"/>
    </row>
    <row r="1165" spans="9:9" ht="13.5" customHeight="1">
      <c r="I1165" s="276"/>
    </row>
    <row r="1166" spans="9:9" ht="13.5" customHeight="1">
      <c r="I1166" s="276"/>
    </row>
    <row r="1167" spans="9:9" ht="13.5" customHeight="1">
      <c r="I1167" s="276"/>
    </row>
    <row r="1168" spans="9:9" ht="13.5" customHeight="1">
      <c r="I1168" s="276"/>
    </row>
    <row r="1169" spans="9:9" ht="13.5" customHeight="1">
      <c r="I1169" s="276"/>
    </row>
    <row r="1170" spans="9:9" ht="13.5" customHeight="1">
      <c r="I1170" s="276"/>
    </row>
    <row r="1171" spans="9:9" ht="13.5" customHeight="1">
      <c r="I1171" s="276"/>
    </row>
    <row r="1172" spans="9:9" ht="13.5" customHeight="1">
      <c r="I1172" s="276"/>
    </row>
    <row r="1173" spans="9:9" ht="13.5" customHeight="1">
      <c r="I1173" s="276"/>
    </row>
    <row r="1174" spans="9:9" ht="13.5" customHeight="1">
      <c r="I1174" s="276"/>
    </row>
    <row r="1175" spans="9:9" ht="13.5" customHeight="1">
      <c r="I1175" s="276"/>
    </row>
    <row r="1176" spans="9:9" ht="13.5" customHeight="1">
      <c r="I1176" s="276"/>
    </row>
    <row r="1177" spans="9:9" ht="13.5" customHeight="1">
      <c r="I1177" s="276"/>
    </row>
    <row r="1178" spans="9:9" ht="13.5" customHeight="1">
      <c r="I1178" s="276"/>
    </row>
    <row r="1179" spans="9:9" ht="13.5" customHeight="1">
      <c r="I1179" s="276"/>
    </row>
    <row r="1180" spans="9:9" ht="13.5" customHeight="1">
      <c r="I1180" s="276"/>
    </row>
    <row r="1181" spans="9:9" ht="13.5" customHeight="1">
      <c r="I1181" s="276"/>
    </row>
    <row r="1182" spans="9:9" ht="13.5" customHeight="1">
      <c r="I1182" s="276"/>
    </row>
    <row r="1183" spans="9:9" ht="13.5" customHeight="1">
      <c r="I1183" s="276"/>
    </row>
    <row r="1184" spans="9:9" ht="13.5" customHeight="1">
      <c r="I1184" s="276"/>
    </row>
    <row r="1185" spans="9:9" ht="13.5" customHeight="1">
      <c r="I1185" s="276"/>
    </row>
    <row r="1186" spans="9:9" ht="13.5" customHeight="1">
      <c r="I1186" s="276"/>
    </row>
    <row r="1187" spans="9:9" ht="13.5" customHeight="1">
      <c r="I1187" s="276"/>
    </row>
    <row r="1188" spans="9:9" ht="13.5" customHeight="1">
      <c r="I1188" s="276"/>
    </row>
    <row r="1189" spans="9:9" ht="13.5" customHeight="1">
      <c r="I1189" s="276"/>
    </row>
    <row r="1190" spans="9:9" ht="13.5" customHeight="1">
      <c r="I1190" s="276"/>
    </row>
    <row r="1191" spans="9:9" ht="13.5" customHeight="1">
      <c r="I1191" s="276"/>
    </row>
    <row r="1192" spans="9:9" ht="13.5" customHeight="1">
      <c r="I1192" s="276"/>
    </row>
    <row r="1193" spans="9:9" ht="13.5" customHeight="1">
      <c r="I1193" s="276"/>
    </row>
    <row r="1194" spans="9:9" ht="13.5" customHeight="1">
      <c r="I1194" s="276"/>
    </row>
    <row r="1195" spans="9:9" ht="13.5" customHeight="1">
      <c r="I1195" s="276"/>
    </row>
    <row r="1196" spans="9:9" ht="13.5" customHeight="1">
      <c r="I1196" s="276"/>
    </row>
    <row r="1197" spans="9:9" ht="13.5" customHeight="1">
      <c r="I1197" s="276"/>
    </row>
    <row r="1198" spans="9:9" ht="13.5" customHeight="1">
      <c r="I1198" s="276"/>
    </row>
    <row r="1199" spans="9:9" ht="13.5" customHeight="1">
      <c r="I1199" s="276"/>
    </row>
    <row r="1200" spans="9:9" ht="13.5" customHeight="1">
      <c r="I1200" s="276"/>
    </row>
    <row r="1201" spans="9:9" ht="13.5" customHeight="1">
      <c r="I1201" s="276"/>
    </row>
    <row r="1202" spans="9:9" ht="13.5" customHeight="1">
      <c r="I1202" s="276"/>
    </row>
    <row r="1203" spans="9:9" ht="13.5" customHeight="1">
      <c r="I1203" s="276"/>
    </row>
    <row r="1204" spans="9:9" ht="13.5" customHeight="1">
      <c r="I1204" s="276"/>
    </row>
    <row r="1205" spans="9:9" ht="13.5" customHeight="1">
      <c r="I1205" s="276"/>
    </row>
    <row r="1206" spans="9:9" ht="13.5" customHeight="1">
      <c r="I1206" s="276"/>
    </row>
    <row r="1207" spans="9:9" ht="13.5" customHeight="1">
      <c r="I1207" s="276"/>
    </row>
    <row r="1208" spans="9:9" ht="13.5" customHeight="1">
      <c r="I1208" s="276"/>
    </row>
    <row r="1209" spans="9:9" ht="13.5" customHeight="1">
      <c r="I1209" s="276"/>
    </row>
    <row r="1210" spans="9:9" ht="13.5" customHeight="1">
      <c r="I1210" s="276"/>
    </row>
    <row r="1211" spans="9:9" ht="13.5" customHeight="1">
      <c r="I1211" s="276"/>
    </row>
    <row r="1212" spans="9:9" ht="13.5" customHeight="1">
      <c r="I1212" s="276"/>
    </row>
    <row r="1213" spans="9:9" ht="13.5" customHeight="1">
      <c r="I1213" s="276"/>
    </row>
    <row r="1214" spans="9:9" ht="13.5" customHeight="1">
      <c r="I1214" s="276"/>
    </row>
    <row r="1215" spans="9:9" ht="13.5" customHeight="1">
      <c r="I1215" s="276"/>
    </row>
    <row r="1216" spans="9:9" ht="13.5" customHeight="1">
      <c r="I1216" s="276"/>
    </row>
    <row r="1217" spans="9:9" ht="13.5" customHeight="1">
      <c r="I1217" s="276"/>
    </row>
    <row r="1218" spans="9:9" ht="13.5" customHeight="1">
      <c r="I1218" s="276"/>
    </row>
    <row r="1219" spans="9:9" ht="13.5" customHeight="1">
      <c r="I1219" s="276"/>
    </row>
    <row r="1220" spans="9:9" ht="13.5" customHeight="1">
      <c r="I1220" s="276"/>
    </row>
    <row r="1221" spans="9:9" ht="13.5" customHeight="1">
      <c r="I1221" s="276"/>
    </row>
    <row r="1222" spans="9:9" ht="13.5" customHeight="1">
      <c r="I1222" s="276"/>
    </row>
    <row r="1223" spans="9:9" ht="13.5" customHeight="1">
      <c r="I1223" s="276"/>
    </row>
    <row r="1224" spans="9:9" ht="13.5" customHeight="1">
      <c r="I1224" s="276"/>
    </row>
    <row r="1225" spans="9:9" ht="13.5" customHeight="1">
      <c r="I1225" s="276"/>
    </row>
    <row r="1226" spans="9:9" ht="13.5" customHeight="1">
      <c r="I1226" s="276"/>
    </row>
    <row r="1227" spans="9:9" ht="13.5" customHeight="1">
      <c r="I1227" s="276"/>
    </row>
    <row r="1228" spans="9:9" ht="13.5" customHeight="1">
      <c r="I1228" s="276"/>
    </row>
    <row r="1229" spans="9:9" ht="13.5" customHeight="1">
      <c r="I1229" s="276"/>
    </row>
    <row r="1230" spans="9:9" ht="13.5" customHeight="1">
      <c r="I1230" s="276"/>
    </row>
    <row r="1231" spans="9:9" ht="13.5" customHeight="1">
      <c r="I1231" s="276"/>
    </row>
    <row r="1232" spans="9:9" ht="13.5" customHeight="1">
      <c r="I1232" s="276"/>
    </row>
    <row r="1233" spans="9:9" ht="13.5" customHeight="1">
      <c r="I1233" s="276"/>
    </row>
    <row r="1234" spans="9:9" ht="13.5" customHeight="1">
      <c r="I1234" s="276"/>
    </row>
    <row r="1235" spans="9:9" ht="13.5" customHeight="1">
      <c r="I1235" s="276"/>
    </row>
    <row r="1236" spans="9:9" ht="13.5" customHeight="1">
      <c r="I1236" s="276"/>
    </row>
    <row r="1237" spans="9:9" ht="13.5" customHeight="1">
      <c r="I1237" s="276"/>
    </row>
    <row r="1238" spans="9:9" ht="13.5" customHeight="1">
      <c r="I1238" s="276"/>
    </row>
    <row r="1239" spans="9:9" ht="13.5" customHeight="1">
      <c r="I1239" s="276"/>
    </row>
    <row r="1240" spans="9:9" ht="13.5" customHeight="1">
      <c r="I1240" s="276"/>
    </row>
    <row r="1241" spans="9:9" ht="13.5" customHeight="1">
      <c r="I1241" s="276"/>
    </row>
    <row r="1242" spans="9:9" ht="13.5" customHeight="1">
      <c r="I1242" s="276"/>
    </row>
    <row r="1243" spans="9:9" ht="13.5" customHeight="1">
      <c r="I1243" s="276"/>
    </row>
    <row r="1244" spans="9:9" ht="13.5" customHeight="1">
      <c r="I1244" s="276"/>
    </row>
    <row r="1245" spans="9:9" ht="13.5" customHeight="1">
      <c r="I1245" s="276"/>
    </row>
    <row r="1246" spans="9:9" ht="13.5" customHeight="1">
      <c r="I1246" s="276"/>
    </row>
    <row r="1247" spans="9:9" ht="13.5" customHeight="1">
      <c r="I1247" s="276"/>
    </row>
    <row r="1248" spans="9:9" ht="13.5" customHeight="1">
      <c r="I1248" s="276"/>
    </row>
    <row r="1249" spans="9:9" ht="13.5" customHeight="1">
      <c r="I1249" s="276"/>
    </row>
    <row r="1250" spans="9:9" ht="13.5" customHeight="1">
      <c r="I1250" s="276"/>
    </row>
    <row r="1251" spans="9:9" ht="13.5" customHeight="1">
      <c r="I1251" s="276"/>
    </row>
    <row r="1252" spans="9:9" ht="13.5" customHeight="1">
      <c r="I1252" s="276"/>
    </row>
  </sheetData>
  <mergeCells count="20">
    <mergeCell ref="M1:N1"/>
    <mergeCell ref="J6:K6"/>
    <mergeCell ref="A1:K2"/>
    <mergeCell ref="B4:I4"/>
    <mergeCell ref="A4:A8"/>
    <mergeCell ref="J4:K5"/>
    <mergeCell ref="J7:J8"/>
    <mergeCell ref="F6:H6"/>
    <mergeCell ref="H7:H8"/>
    <mergeCell ref="E6:E8"/>
    <mergeCell ref="I6:I8"/>
    <mergeCell ref="K7:K8"/>
    <mergeCell ref="F5:I5"/>
    <mergeCell ref="B5:E5"/>
    <mergeCell ref="B6:D6"/>
    <mergeCell ref="D7:D8"/>
    <mergeCell ref="C7:C8"/>
    <mergeCell ref="B7:B8"/>
    <mergeCell ref="F7:F8"/>
    <mergeCell ref="G7:G8"/>
  </mergeCells>
  <hyperlinks>
    <hyperlink ref="M1" location="Contents!A1" display="back to contents"/>
  </hyperlinks>
  <pageMargins left="0.59055118110236227" right="0.39370078740157483" top="0.78740157480314965" bottom="0.78740157480314965" header="0.19685039370078741" footer="0.19685039370078741"/>
  <pageSetup paperSize="9" scale="86" fitToHeight="0"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U75"/>
  <sheetViews>
    <sheetView showGridLines="0" zoomScaleNormal="100" workbookViewId="0">
      <selection sqref="A1:K2"/>
    </sheetView>
  </sheetViews>
  <sheetFormatPr defaultRowHeight="12.75"/>
  <cols>
    <col min="1" max="1" width="23.85546875" style="419" customWidth="1"/>
    <col min="2" max="2" width="7.5703125" style="419" customWidth="1"/>
    <col min="3" max="6" width="8.42578125" style="419" customWidth="1"/>
    <col min="7" max="7" width="7.5703125" style="419" customWidth="1"/>
    <col min="8" max="8" width="9.28515625" style="419" customWidth="1"/>
    <col min="9" max="9" width="8.140625" style="419" customWidth="1"/>
    <col min="10" max="10" width="8.28515625" style="419" customWidth="1"/>
    <col min="11" max="11" width="12.85546875" style="419" customWidth="1"/>
    <col min="12" max="16384" width="9.140625" style="419"/>
  </cols>
  <sheetData>
    <row r="1" spans="1:25" ht="18" customHeight="1">
      <c r="A1" s="839" t="s">
        <v>213</v>
      </c>
      <c r="B1" s="839"/>
      <c r="C1" s="839"/>
      <c r="D1" s="839"/>
      <c r="E1" s="839"/>
      <c r="F1" s="839"/>
      <c r="G1" s="839"/>
      <c r="H1" s="839"/>
      <c r="I1" s="839"/>
      <c r="J1" s="839"/>
      <c r="K1" s="839"/>
      <c r="M1" s="918" t="s">
        <v>340</v>
      </c>
      <c r="N1" s="918"/>
      <c r="P1" s="472"/>
    </row>
    <row r="2" spans="1:25" ht="18" customHeight="1">
      <c r="A2" s="839"/>
      <c r="B2" s="839"/>
      <c r="C2" s="839"/>
      <c r="D2" s="839"/>
      <c r="E2" s="839"/>
      <c r="F2" s="839"/>
      <c r="G2" s="839"/>
      <c r="H2" s="839"/>
      <c r="I2" s="839"/>
      <c r="J2" s="839"/>
      <c r="K2" s="839"/>
      <c r="P2" s="472"/>
    </row>
    <row r="3" spans="1:25" s="471" customFormat="1" ht="12.75" customHeight="1"/>
    <row r="4" spans="1:25" s="470" customFormat="1" ht="12" customHeight="1">
      <c r="A4" s="827" t="s">
        <v>179</v>
      </c>
      <c r="B4" s="830" t="s">
        <v>212</v>
      </c>
      <c r="C4" s="841" t="s">
        <v>211</v>
      </c>
      <c r="D4" s="841"/>
      <c r="E4" s="841"/>
      <c r="F4" s="841"/>
      <c r="G4" s="842"/>
      <c r="H4" s="830" t="s">
        <v>210</v>
      </c>
      <c r="I4" s="830" t="s">
        <v>209</v>
      </c>
      <c r="J4" s="835" t="s">
        <v>208</v>
      </c>
      <c r="K4" s="840" t="s">
        <v>207</v>
      </c>
    </row>
    <row r="5" spans="1:25" s="470" customFormat="1" ht="12" customHeight="1">
      <c r="A5" s="828"/>
      <c r="B5" s="831"/>
      <c r="C5" s="837" t="s">
        <v>206</v>
      </c>
      <c r="D5" s="838" t="s">
        <v>205</v>
      </c>
      <c r="E5" s="838" t="s">
        <v>204</v>
      </c>
      <c r="F5" s="838" t="s">
        <v>203</v>
      </c>
      <c r="G5" s="838" t="s">
        <v>202</v>
      </c>
      <c r="H5" s="831"/>
      <c r="I5" s="831"/>
      <c r="J5" s="836"/>
      <c r="K5" s="833"/>
    </row>
    <row r="6" spans="1:25" s="470" customFormat="1" ht="12" customHeight="1">
      <c r="A6" s="828"/>
      <c r="B6" s="831"/>
      <c r="C6" s="828"/>
      <c r="D6" s="831"/>
      <c r="E6" s="831"/>
      <c r="F6" s="831"/>
      <c r="G6" s="831"/>
      <c r="H6" s="831"/>
      <c r="I6" s="831"/>
      <c r="J6" s="836"/>
      <c r="K6" s="833"/>
    </row>
    <row r="7" spans="1:25" s="470" customFormat="1" ht="12" customHeight="1">
      <c r="A7" s="828"/>
      <c r="B7" s="831"/>
      <c r="C7" s="828"/>
      <c r="D7" s="831"/>
      <c r="E7" s="831"/>
      <c r="F7" s="831"/>
      <c r="G7" s="831"/>
      <c r="H7" s="831"/>
      <c r="I7" s="831"/>
      <c r="J7" s="836"/>
      <c r="K7" s="833"/>
    </row>
    <row r="8" spans="1:25" s="470" customFormat="1" ht="11.25">
      <c r="A8" s="828"/>
      <c r="B8" s="831"/>
      <c r="C8" s="831" t="s">
        <v>201</v>
      </c>
      <c r="D8" s="831" t="s">
        <v>200</v>
      </c>
      <c r="E8" s="831" t="s">
        <v>199</v>
      </c>
      <c r="F8" s="831" t="s">
        <v>198</v>
      </c>
      <c r="G8" s="831" t="s">
        <v>197</v>
      </c>
      <c r="H8" s="831" t="s">
        <v>196</v>
      </c>
      <c r="I8" s="831" t="s">
        <v>195</v>
      </c>
      <c r="J8" s="831" t="s">
        <v>194</v>
      </c>
      <c r="K8" s="833" t="s">
        <v>193</v>
      </c>
    </row>
    <row r="9" spans="1:25" s="470" customFormat="1" ht="12.75" customHeight="1">
      <c r="A9" s="829"/>
      <c r="B9" s="832"/>
      <c r="C9" s="832"/>
      <c r="D9" s="832"/>
      <c r="E9" s="832"/>
      <c r="F9" s="832"/>
      <c r="G9" s="832"/>
      <c r="H9" s="832"/>
      <c r="I9" s="832"/>
      <c r="J9" s="832"/>
      <c r="K9" s="834"/>
    </row>
    <row r="10" spans="1:25" s="450" customFormat="1" ht="13.5" customHeight="1">
      <c r="A10" s="454" t="s">
        <v>174</v>
      </c>
      <c r="B10" s="469">
        <v>100</v>
      </c>
      <c r="C10" s="469">
        <v>100</v>
      </c>
      <c r="D10" s="469">
        <v>100</v>
      </c>
      <c r="E10" s="469">
        <v>100</v>
      </c>
      <c r="F10" s="469">
        <v>100</v>
      </c>
      <c r="G10" s="469">
        <v>100</v>
      </c>
      <c r="H10" s="469">
        <v>100</v>
      </c>
      <c r="I10" s="469">
        <v>100</v>
      </c>
      <c r="J10" s="469">
        <v>100</v>
      </c>
      <c r="K10" s="623">
        <v>100</v>
      </c>
      <c r="L10" s="452"/>
      <c r="M10" s="452"/>
      <c r="N10" s="452"/>
      <c r="O10" s="452"/>
      <c r="P10" s="452"/>
      <c r="Q10" s="452"/>
      <c r="R10" s="452"/>
      <c r="S10" s="452"/>
      <c r="T10" s="459"/>
      <c r="U10" s="451"/>
      <c r="V10" s="451"/>
      <c r="W10" s="451"/>
      <c r="X10" s="451"/>
      <c r="Y10" s="451"/>
    </row>
    <row r="11" spans="1:25" s="450" customFormat="1">
      <c r="A11" s="454"/>
      <c r="B11" s="461"/>
      <c r="C11" s="461"/>
      <c r="D11" s="461"/>
      <c r="E11" s="461"/>
      <c r="F11" s="461"/>
      <c r="G11" s="461"/>
      <c r="H11" s="461"/>
      <c r="I11" s="461"/>
      <c r="J11" s="460"/>
      <c r="K11" s="624"/>
      <c r="L11" s="452"/>
      <c r="M11" s="452"/>
      <c r="N11" s="452"/>
      <c r="O11" s="452"/>
      <c r="P11" s="452"/>
      <c r="Q11" s="452"/>
      <c r="R11" s="452"/>
      <c r="S11" s="452"/>
      <c r="T11" s="459"/>
      <c r="U11" s="451"/>
      <c r="V11" s="451"/>
      <c r="W11" s="451"/>
      <c r="X11" s="451"/>
      <c r="Y11" s="451"/>
    </row>
    <row r="12" spans="1:25" s="450" customFormat="1">
      <c r="A12" s="454" t="s">
        <v>173</v>
      </c>
      <c r="B12" s="468"/>
      <c r="C12" s="467"/>
      <c r="D12" s="467"/>
      <c r="E12" s="467"/>
      <c r="F12" s="467"/>
      <c r="G12" s="467"/>
      <c r="H12" s="467"/>
      <c r="I12" s="467"/>
      <c r="J12" s="467"/>
      <c r="K12" s="625"/>
      <c r="L12" s="466"/>
      <c r="M12" s="464"/>
      <c r="N12" s="465"/>
      <c r="O12" s="464"/>
      <c r="P12" s="463"/>
      <c r="Q12" s="462"/>
      <c r="R12" s="451"/>
      <c r="S12" s="420"/>
      <c r="T12" s="462"/>
      <c r="U12" s="451"/>
      <c r="V12" s="451"/>
      <c r="W12" s="451"/>
      <c r="X12" s="451"/>
      <c r="Y12" s="451"/>
    </row>
    <row r="13" spans="1:25" s="450" customFormat="1">
      <c r="A13" s="454"/>
      <c r="B13" s="461"/>
      <c r="C13" s="461"/>
      <c r="D13" s="461"/>
      <c r="E13" s="461"/>
      <c r="F13" s="461"/>
      <c r="G13" s="461"/>
      <c r="H13" s="461"/>
      <c r="I13" s="461"/>
      <c r="J13" s="460"/>
      <c r="K13" s="624"/>
      <c r="L13" s="452"/>
      <c r="M13" s="452"/>
      <c r="N13" s="452"/>
      <c r="O13" s="452"/>
      <c r="P13" s="452"/>
      <c r="Q13" s="452"/>
      <c r="R13" s="452"/>
      <c r="S13" s="452"/>
      <c r="T13" s="459"/>
      <c r="U13" s="451"/>
      <c r="V13" s="451"/>
      <c r="W13" s="451"/>
      <c r="X13" s="451"/>
      <c r="Y13" s="451"/>
    </row>
    <row r="14" spans="1:25" s="426" customFormat="1" ht="13.5" customHeight="1">
      <c r="A14" s="457" t="s">
        <v>172</v>
      </c>
      <c r="B14" s="447">
        <v>101</v>
      </c>
      <c r="C14" s="446">
        <v>105</v>
      </c>
      <c r="D14" s="449">
        <v>99</v>
      </c>
      <c r="E14" s="446">
        <v>96</v>
      </c>
      <c r="F14" s="446">
        <v>111</v>
      </c>
      <c r="G14" s="446">
        <v>67</v>
      </c>
      <c r="H14" s="446">
        <v>98</v>
      </c>
      <c r="I14" s="446">
        <v>129</v>
      </c>
      <c r="J14" s="446">
        <v>80</v>
      </c>
      <c r="K14" s="626">
        <v>95</v>
      </c>
      <c r="L14" s="428"/>
      <c r="M14" s="428"/>
      <c r="N14" s="428"/>
      <c r="O14" s="428"/>
      <c r="P14" s="428"/>
      <c r="Q14" s="428"/>
      <c r="R14" s="428"/>
      <c r="S14" s="428"/>
      <c r="T14" s="428"/>
      <c r="U14" s="428"/>
      <c r="V14" s="428"/>
      <c r="W14" s="428"/>
      <c r="X14" s="427"/>
      <c r="Y14" s="427"/>
    </row>
    <row r="15" spans="1:25" s="426" customFormat="1" ht="13.5" customHeight="1">
      <c r="A15" s="457" t="s">
        <v>171</v>
      </c>
      <c r="B15" s="447">
        <v>89</v>
      </c>
      <c r="C15" s="446">
        <v>92</v>
      </c>
      <c r="D15" s="449">
        <v>64</v>
      </c>
      <c r="E15" s="446">
        <v>108</v>
      </c>
      <c r="F15" s="446">
        <v>78</v>
      </c>
      <c r="G15" s="446">
        <v>83</v>
      </c>
      <c r="H15" s="446">
        <v>97</v>
      </c>
      <c r="I15" s="446">
        <v>98</v>
      </c>
      <c r="J15" s="446">
        <v>97</v>
      </c>
      <c r="K15" s="626">
        <v>88</v>
      </c>
      <c r="L15" s="428"/>
      <c r="M15" s="428"/>
      <c r="N15" s="428"/>
      <c r="O15" s="428"/>
      <c r="P15" s="428"/>
      <c r="Q15" s="428"/>
      <c r="R15" s="428"/>
      <c r="S15" s="428"/>
      <c r="T15" s="428"/>
      <c r="U15" s="428"/>
      <c r="V15" s="428"/>
      <c r="W15" s="427"/>
      <c r="X15" s="427"/>
      <c r="Y15" s="427"/>
    </row>
    <row r="16" spans="1:25" s="426" customFormat="1" ht="13.5" customHeight="1">
      <c r="A16" s="457" t="s">
        <v>170</v>
      </c>
      <c r="B16" s="447">
        <v>89</v>
      </c>
      <c r="C16" s="446">
        <v>92</v>
      </c>
      <c r="D16" s="449">
        <v>153</v>
      </c>
      <c r="E16" s="446">
        <v>106</v>
      </c>
      <c r="F16" s="446">
        <v>78</v>
      </c>
      <c r="G16" s="446">
        <v>104</v>
      </c>
      <c r="H16" s="446">
        <v>85</v>
      </c>
      <c r="I16" s="446">
        <v>81</v>
      </c>
      <c r="J16" s="446">
        <v>112</v>
      </c>
      <c r="K16" s="626">
        <v>98</v>
      </c>
      <c r="L16" s="428"/>
      <c r="M16" s="428"/>
      <c r="N16" s="428"/>
      <c r="O16" s="428"/>
      <c r="P16" s="428"/>
      <c r="Q16" s="428"/>
      <c r="R16" s="428"/>
      <c r="S16" s="428"/>
      <c r="T16" s="428"/>
      <c r="U16" s="428"/>
      <c r="V16" s="428"/>
      <c r="W16" s="427"/>
      <c r="X16" s="427"/>
      <c r="Y16" s="427"/>
    </row>
    <row r="17" spans="1:25" s="426" customFormat="1" ht="13.5" customHeight="1">
      <c r="A17" s="457" t="s">
        <v>169</v>
      </c>
      <c r="B17" s="447">
        <v>95</v>
      </c>
      <c r="C17" s="446">
        <v>89</v>
      </c>
      <c r="D17" s="449">
        <v>32</v>
      </c>
      <c r="E17" s="449">
        <v>74</v>
      </c>
      <c r="F17" s="446">
        <v>77</v>
      </c>
      <c r="G17" s="449">
        <v>88</v>
      </c>
      <c r="H17" s="446">
        <v>99</v>
      </c>
      <c r="I17" s="446">
        <v>79</v>
      </c>
      <c r="J17" s="446">
        <v>94</v>
      </c>
      <c r="K17" s="626">
        <v>114</v>
      </c>
      <c r="L17" s="428"/>
      <c r="M17" s="428"/>
      <c r="N17" s="428"/>
      <c r="O17" s="428"/>
      <c r="P17" s="428"/>
      <c r="Q17" s="428"/>
      <c r="R17" s="428"/>
      <c r="S17" s="428"/>
      <c r="T17" s="428"/>
      <c r="U17" s="428"/>
      <c r="V17" s="428"/>
      <c r="W17" s="427"/>
      <c r="X17" s="427"/>
      <c r="Y17" s="427"/>
    </row>
    <row r="18" spans="1:25" s="426" customFormat="1" ht="13.5" customHeight="1">
      <c r="A18" s="458" t="s">
        <v>168</v>
      </c>
      <c r="B18" s="447">
        <v>93</v>
      </c>
      <c r="C18" s="446">
        <v>93</v>
      </c>
      <c r="D18" s="446">
        <v>84</v>
      </c>
      <c r="E18" s="446">
        <v>123</v>
      </c>
      <c r="F18" s="446">
        <v>92</v>
      </c>
      <c r="G18" s="446">
        <v>80</v>
      </c>
      <c r="H18" s="446">
        <v>88</v>
      </c>
      <c r="I18" s="446">
        <v>96</v>
      </c>
      <c r="J18" s="446">
        <v>97</v>
      </c>
      <c r="K18" s="626">
        <v>92</v>
      </c>
      <c r="L18" s="428"/>
      <c r="M18" s="428"/>
      <c r="N18" s="428"/>
      <c r="O18" s="428"/>
      <c r="P18" s="428"/>
      <c r="Q18" s="428"/>
      <c r="R18" s="428"/>
      <c r="S18" s="428"/>
      <c r="T18" s="428"/>
      <c r="U18" s="428"/>
      <c r="V18" s="428"/>
      <c r="W18" s="427"/>
      <c r="X18" s="427"/>
      <c r="Y18" s="427"/>
    </row>
    <row r="19" spans="1:25" s="426" customFormat="1" ht="13.5" customHeight="1">
      <c r="A19" s="457" t="s">
        <v>167</v>
      </c>
      <c r="B19" s="447">
        <v>97</v>
      </c>
      <c r="C19" s="446">
        <v>106</v>
      </c>
      <c r="D19" s="449">
        <v>91</v>
      </c>
      <c r="E19" s="449">
        <v>80</v>
      </c>
      <c r="F19" s="446">
        <v>126</v>
      </c>
      <c r="G19" s="449">
        <v>74</v>
      </c>
      <c r="H19" s="446">
        <v>103</v>
      </c>
      <c r="I19" s="446">
        <v>87</v>
      </c>
      <c r="J19" s="446">
        <v>137</v>
      </c>
      <c r="K19" s="626">
        <v>81</v>
      </c>
      <c r="L19" s="428"/>
      <c r="M19" s="428"/>
      <c r="N19" s="428"/>
      <c r="O19" s="428"/>
      <c r="P19" s="428"/>
      <c r="Q19" s="428"/>
      <c r="R19" s="428"/>
      <c r="S19" s="428"/>
      <c r="T19" s="428"/>
      <c r="U19" s="428"/>
      <c r="V19" s="428"/>
      <c r="W19" s="427"/>
      <c r="X19" s="427"/>
      <c r="Y19" s="427"/>
    </row>
    <row r="20" spans="1:25" s="426" customFormat="1" ht="13.5" customHeight="1">
      <c r="A20" s="457" t="s">
        <v>166</v>
      </c>
      <c r="B20" s="447">
        <v>94</v>
      </c>
      <c r="C20" s="446">
        <v>91</v>
      </c>
      <c r="D20" s="449">
        <v>73</v>
      </c>
      <c r="E20" s="446">
        <v>112</v>
      </c>
      <c r="F20" s="446">
        <v>85</v>
      </c>
      <c r="G20" s="446">
        <v>105</v>
      </c>
      <c r="H20" s="446">
        <v>85</v>
      </c>
      <c r="I20" s="446">
        <v>102</v>
      </c>
      <c r="J20" s="446">
        <v>77</v>
      </c>
      <c r="K20" s="626">
        <v>106</v>
      </c>
      <c r="L20" s="428"/>
      <c r="M20" s="428"/>
      <c r="N20" s="428"/>
      <c r="O20" s="428"/>
      <c r="P20" s="428"/>
      <c r="Q20" s="428"/>
      <c r="R20" s="428"/>
      <c r="S20" s="428"/>
      <c r="T20" s="428"/>
      <c r="U20" s="428"/>
      <c r="V20" s="428"/>
      <c r="W20" s="427"/>
      <c r="X20" s="427"/>
      <c r="Y20" s="427"/>
    </row>
    <row r="21" spans="1:25" s="426" customFormat="1" ht="13.5" customHeight="1">
      <c r="A21" s="457" t="s">
        <v>165</v>
      </c>
      <c r="B21" s="447">
        <v>111</v>
      </c>
      <c r="C21" s="446">
        <v>108</v>
      </c>
      <c r="D21" s="446">
        <v>188</v>
      </c>
      <c r="E21" s="446">
        <v>88</v>
      </c>
      <c r="F21" s="446">
        <v>110</v>
      </c>
      <c r="G21" s="446">
        <v>120</v>
      </c>
      <c r="H21" s="446">
        <v>105</v>
      </c>
      <c r="I21" s="446">
        <v>97</v>
      </c>
      <c r="J21" s="446">
        <v>102</v>
      </c>
      <c r="K21" s="626">
        <v>121</v>
      </c>
      <c r="L21" s="428"/>
      <c r="M21" s="428"/>
      <c r="N21" s="428"/>
      <c r="O21" s="428"/>
      <c r="P21" s="428"/>
      <c r="Q21" s="428"/>
      <c r="R21" s="428"/>
      <c r="S21" s="428"/>
      <c r="T21" s="428"/>
      <c r="U21" s="428"/>
      <c r="V21" s="428"/>
      <c r="W21" s="427"/>
      <c r="X21" s="427"/>
      <c r="Y21" s="427"/>
    </row>
    <row r="22" spans="1:25" s="426" customFormat="1" ht="13.5" customHeight="1">
      <c r="A22" s="457" t="s">
        <v>164</v>
      </c>
      <c r="B22" s="447">
        <v>113</v>
      </c>
      <c r="C22" s="446">
        <v>107</v>
      </c>
      <c r="D22" s="449">
        <v>85</v>
      </c>
      <c r="E22" s="446">
        <v>99</v>
      </c>
      <c r="F22" s="446">
        <v>110</v>
      </c>
      <c r="G22" s="446">
        <v>92</v>
      </c>
      <c r="H22" s="446">
        <v>140</v>
      </c>
      <c r="I22" s="446">
        <v>111</v>
      </c>
      <c r="J22" s="446">
        <v>122</v>
      </c>
      <c r="K22" s="626">
        <v>92</v>
      </c>
      <c r="L22" s="428"/>
      <c r="M22" s="428"/>
      <c r="N22" s="428"/>
      <c r="O22" s="428"/>
      <c r="P22" s="428"/>
      <c r="Q22" s="428"/>
      <c r="R22" s="428"/>
      <c r="S22" s="428"/>
      <c r="T22" s="428"/>
      <c r="U22" s="428"/>
      <c r="V22" s="428"/>
      <c r="W22" s="427"/>
      <c r="X22" s="427"/>
      <c r="Y22" s="427"/>
    </row>
    <row r="23" spans="1:25" s="426" customFormat="1" ht="13.5" customHeight="1">
      <c r="A23" s="457" t="s">
        <v>163</v>
      </c>
      <c r="B23" s="447">
        <v>76</v>
      </c>
      <c r="C23" s="446">
        <v>77</v>
      </c>
      <c r="D23" s="449">
        <v>74</v>
      </c>
      <c r="E23" s="449">
        <v>60</v>
      </c>
      <c r="F23" s="446">
        <v>66</v>
      </c>
      <c r="G23" s="449">
        <v>74</v>
      </c>
      <c r="H23" s="446">
        <v>75</v>
      </c>
      <c r="I23" s="446">
        <v>83</v>
      </c>
      <c r="J23" s="446">
        <v>90</v>
      </c>
      <c r="K23" s="626">
        <v>79</v>
      </c>
      <c r="L23" s="428"/>
      <c r="M23" s="428"/>
      <c r="N23" s="428"/>
      <c r="O23" s="428"/>
      <c r="P23" s="428"/>
      <c r="Q23" s="428"/>
      <c r="R23" s="428"/>
      <c r="S23" s="428"/>
      <c r="T23" s="428"/>
      <c r="U23" s="428"/>
      <c r="V23" s="428"/>
      <c r="W23" s="427"/>
      <c r="X23" s="427"/>
      <c r="Y23" s="427"/>
    </row>
    <row r="24" spans="1:25" s="426" customFormat="1" ht="13.5" customHeight="1">
      <c r="A24" s="457" t="s">
        <v>162</v>
      </c>
      <c r="B24" s="447">
        <v>88</v>
      </c>
      <c r="C24" s="446">
        <v>82</v>
      </c>
      <c r="D24" s="449">
        <v>64</v>
      </c>
      <c r="E24" s="449">
        <v>55</v>
      </c>
      <c r="F24" s="446">
        <v>70</v>
      </c>
      <c r="G24" s="449">
        <v>83</v>
      </c>
      <c r="H24" s="446">
        <v>83</v>
      </c>
      <c r="I24" s="446">
        <v>99</v>
      </c>
      <c r="J24" s="446">
        <v>61</v>
      </c>
      <c r="K24" s="626">
        <v>117</v>
      </c>
      <c r="L24" s="428"/>
      <c r="M24" s="428"/>
      <c r="N24" s="428"/>
      <c r="O24" s="428"/>
      <c r="P24" s="428"/>
      <c r="Q24" s="428"/>
      <c r="R24" s="428"/>
      <c r="S24" s="428"/>
      <c r="T24" s="428"/>
      <c r="U24" s="428"/>
      <c r="V24" s="428"/>
      <c r="W24" s="427"/>
      <c r="X24" s="427"/>
      <c r="Y24" s="427"/>
    </row>
    <row r="25" spans="1:25" s="426" customFormat="1" ht="13.5" customHeight="1">
      <c r="A25" s="457" t="s">
        <v>161</v>
      </c>
      <c r="B25" s="447">
        <v>80</v>
      </c>
      <c r="C25" s="446">
        <v>86</v>
      </c>
      <c r="D25" s="449">
        <v>82</v>
      </c>
      <c r="E25" s="449">
        <v>90</v>
      </c>
      <c r="F25" s="446">
        <v>74</v>
      </c>
      <c r="G25" s="449">
        <v>68</v>
      </c>
      <c r="H25" s="446">
        <v>66</v>
      </c>
      <c r="I25" s="446">
        <v>80</v>
      </c>
      <c r="J25" s="446">
        <v>119</v>
      </c>
      <c r="K25" s="626">
        <v>81</v>
      </c>
      <c r="L25" s="428"/>
      <c r="M25" s="428"/>
      <c r="N25" s="428"/>
      <c r="O25" s="428"/>
      <c r="P25" s="428"/>
      <c r="Q25" s="428"/>
      <c r="R25" s="428"/>
      <c r="S25" s="428"/>
      <c r="T25" s="428"/>
      <c r="U25" s="428"/>
      <c r="V25" s="428"/>
      <c r="W25" s="427"/>
      <c r="X25" s="427"/>
      <c r="Y25" s="427"/>
    </row>
    <row r="26" spans="1:25" s="426" customFormat="1" ht="13.5" customHeight="1">
      <c r="A26" s="457" t="s">
        <v>160</v>
      </c>
      <c r="B26" s="447">
        <v>105</v>
      </c>
      <c r="C26" s="446">
        <v>105</v>
      </c>
      <c r="D26" s="449">
        <v>121</v>
      </c>
      <c r="E26" s="446">
        <v>132</v>
      </c>
      <c r="F26" s="446">
        <v>109</v>
      </c>
      <c r="G26" s="446">
        <v>84</v>
      </c>
      <c r="H26" s="446">
        <v>107</v>
      </c>
      <c r="I26" s="446">
        <v>104</v>
      </c>
      <c r="J26" s="446">
        <v>101</v>
      </c>
      <c r="K26" s="626">
        <v>120</v>
      </c>
      <c r="L26" s="428"/>
      <c r="M26" s="428"/>
      <c r="N26" s="428"/>
      <c r="O26" s="428"/>
      <c r="P26" s="428"/>
      <c r="Q26" s="428"/>
      <c r="R26" s="428"/>
      <c r="S26" s="428"/>
      <c r="T26" s="428"/>
      <c r="U26" s="428"/>
      <c r="V26" s="428"/>
      <c r="W26" s="427"/>
      <c r="X26" s="427"/>
      <c r="Y26" s="427"/>
    </row>
    <row r="27" spans="1:25" s="426" customFormat="1" ht="13.5" customHeight="1">
      <c r="A27" s="457" t="s">
        <v>159</v>
      </c>
      <c r="B27" s="447">
        <v>96</v>
      </c>
      <c r="C27" s="446">
        <v>97</v>
      </c>
      <c r="D27" s="446">
        <v>91</v>
      </c>
      <c r="E27" s="446">
        <v>85</v>
      </c>
      <c r="F27" s="446">
        <v>99</v>
      </c>
      <c r="G27" s="446">
        <v>79</v>
      </c>
      <c r="H27" s="446">
        <v>99</v>
      </c>
      <c r="I27" s="446">
        <v>96</v>
      </c>
      <c r="J27" s="446">
        <v>82</v>
      </c>
      <c r="K27" s="626">
        <v>99</v>
      </c>
      <c r="L27" s="428"/>
      <c r="M27" s="428"/>
      <c r="N27" s="428"/>
      <c r="O27" s="428"/>
      <c r="P27" s="428"/>
      <c r="Q27" s="428"/>
      <c r="R27" s="428"/>
      <c r="S27" s="428"/>
      <c r="T27" s="428"/>
      <c r="U27" s="428"/>
      <c r="V27" s="428"/>
      <c r="W27" s="427"/>
      <c r="X27" s="427"/>
      <c r="Y27" s="427"/>
    </row>
    <row r="28" spans="1:25" s="426" customFormat="1" ht="13.5" customHeight="1">
      <c r="A28" s="457" t="s">
        <v>158</v>
      </c>
      <c r="B28" s="447">
        <v>124</v>
      </c>
      <c r="C28" s="446">
        <v>124</v>
      </c>
      <c r="D28" s="446">
        <v>130</v>
      </c>
      <c r="E28" s="446">
        <v>110</v>
      </c>
      <c r="F28" s="446">
        <v>152</v>
      </c>
      <c r="G28" s="446">
        <v>112</v>
      </c>
      <c r="H28" s="446">
        <v>116</v>
      </c>
      <c r="I28" s="446">
        <v>109</v>
      </c>
      <c r="J28" s="446">
        <v>125</v>
      </c>
      <c r="K28" s="626">
        <v>108</v>
      </c>
      <c r="L28" s="428"/>
      <c r="M28" s="428"/>
      <c r="N28" s="428"/>
      <c r="O28" s="428"/>
      <c r="P28" s="428"/>
      <c r="Q28" s="428"/>
      <c r="R28" s="428"/>
      <c r="S28" s="428"/>
      <c r="T28" s="428"/>
      <c r="U28" s="428"/>
      <c r="V28" s="428"/>
      <c r="W28" s="427"/>
      <c r="X28" s="427"/>
      <c r="Y28" s="427"/>
    </row>
    <row r="29" spans="1:25" s="426" customFormat="1" ht="13.5" customHeight="1">
      <c r="A29" s="457" t="s">
        <v>157</v>
      </c>
      <c r="B29" s="447">
        <v>93</v>
      </c>
      <c r="C29" s="446">
        <v>91</v>
      </c>
      <c r="D29" s="449">
        <v>71</v>
      </c>
      <c r="E29" s="446">
        <v>102</v>
      </c>
      <c r="F29" s="446">
        <v>70</v>
      </c>
      <c r="G29" s="446">
        <v>143</v>
      </c>
      <c r="H29" s="446">
        <v>95</v>
      </c>
      <c r="I29" s="446">
        <v>102</v>
      </c>
      <c r="J29" s="446">
        <v>76</v>
      </c>
      <c r="K29" s="626">
        <v>85</v>
      </c>
      <c r="L29" s="428"/>
      <c r="M29" s="428"/>
      <c r="N29" s="428"/>
      <c r="O29" s="428"/>
      <c r="P29" s="428"/>
      <c r="Q29" s="428"/>
      <c r="R29" s="428"/>
      <c r="S29" s="428"/>
      <c r="T29" s="428"/>
      <c r="U29" s="428"/>
      <c r="V29" s="428"/>
      <c r="W29" s="427"/>
      <c r="X29" s="427"/>
      <c r="Y29" s="427"/>
    </row>
    <row r="30" spans="1:25" s="426" customFormat="1" ht="13.5" customHeight="1">
      <c r="A30" s="457" t="s">
        <v>156</v>
      </c>
      <c r="B30" s="447">
        <v>115</v>
      </c>
      <c r="C30" s="446">
        <v>112</v>
      </c>
      <c r="D30" s="449">
        <v>209</v>
      </c>
      <c r="E30" s="449">
        <v>113</v>
      </c>
      <c r="F30" s="446">
        <v>102</v>
      </c>
      <c r="G30" s="449">
        <v>67</v>
      </c>
      <c r="H30" s="446">
        <v>116</v>
      </c>
      <c r="I30" s="446">
        <v>107</v>
      </c>
      <c r="J30" s="446">
        <v>95</v>
      </c>
      <c r="K30" s="626">
        <v>132</v>
      </c>
      <c r="L30" s="428"/>
      <c r="M30" s="428"/>
      <c r="N30" s="428"/>
      <c r="O30" s="428"/>
      <c r="P30" s="428"/>
      <c r="Q30" s="428"/>
      <c r="R30" s="428"/>
      <c r="S30" s="428"/>
      <c r="T30" s="428"/>
      <c r="U30" s="428"/>
      <c r="V30" s="428"/>
      <c r="W30" s="427"/>
      <c r="X30" s="427"/>
      <c r="Y30" s="427"/>
    </row>
    <row r="31" spans="1:25" s="426" customFormat="1" ht="13.5" customHeight="1">
      <c r="A31" s="457" t="s">
        <v>155</v>
      </c>
      <c r="B31" s="447">
        <v>95</v>
      </c>
      <c r="C31" s="446">
        <v>86</v>
      </c>
      <c r="D31" s="449">
        <v>81</v>
      </c>
      <c r="E31" s="449">
        <v>77</v>
      </c>
      <c r="F31" s="446">
        <v>87</v>
      </c>
      <c r="G31" s="449">
        <v>99</v>
      </c>
      <c r="H31" s="446">
        <v>101</v>
      </c>
      <c r="I31" s="446">
        <v>94</v>
      </c>
      <c r="J31" s="446">
        <v>91</v>
      </c>
      <c r="K31" s="626">
        <v>108</v>
      </c>
      <c r="L31" s="428"/>
      <c r="M31" s="428"/>
      <c r="N31" s="428"/>
      <c r="O31" s="428"/>
      <c r="P31" s="428"/>
      <c r="Q31" s="428"/>
      <c r="R31" s="428"/>
      <c r="S31" s="428"/>
      <c r="T31" s="428"/>
      <c r="U31" s="428"/>
      <c r="V31" s="428"/>
      <c r="W31" s="427"/>
      <c r="X31" s="427"/>
      <c r="Y31" s="427"/>
    </row>
    <row r="32" spans="1:25" s="426" customFormat="1" ht="13.5" customHeight="1">
      <c r="A32" s="457" t="s">
        <v>154</v>
      </c>
      <c r="B32" s="447">
        <v>93</v>
      </c>
      <c r="C32" s="446">
        <v>95</v>
      </c>
      <c r="D32" s="449">
        <v>44</v>
      </c>
      <c r="E32" s="449">
        <v>63</v>
      </c>
      <c r="F32" s="446">
        <v>102</v>
      </c>
      <c r="G32" s="446">
        <v>116</v>
      </c>
      <c r="H32" s="446">
        <v>95</v>
      </c>
      <c r="I32" s="446">
        <v>108</v>
      </c>
      <c r="J32" s="446">
        <v>106</v>
      </c>
      <c r="K32" s="626">
        <v>82</v>
      </c>
      <c r="L32" s="428"/>
      <c r="M32" s="428"/>
      <c r="N32" s="428"/>
      <c r="O32" s="428"/>
      <c r="P32" s="428"/>
      <c r="Q32" s="428"/>
      <c r="R32" s="428"/>
      <c r="S32" s="428"/>
      <c r="T32" s="428"/>
      <c r="U32" s="428"/>
      <c r="V32" s="428"/>
      <c r="W32" s="427"/>
      <c r="X32" s="427"/>
      <c r="Y32" s="427"/>
    </row>
    <row r="33" spans="1:25" s="426" customFormat="1" ht="13.5" customHeight="1">
      <c r="A33" s="458" t="s">
        <v>153</v>
      </c>
      <c r="B33" s="447">
        <v>92</v>
      </c>
      <c r="C33" s="446">
        <v>90</v>
      </c>
      <c r="D33" s="449">
        <v>34</v>
      </c>
      <c r="E33" s="449">
        <v>87</v>
      </c>
      <c r="F33" s="446">
        <v>104</v>
      </c>
      <c r="G33" s="449">
        <v>65</v>
      </c>
      <c r="H33" s="446">
        <v>111</v>
      </c>
      <c r="I33" s="446">
        <v>118</v>
      </c>
      <c r="J33" s="449">
        <v>95</v>
      </c>
      <c r="K33" s="626">
        <v>89</v>
      </c>
      <c r="L33" s="428"/>
      <c r="M33" s="428"/>
      <c r="N33" s="428"/>
      <c r="O33" s="428"/>
      <c r="P33" s="428"/>
      <c r="Q33" s="428"/>
      <c r="R33" s="428"/>
      <c r="S33" s="428"/>
      <c r="T33" s="428"/>
      <c r="U33" s="428"/>
      <c r="V33" s="428"/>
      <c r="W33" s="427"/>
      <c r="X33" s="427"/>
      <c r="Y33" s="427"/>
    </row>
    <row r="34" spans="1:25" s="426" customFormat="1" ht="13.5" customHeight="1">
      <c r="A34" s="457" t="s">
        <v>152</v>
      </c>
      <c r="B34" s="447">
        <v>107</v>
      </c>
      <c r="C34" s="446">
        <v>103</v>
      </c>
      <c r="D34" s="449">
        <v>78</v>
      </c>
      <c r="E34" s="446">
        <v>88</v>
      </c>
      <c r="F34" s="446">
        <v>111</v>
      </c>
      <c r="G34" s="446">
        <v>79</v>
      </c>
      <c r="H34" s="446">
        <v>122</v>
      </c>
      <c r="I34" s="446">
        <v>122</v>
      </c>
      <c r="J34" s="446">
        <v>122</v>
      </c>
      <c r="K34" s="626">
        <v>84</v>
      </c>
      <c r="L34" s="428"/>
      <c r="M34" s="428"/>
      <c r="N34" s="428"/>
      <c r="O34" s="428"/>
      <c r="P34" s="428"/>
      <c r="Q34" s="428"/>
      <c r="R34" s="428"/>
      <c r="S34" s="428"/>
      <c r="T34" s="428"/>
      <c r="U34" s="428"/>
      <c r="V34" s="428"/>
      <c r="W34" s="427"/>
      <c r="X34" s="427"/>
      <c r="Y34" s="427"/>
    </row>
    <row r="35" spans="1:25" s="426" customFormat="1" ht="13.5" customHeight="1">
      <c r="A35" s="457" t="s">
        <v>151</v>
      </c>
      <c r="B35" s="447">
        <v>114</v>
      </c>
      <c r="C35" s="446">
        <v>114</v>
      </c>
      <c r="D35" s="446">
        <v>125</v>
      </c>
      <c r="E35" s="446">
        <v>117</v>
      </c>
      <c r="F35" s="446">
        <v>127</v>
      </c>
      <c r="G35" s="446">
        <v>114</v>
      </c>
      <c r="H35" s="446">
        <v>109</v>
      </c>
      <c r="I35" s="446">
        <v>102</v>
      </c>
      <c r="J35" s="446">
        <v>121</v>
      </c>
      <c r="K35" s="626">
        <v>122</v>
      </c>
      <c r="L35" s="428"/>
      <c r="M35" s="428"/>
      <c r="N35" s="428"/>
      <c r="O35" s="428"/>
      <c r="P35" s="428"/>
      <c r="Q35" s="428"/>
      <c r="R35" s="428"/>
      <c r="S35" s="428"/>
      <c r="T35" s="428"/>
      <c r="U35" s="428"/>
      <c r="V35" s="428"/>
      <c r="W35" s="427"/>
      <c r="X35" s="427"/>
      <c r="Y35" s="427"/>
    </row>
    <row r="36" spans="1:25" s="426" customFormat="1" ht="13.5" customHeight="1">
      <c r="A36" s="457" t="s">
        <v>150</v>
      </c>
      <c r="B36" s="447">
        <v>79</v>
      </c>
      <c r="C36" s="446">
        <v>59</v>
      </c>
      <c r="D36" s="449">
        <v>0</v>
      </c>
      <c r="E36" s="449">
        <v>19</v>
      </c>
      <c r="F36" s="449">
        <v>60</v>
      </c>
      <c r="G36" s="449">
        <v>132</v>
      </c>
      <c r="H36" s="446">
        <v>99</v>
      </c>
      <c r="I36" s="449">
        <v>79</v>
      </c>
      <c r="J36" s="449">
        <v>110</v>
      </c>
      <c r="K36" s="626">
        <v>73</v>
      </c>
      <c r="L36" s="428"/>
      <c r="M36" s="428"/>
      <c r="N36" s="428"/>
      <c r="O36" s="428"/>
      <c r="P36" s="428"/>
      <c r="Q36" s="428"/>
      <c r="R36" s="428"/>
      <c r="S36" s="428"/>
      <c r="T36" s="428"/>
      <c r="U36" s="428"/>
      <c r="V36" s="428"/>
      <c r="W36" s="427"/>
      <c r="X36" s="427"/>
      <c r="Y36" s="427"/>
    </row>
    <row r="37" spans="1:25" s="426" customFormat="1" ht="13.5" customHeight="1">
      <c r="A37" s="457" t="s">
        <v>149</v>
      </c>
      <c r="B37" s="447">
        <v>84</v>
      </c>
      <c r="C37" s="446">
        <v>86</v>
      </c>
      <c r="D37" s="449">
        <v>96</v>
      </c>
      <c r="E37" s="449">
        <v>58</v>
      </c>
      <c r="F37" s="446">
        <v>62</v>
      </c>
      <c r="G37" s="446">
        <v>112</v>
      </c>
      <c r="H37" s="446">
        <v>85</v>
      </c>
      <c r="I37" s="446">
        <v>73</v>
      </c>
      <c r="J37" s="446">
        <v>89</v>
      </c>
      <c r="K37" s="626">
        <v>90</v>
      </c>
      <c r="L37" s="428"/>
      <c r="M37" s="428"/>
      <c r="N37" s="428"/>
      <c r="O37" s="428"/>
      <c r="P37" s="428"/>
      <c r="Q37" s="428"/>
      <c r="R37" s="428"/>
      <c r="S37" s="428"/>
      <c r="T37" s="428"/>
      <c r="U37" s="428"/>
      <c r="V37" s="428"/>
      <c r="W37" s="427"/>
      <c r="X37" s="427"/>
      <c r="Y37" s="427"/>
    </row>
    <row r="38" spans="1:25" s="426" customFormat="1" ht="13.5" customHeight="1">
      <c r="A38" s="457" t="s">
        <v>148</v>
      </c>
      <c r="B38" s="447">
        <v>106</v>
      </c>
      <c r="C38" s="446">
        <v>107</v>
      </c>
      <c r="D38" s="449">
        <v>40</v>
      </c>
      <c r="E38" s="446">
        <v>108</v>
      </c>
      <c r="F38" s="446">
        <v>116</v>
      </c>
      <c r="G38" s="446">
        <v>100</v>
      </c>
      <c r="H38" s="446">
        <v>89</v>
      </c>
      <c r="I38" s="446">
        <v>110</v>
      </c>
      <c r="J38" s="446">
        <v>102</v>
      </c>
      <c r="K38" s="626">
        <v>133</v>
      </c>
      <c r="L38" s="428"/>
      <c r="M38" s="428"/>
      <c r="N38" s="428"/>
      <c r="O38" s="428"/>
      <c r="P38" s="428"/>
      <c r="Q38" s="428"/>
      <c r="R38" s="428"/>
      <c r="S38" s="428"/>
      <c r="T38" s="428"/>
      <c r="U38" s="428"/>
      <c r="V38" s="428"/>
      <c r="W38" s="427"/>
      <c r="X38" s="427"/>
      <c r="Y38" s="427"/>
    </row>
    <row r="39" spans="1:25" s="426" customFormat="1" ht="13.5" customHeight="1">
      <c r="A39" s="457" t="s">
        <v>147</v>
      </c>
      <c r="B39" s="447">
        <v>96</v>
      </c>
      <c r="C39" s="446">
        <v>104</v>
      </c>
      <c r="D39" s="449">
        <v>99</v>
      </c>
      <c r="E39" s="446">
        <v>97</v>
      </c>
      <c r="F39" s="446">
        <v>88</v>
      </c>
      <c r="G39" s="446">
        <v>104</v>
      </c>
      <c r="H39" s="446">
        <v>92</v>
      </c>
      <c r="I39" s="446">
        <v>99</v>
      </c>
      <c r="J39" s="446">
        <v>86</v>
      </c>
      <c r="K39" s="626">
        <v>83</v>
      </c>
      <c r="L39" s="428"/>
      <c r="M39" s="428"/>
      <c r="N39" s="428"/>
      <c r="O39" s="428"/>
      <c r="P39" s="428"/>
      <c r="Q39" s="428"/>
      <c r="R39" s="428"/>
      <c r="S39" s="428"/>
      <c r="T39" s="428"/>
      <c r="U39" s="428"/>
      <c r="V39" s="428"/>
      <c r="W39" s="427"/>
      <c r="X39" s="427"/>
      <c r="Y39" s="427"/>
    </row>
    <row r="40" spans="1:25" s="426" customFormat="1" ht="13.5" customHeight="1">
      <c r="A40" s="457" t="s">
        <v>146</v>
      </c>
      <c r="B40" s="447">
        <v>87</v>
      </c>
      <c r="C40" s="446">
        <v>80</v>
      </c>
      <c r="D40" s="449">
        <v>150</v>
      </c>
      <c r="E40" s="449">
        <v>88</v>
      </c>
      <c r="F40" s="449">
        <v>51</v>
      </c>
      <c r="G40" s="449">
        <v>148</v>
      </c>
      <c r="H40" s="446">
        <v>111</v>
      </c>
      <c r="I40" s="449">
        <v>62</v>
      </c>
      <c r="J40" s="449">
        <v>59</v>
      </c>
      <c r="K40" s="626">
        <v>77</v>
      </c>
      <c r="L40" s="428"/>
      <c r="M40" s="428"/>
      <c r="N40" s="428"/>
      <c r="O40" s="428"/>
      <c r="P40" s="428"/>
      <c r="Q40" s="428"/>
      <c r="R40" s="428"/>
      <c r="S40" s="428"/>
      <c r="T40" s="428"/>
      <c r="U40" s="428"/>
      <c r="V40" s="428"/>
      <c r="W40" s="427"/>
      <c r="X40" s="427"/>
      <c r="Y40" s="427"/>
    </row>
    <row r="41" spans="1:25" s="426" customFormat="1" ht="13.5" customHeight="1">
      <c r="A41" s="457" t="s">
        <v>145</v>
      </c>
      <c r="B41" s="447">
        <v>96</v>
      </c>
      <c r="C41" s="446">
        <v>96</v>
      </c>
      <c r="D41" s="449">
        <v>74</v>
      </c>
      <c r="E41" s="446">
        <v>103</v>
      </c>
      <c r="F41" s="446">
        <v>77</v>
      </c>
      <c r="G41" s="446">
        <v>124</v>
      </c>
      <c r="H41" s="446">
        <v>106</v>
      </c>
      <c r="I41" s="446">
        <v>111</v>
      </c>
      <c r="J41" s="446">
        <v>88</v>
      </c>
      <c r="K41" s="626">
        <v>70</v>
      </c>
      <c r="L41" s="428"/>
      <c r="M41" s="428"/>
      <c r="N41" s="428"/>
      <c r="O41" s="428"/>
      <c r="P41" s="428"/>
      <c r="Q41" s="428"/>
      <c r="R41" s="428"/>
      <c r="S41" s="428"/>
      <c r="T41" s="428"/>
      <c r="U41" s="428"/>
      <c r="V41" s="428"/>
      <c r="W41" s="427"/>
      <c r="X41" s="427"/>
      <c r="Y41" s="427"/>
    </row>
    <row r="42" spans="1:25" s="426" customFormat="1" ht="13.5" customHeight="1">
      <c r="A42" s="457" t="s">
        <v>144</v>
      </c>
      <c r="B42" s="447">
        <v>104</v>
      </c>
      <c r="C42" s="446">
        <v>101</v>
      </c>
      <c r="D42" s="446">
        <v>136</v>
      </c>
      <c r="E42" s="446">
        <v>102</v>
      </c>
      <c r="F42" s="446">
        <v>108</v>
      </c>
      <c r="G42" s="446">
        <v>126</v>
      </c>
      <c r="H42" s="446">
        <v>105</v>
      </c>
      <c r="I42" s="446">
        <v>103</v>
      </c>
      <c r="J42" s="446">
        <v>130</v>
      </c>
      <c r="K42" s="626">
        <v>103</v>
      </c>
      <c r="L42" s="428"/>
      <c r="M42" s="428"/>
      <c r="N42" s="428"/>
      <c r="O42" s="428"/>
      <c r="P42" s="428"/>
      <c r="Q42" s="428"/>
      <c r="R42" s="428"/>
      <c r="S42" s="428"/>
      <c r="T42" s="428"/>
      <c r="U42" s="428"/>
      <c r="V42" s="428"/>
      <c r="W42" s="427"/>
      <c r="X42" s="427"/>
      <c r="Y42" s="427"/>
    </row>
    <row r="43" spans="1:25" s="426" customFormat="1" ht="13.5" customHeight="1">
      <c r="A43" s="457" t="s">
        <v>143</v>
      </c>
      <c r="B43" s="447">
        <v>93</v>
      </c>
      <c r="C43" s="446">
        <v>92</v>
      </c>
      <c r="D43" s="449">
        <v>75</v>
      </c>
      <c r="E43" s="449">
        <v>87</v>
      </c>
      <c r="F43" s="446">
        <v>77</v>
      </c>
      <c r="G43" s="449">
        <v>99</v>
      </c>
      <c r="H43" s="446">
        <v>99</v>
      </c>
      <c r="I43" s="446">
        <v>85</v>
      </c>
      <c r="J43" s="446">
        <v>69</v>
      </c>
      <c r="K43" s="626">
        <v>88</v>
      </c>
      <c r="L43" s="428"/>
      <c r="M43" s="428"/>
      <c r="N43" s="428"/>
      <c r="O43" s="428"/>
      <c r="P43" s="428"/>
      <c r="Q43" s="428"/>
      <c r="R43" s="428"/>
      <c r="S43" s="428"/>
      <c r="T43" s="428"/>
      <c r="U43" s="428"/>
      <c r="V43" s="428"/>
      <c r="W43" s="427"/>
      <c r="X43" s="427"/>
      <c r="Y43" s="427"/>
    </row>
    <row r="44" spans="1:25" s="426" customFormat="1" ht="13.5" customHeight="1">
      <c r="A44" s="457" t="s">
        <v>142</v>
      </c>
      <c r="B44" s="447">
        <v>127</v>
      </c>
      <c r="C44" s="446">
        <v>127</v>
      </c>
      <c r="D44" s="449">
        <v>180</v>
      </c>
      <c r="E44" s="446">
        <v>168</v>
      </c>
      <c r="F44" s="446">
        <v>148</v>
      </c>
      <c r="G44" s="446">
        <v>132</v>
      </c>
      <c r="H44" s="446">
        <v>134</v>
      </c>
      <c r="I44" s="446">
        <v>112</v>
      </c>
      <c r="J44" s="446">
        <v>113</v>
      </c>
      <c r="K44" s="626">
        <v>133</v>
      </c>
      <c r="L44" s="428"/>
      <c r="M44" s="428"/>
      <c r="N44" s="428"/>
      <c r="O44" s="428"/>
      <c r="P44" s="428"/>
      <c r="Q44" s="428"/>
      <c r="R44" s="428"/>
      <c r="S44" s="428"/>
      <c r="T44" s="428"/>
      <c r="U44" s="428"/>
      <c r="V44" s="428"/>
      <c r="W44" s="427"/>
      <c r="X44" s="427"/>
      <c r="Y44" s="427"/>
    </row>
    <row r="45" spans="1:25" s="426" customFormat="1" ht="13.5" customHeight="1">
      <c r="A45" s="457" t="s">
        <v>141</v>
      </c>
      <c r="B45" s="447">
        <v>102</v>
      </c>
      <c r="C45" s="446">
        <v>108</v>
      </c>
      <c r="D45" s="446">
        <v>174</v>
      </c>
      <c r="E45" s="446">
        <v>124</v>
      </c>
      <c r="F45" s="446">
        <v>115</v>
      </c>
      <c r="G45" s="446">
        <v>116</v>
      </c>
      <c r="H45" s="446">
        <v>104</v>
      </c>
      <c r="I45" s="446">
        <v>94</v>
      </c>
      <c r="J45" s="446">
        <v>102</v>
      </c>
      <c r="K45" s="626">
        <v>108</v>
      </c>
      <c r="L45" s="428"/>
      <c r="M45" s="428"/>
      <c r="N45" s="428"/>
      <c r="O45" s="428"/>
      <c r="P45" s="428"/>
      <c r="Q45" s="428"/>
      <c r="R45" s="428"/>
      <c r="S45" s="428"/>
      <c r="T45" s="428"/>
      <c r="U45" s="428"/>
      <c r="V45" s="428"/>
      <c r="W45" s="427"/>
      <c r="X45" s="427"/>
      <c r="Y45" s="427"/>
    </row>
    <row r="46" spans="1:25" s="450" customFormat="1">
      <c r="A46" s="454"/>
      <c r="B46" s="453"/>
      <c r="C46" s="453"/>
      <c r="D46" s="453"/>
      <c r="E46" s="453"/>
      <c r="F46" s="453"/>
      <c r="G46" s="453"/>
      <c r="H46" s="453"/>
      <c r="I46" s="453"/>
      <c r="J46" s="453"/>
      <c r="K46" s="627"/>
      <c r="L46" s="452"/>
      <c r="M46" s="428"/>
      <c r="N46" s="428"/>
      <c r="O46" s="428"/>
      <c r="P46" s="428"/>
      <c r="Q46" s="428"/>
      <c r="R46" s="428"/>
      <c r="S46" s="428"/>
      <c r="T46" s="428"/>
      <c r="U46" s="428"/>
      <c r="V46" s="428"/>
      <c r="W46" s="451"/>
      <c r="X46" s="451"/>
      <c r="Y46" s="451"/>
    </row>
    <row r="47" spans="1:25" s="426" customFormat="1" ht="13.5" customHeight="1">
      <c r="A47" s="456" t="s">
        <v>140</v>
      </c>
      <c r="B47" s="455"/>
      <c r="C47" s="455"/>
      <c r="D47" s="455"/>
      <c r="E47" s="455"/>
      <c r="F47" s="455"/>
      <c r="G47" s="455"/>
      <c r="H47" s="455"/>
      <c r="I47" s="455"/>
      <c r="J47" s="455"/>
      <c r="K47" s="628"/>
      <c r="L47" s="428"/>
      <c r="M47" s="428"/>
      <c r="N47" s="428"/>
      <c r="O47" s="428"/>
      <c r="P47" s="428"/>
      <c r="Q47" s="428"/>
      <c r="R47" s="428"/>
      <c r="S47" s="428"/>
      <c r="T47" s="428"/>
      <c r="U47" s="428"/>
      <c r="V47" s="428"/>
      <c r="W47" s="427"/>
      <c r="X47" s="427"/>
      <c r="Y47" s="427"/>
    </row>
    <row r="48" spans="1:25" s="450" customFormat="1">
      <c r="A48" s="454"/>
      <c r="B48" s="453"/>
      <c r="C48" s="453"/>
      <c r="D48" s="453"/>
      <c r="E48" s="453"/>
      <c r="F48" s="453"/>
      <c r="G48" s="453"/>
      <c r="H48" s="453"/>
      <c r="I48" s="453"/>
      <c r="J48" s="453"/>
      <c r="K48" s="627"/>
      <c r="L48" s="452"/>
      <c r="M48" s="428"/>
      <c r="N48" s="428"/>
      <c r="O48" s="428"/>
      <c r="P48" s="428"/>
      <c r="Q48" s="428"/>
      <c r="R48" s="428"/>
      <c r="S48" s="428"/>
      <c r="T48" s="428"/>
      <c r="U48" s="428"/>
      <c r="V48" s="428"/>
      <c r="W48" s="451"/>
      <c r="X48" s="451"/>
      <c r="Y48" s="451"/>
    </row>
    <row r="49" spans="1:99" s="426" customFormat="1" ht="13.5" customHeight="1">
      <c r="A49" s="448" t="s">
        <v>139</v>
      </c>
      <c r="B49" s="447">
        <v>105</v>
      </c>
      <c r="C49" s="446">
        <v>102</v>
      </c>
      <c r="D49" s="446">
        <v>79</v>
      </c>
      <c r="E49" s="446">
        <v>96</v>
      </c>
      <c r="F49" s="446">
        <v>99</v>
      </c>
      <c r="G49" s="446">
        <v>98</v>
      </c>
      <c r="H49" s="446">
        <v>122</v>
      </c>
      <c r="I49" s="446">
        <v>115</v>
      </c>
      <c r="J49" s="446">
        <v>110</v>
      </c>
      <c r="K49" s="626">
        <v>81</v>
      </c>
      <c r="L49" s="428"/>
      <c r="M49" s="428"/>
      <c r="N49" s="428"/>
      <c r="O49" s="428"/>
      <c r="P49" s="428"/>
      <c r="Q49" s="428"/>
      <c r="R49" s="428"/>
      <c r="S49" s="428"/>
      <c r="T49" s="428"/>
      <c r="U49" s="428"/>
      <c r="V49" s="428"/>
      <c r="W49" s="427"/>
      <c r="X49" s="427"/>
      <c r="Y49" s="427"/>
    </row>
    <row r="50" spans="1:99" s="426" customFormat="1" ht="13.5" customHeight="1">
      <c r="A50" s="448" t="s">
        <v>138</v>
      </c>
      <c r="B50" s="447">
        <v>96</v>
      </c>
      <c r="C50" s="446">
        <v>104</v>
      </c>
      <c r="D50" s="449">
        <v>99</v>
      </c>
      <c r="E50" s="446">
        <v>97</v>
      </c>
      <c r="F50" s="446">
        <v>88</v>
      </c>
      <c r="G50" s="446">
        <v>104</v>
      </c>
      <c r="H50" s="446">
        <v>92</v>
      </c>
      <c r="I50" s="446">
        <v>99</v>
      </c>
      <c r="J50" s="446">
        <v>86</v>
      </c>
      <c r="K50" s="626">
        <v>83</v>
      </c>
      <c r="L50" s="428"/>
      <c r="M50" s="428"/>
      <c r="N50" s="428"/>
      <c r="O50" s="428"/>
      <c r="P50" s="428"/>
      <c r="Q50" s="428"/>
      <c r="R50" s="428"/>
      <c r="S50" s="428"/>
      <c r="T50" s="428"/>
      <c r="U50" s="428"/>
      <c r="V50" s="428"/>
      <c r="W50" s="427"/>
      <c r="X50" s="427"/>
      <c r="Y50" s="427"/>
    </row>
    <row r="51" spans="1:99" s="426" customFormat="1" ht="13.5" customHeight="1">
      <c r="A51" s="448" t="s">
        <v>137</v>
      </c>
      <c r="B51" s="447">
        <v>94</v>
      </c>
      <c r="C51" s="446">
        <v>91</v>
      </c>
      <c r="D51" s="449">
        <v>73</v>
      </c>
      <c r="E51" s="446">
        <v>112</v>
      </c>
      <c r="F51" s="446">
        <v>85</v>
      </c>
      <c r="G51" s="446">
        <v>105</v>
      </c>
      <c r="H51" s="446">
        <v>85</v>
      </c>
      <c r="I51" s="446">
        <v>102</v>
      </c>
      <c r="J51" s="446">
        <v>77</v>
      </c>
      <c r="K51" s="626">
        <v>106</v>
      </c>
      <c r="L51" s="428"/>
      <c r="M51" s="428"/>
      <c r="N51" s="428"/>
      <c r="O51" s="428"/>
      <c r="P51" s="428"/>
      <c r="Q51" s="428"/>
      <c r="R51" s="428"/>
      <c r="S51" s="428"/>
      <c r="T51" s="428"/>
      <c r="U51" s="428"/>
      <c r="V51" s="428"/>
      <c r="W51" s="427"/>
      <c r="X51" s="427"/>
      <c r="Y51" s="427"/>
      <c r="Z51" s="427"/>
      <c r="AA51" s="427"/>
      <c r="AB51" s="427"/>
      <c r="AC51" s="427"/>
      <c r="AD51" s="427"/>
      <c r="AE51" s="427"/>
      <c r="AF51" s="427"/>
      <c r="AG51" s="427"/>
      <c r="AH51" s="427"/>
      <c r="AI51" s="427"/>
      <c r="AJ51" s="427"/>
      <c r="AK51" s="427"/>
      <c r="AL51" s="427"/>
      <c r="AM51" s="427"/>
      <c r="AN51" s="427"/>
      <c r="AO51" s="427"/>
      <c r="AP51" s="427"/>
      <c r="AQ51" s="427"/>
      <c r="AR51" s="427"/>
      <c r="AS51" s="427"/>
      <c r="AT51" s="427"/>
      <c r="AU51" s="427"/>
      <c r="AV51" s="427"/>
      <c r="AW51" s="427"/>
      <c r="AX51" s="427"/>
      <c r="AY51" s="427"/>
      <c r="AZ51" s="427"/>
      <c r="BA51" s="427"/>
      <c r="BB51" s="427"/>
      <c r="BC51" s="427"/>
      <c r="BD51" s="427"/>
      <c r="BE51" s="427"/>
      <c r="BF51" s="427"/>
      <c r="BG51" s="427"/>
      <c r="BH51" s="427"/>
      <c r="BI51" s="427"/>
      <c r="BJ51" s="427"/>
      <c r="BK51" s="427"/>
      <c r="BL51" s="427"/>
      <c r="BM51" s="427"/>
      <c r="BN51" s="427"/>
      <c r="BO51" s="427"/>
      <c r="BP51" s="427"/>
      <c r="BQ51" s="427"/>
      <c r="BR51" s="427"/>
      <c r="BS51" s="427"/>
      <c r="BT51" s="427"/>
      <c r="BU51" s="427"/>
      <c r="BV51" s="427"/>
      <c r="BW51" s="427"/>
      <c r="BX51" s="427"/>
      <c r="BY51" s="427"/>
      <c r="BZ51" s="427"/>
      <c r="CA51" s="427"/>
      <c r="CB51" s="427"/>
      <c r="CC51" s="427"/>
      <c r="CD51" s="427"/>
      <c r="CE51" s="427"/>
      <c r="CF51" s="427"/>
      <c r="CG51" s="427"/>
      <c r="CH51" s="427"/>
      <c r="CI51" s="427"/>
      <c r="CJ51" s="427"/>
      <c r="CK51" s="427"/>
      <c r="CL51" s="427"/>
      <c r="CM51" s="427"/>
      <c r="CN51" s="427"/>
      <c r="CO51" s="427"/>
      <c r="CP51" s="427"/>
      <c r="CQ51" s="427"/>
      <c r="CR51" s="427"/>
      <c r="CS51" s="427"/>
      <c r="CT51" s="427"/>
      <c r="CU51" s="427"/>
    </row>
    <row r="52" spans="1:99" s="426" customFormat="1" ht="13.5" customHeight="1">
      <c r="A52" s="448" t="s">
        <v>136</v>
      </c>
      <c r="B52" s="447">
        <v>96</v>
      </c>
      <c r="C52" s="446">
        <v>97</v>
      </c>
      <c r="D52" s="446">
        <v>91</v>
      </c>
      <c r="E52" s="446">
        <v>85</v>
      </c>
      <c r="F52" s="446">
        <v>99</v>
      </c>
      <c r="G52" s="446">
        <v>79</v>
      </c>
      <c r="H52" s="446">
        <v>99</v>
      </c>
      <c r="I52" s="446">
        <v>96</v>
      </c>
      <c r="J52" s="446">
        <v>82</v>
      </c>
      <c r="K52" s="626">
        <v>99</v>
      </c>
      <c r="L52" s="428"/>
      <c r="M52" s="428"/>
      <c r="N52" s="428"/>
      <c r="O52" s="428"/>
      <c r="P52" s="428"/>
      <c r="Q52" s="428"/>
      <c r="R52" s="428"/>
      <c r="S52" s="428"/>
      <c r="T52" s="428"/>
      <c r="U52" s="428"/>
      <c r="V52" s="428"/>
      <c r="W52" s="427"/>
      <c r="X52" s="427"/>
      <c r="Y52" s="427"/>
      <c r="Z52" s="427"/>
      <c r="AA52" s="427"/>
      <c r="AB52" s="427"/>
      <c r="AC52" s="427"/>
      <c r="AD52" s="427"/>
      <c r="AE52" s="427"/>
      <c r="AF52" s="427"/>
      <c r="AG52" s="427"/>
      <c r="AH52" s="427"/>
      <c r="AI52" s="427"/>
      <c r="AJ52" s="427"/>
      <c r="AK52" s="427"/>
      <c r="AL52" s="427"/>
      <c r="AM52" s="427"/>
      <c r="AN52" s="427"/>
      <c r="AO52" s="427"/>
      <c r="AP52" s="427"/>
      <c r="AQ52" s="427"/>
      <c r="AR52" s="427"/>
      <c r="AS52" s="427"/>
      <c r="AT52" s="427"/>
      <c r="AU52" s="427"/>
      <c r="AV52" s="427"/>
      <c r="AW52" s="427"/>
      <c r="AX52" s="427"/>
      <c r="AY52" s="427"/>
      <c r="AZ52" s="427"/>
      <c r="BA52" s="427"/>
      <c r="BB52" s="427"/>
      <c r="BC52" s="427"/>
      <c r="BD52" s="427"/>
      <c r="BE52" s="427"/>
      <c r="BF52" s="427"/>
      <c r="BG52" s="427"/>
      <c r="BH52" s="427"/>
      <c r="BI52" s="427"/>
      <c r="BJ52" s="427"/>
      <c r="BK52" s="427"/>
      <c r="BL52" s="427"/>
      <c r="BM52" s="427"/>
      <c r="BN52" s="427"/>
      <c r="BO52" s="427"/>
      <c r="BP52" s="427"/>
      <c r="BQ52" s="427"/>
      <c r="BR52" s="427"/>
      <c r="BS52" s="427"/>
      <c r="BT52" s="427"/>
      <c r="BU52" s="427"/>
      <c r="BV52" s="427"/>
      <c r="BW52" s="427"/>
      <c r="BX52" s="427"/>
      <c r="BY52" s="427"/>
      <c r="BZ52" s="427"/>
      <c r="CA52" s="427"/>
      <c r="CB52" s="427"/>
      <c r="CC52" s="427"/>
      <c r="CD52" s="427"/>
      <c r="CE52" s="427"/>
      <c r="CF52" s="427"/>
      <c r="CG52" s="427"/>
      <c r="CH52" s="427"/>
      <c r="CI52" s="427"/>
      <c r="CJ52" s="427"/>
      <c r="CK52" s="427"/>
      <c r="CL52" s="427"/>
      <c r="CM52" s="427"/>
      <c r="CN52" s="427"/>
      <c r="CO52" s="427"/>
      <c r="CP52" s="427"/>
      <c r="CQ52" s="427"/>
      <c r="CR52" s="427"/>
      <c r="CS52" s="427"/>
      <c r="CT52" s="427"/>
      <c r="CU52" s="427"/>
    </row>
    <row r="53" spans="1:99" s="426" customFormat="1" ht="13.5" customHeight="1">
      <c r="A53" s="448" t="s">
        <v>135</v>
      </c>
      <c r="B53" s="447">
        <v>100</v>
      </c>
      <c r="C53" s="446">
        <v>101</v>
      </c>
      <c r="D53" s="446">
        <v>102</v>
      </c>
      <c r="E53" s="446">
        <v>109</v>
      </c>
      <c r="F53" s="446">
        <v>102</v>
      </c>
      <c r="G53" s="446">
        <v>87</v>
      </c>
      <c r="H53" s="446">
        <v>104</v>
      </c>
      <c r="I53" s="446">
        <v>95</v>
      </c>
      <c r="J53" s="446">
        <v>97</v>
      </c>
      <c r="K53" s="626">
        <v>103</v>
      </c>
      <c r="L53" s="428"/>
      <c r="M53" s="428"/>
      <c r="N53" s="428"/>
      <c r="O53" s="428"/>
      <c r="P53" s="428"/>
      <c r="Q53" s="428"/>
      <c r="R53" s="428"/>
      <c r="S53" s="428"/>
      <c r="T53" s="428"/>
      <c r="U53" s="428"/>
      <c r="V53" s="428"/>
      <c r="W53" s="427"/>
      <c r="X53" s="427"/>
      <c r="Y53" s="427"/>
      <c r="Z53" s="427"/>
      <c r="AA53" s="427"/>
      <c r="AB53" s="427"/>
      <c r="AC53" s="427"/>
      <c r="AD53" s="427"/>
      <c r="AE53" s="427"/>
      <c r="AF53" s="427"/>
      <c r="AG53" s="427"/>
      <c r="AH53" s="427"/>
      <c r="AI53" s="427"/>
      <c r="AJ53" s="427"/>
      <c r="AK53" s="427"/>
      <c r="AL53" s="427"/>
      <c r="AM53" s="427"/>
      <c r="AN53" s="427"/>
      <c r="AO53" s="427"/>
      <c r="AP53" s="427"/>
      <c r="AQ53" s="427"/>
      <c r="AR53" s="427"/>
      <c r="AS53" s="427"/>
      <c r="AT53" s="427"/>
      <c r="AU53" s="427"/>
      <c r="AV53" s="427"/>
      <c r="AW53" s="427"/>
      <c r="AX53" s="427"/>
      <c r="AY53" s="427"/>
      <c r="AZ53" s="427"/>
      <c r="BA53" s="427"/>
      <c r="BB53" s="427"/>
      <c r="BC53" s="427"/>
      <c r="BD53" s="427"/>
      <c r="BE53" s="427"/>
      <c r="BF53" s="427"/>
      <c r="BG53" s="427"/>
      <c r="BH53" s="427"/>
      <c r="BI53" s="427"/>
      <c r="BJ53" s="427"/>
      <c r="BK53" s="427"/>
      <c r="BL53" s="427"/>
      <c r="BM53" s="427"/>
      <c r="BN53" s="427"/>
      <c r="BO53" s="427"/>
      <c r="BP53" s="427"/>
      <c r="BQ53" s="427"/>
      <c r="BR53" s="427"/>
      <c r="BS53" s="427"/>
      <c r="BT53" s="427"/>
      <c r="BU53" s="427"/>
      <c r="BV53" s="427"/>
      <c r="BW53" s="427"/>
      <c r="BX53" s="427"/>
      <c r="BY53" s="427"/>
      <c r="BZ53" s="427"/>
      <c r="CA53" s="427"/>
      <c r="CB53" s="427"/>
      <c r="CC53" s="427"/>
      <c r="CD53" s="427"/>
      <c r="CE53" s="427"/>
      <c r="CF53" s="427"/>
      <c r="CG53" s="427"/>
      <c r="CH53" s="427"/>
      <c r="CI53" s="427"/>
      <c r="CJ53" s="427"/>
      <c r="CK53" s="427"/>
      <c r="CL53" s="427"/>
      <c r="CM53" s="427"/>
      <c r="CN53" s="427"/>
      <c r="CO53" s="427"/>
      <c r="CP53" s="427"/>
      <c r="CQ53" s="427"/>
      <c r="CR53" s="427"/>
      <c r="CS53" s="427"/>
      <c r="CT53" s="427"/>
      <c r="CU53" s="427"/>
    </row>
    <row r="54" spans="1:99" s="426" customFormat="1" ht="13.5" customHeight="1">
      <c r="A54" s="448" t="s">
        <v>134</v>
      </c>
      <c r="B54" s="447">
        <v>94</v>
      </c>
      <c r="C54" s="446">
        <v>97</v>
      </c>
      <c r="D54" s="446">
        <v>72</v>
      </c>
      <c r="E54" s="446">
        <v>95</v>
      </c>
      <c r="F54" s="446">
        <v>94</v>
      </c>
      <c r="G54" s="446">
        <v>84</v>
      </c>
      <c r="H54" s="446">
        <v>97</v>
      </c>
      <c r="I54" s="446">
        <v>111</v>
      </c>
      <c r="J54" s="446">
        <v>93</v>
      </c>
      <c r="K54" s="626">
        <v>89</v>
      </c>
      <c r="L54" s="428"/>
      <c r="M54" s="428"/>
      <c r="N54" s="428"/>
      <c r="O54" s="428"/>
      <c r="P54" s="428"/>
      <c r="Q54" s="428"/>
      <c r="R54" s="428"/>
      <c r="S54" s="428"/>
      <c r="T54" s="428"/>
      <c r="U54" s="428"/>
      <c r="V54" s="428"/>
      <c r="W54" s="427"/>
      <c r="X54" s="427"/>
      <c r="Y54" s="427"/>
      <c r="Z54" s="427"/>
      <c r="AA54" s="427"/>
      <c r="AB54" s="427"/>
      <c r="AC54" s="427"/>
      <c r="AD54" s="427"/>
      <c r="AE54" s="427"/>
      <c r="AF54" s="427"/>
      <c r="AG54" s="427"/>
      <c r="AH54" s="427"/>
      <c r="AI54" s="427"/>
      <c r="AJ54" s="427"/>
      <c r="AK54" s="427"/>
      <c r="AL54" s="427"/>
      <c r="AM54" s="427"/>
      <c r="AN54" s="427"/>
      <c r="AO54" s="427"/>
      <c r="AP54" s="427"/>
      <c r="AQ54" s="427"/>
      <c r="AR54" s="427"/>
      <c r="AS54" s="427"/>
      <c r="AT54" s="427"/>
      <c r="AU54" s="427"/>
      <c r="AV54" s="427"/>
      <c r="AW54" s="427"/>
      <c r="AX54" s="427"/>
      <c r="AY54" s="427"/>
      <c r="AZ54" s="427"/>
      <c r="BA54" s="427"/>
      <c r="BB54" s="427"/>
      <c r="BC54" s="427"/>
      <c r="BD54" s="427"/>
      <c r="BE54" s="427"/>
      <c r="BF54" s="427"/>
      <c r="BG54" s="427"/>
      <c r="BH54" s="427"/>
      <c r="BI54" s="427"/>
      <c r="BJ54" s="427"/>
      <c r="BK54" s="427"/>
      <c r="BL54" s="427"/>
      <c r="BM54" s="427"/>
      <c r="BN54" s="427"/>
      <c r="BO54" s="427"/>
      <c r="BP54" s="427"/>
      <c r="BQ54" s="427"/>
      <c r="BR54" s="427"/>
      <c r="BS54" s="427"/>
      <c r="BT54" s="427"/>
      <c r="BU54" s="427"/>
      <c r="BV54" s="427"/>
      <c r="BW54" s="427"/>
      <c r="BX54" s="427"/>
      <c r="BY54" s="427"/>
      <c r="BZ54" s="427"/>
      <c r="CA54" s="427"/>
      <c r="CB54" s="427"/>
      <c r="CC54" s="427"/>
      <c r="CD54" s="427"/>
      <c r="CE54" s="427"/>
      <c r="CF54" s="427"/>
      <c r="CG54" s="427"/>
      <c r="CH54" s="427"/>
      <c r="CI54" s="427"/>
      <c r="CJ54" s="427"/>
      <c r="CK54" s="427"/>
      <c r="CL54" s="427"/>
      <c r="CM54" s="427"/>
      <c r="CN54" s="427"/>
      <c r="CO54" s="427"/>
      <c r="CP54" s="427"/>
      <c r="CQ54" s="427"/>
      <c r="CR54" s="427"/>
      <c r="CS54" s="427"/>
      <c r="CT54" s="427"/>
      <c r="CU54" s="427"/>
    </row>
    <row r="55" spans="1:99" s="426" customFormat="1" ht="13.5" customHeight="1">
      <c r="A55" s="448" t="s">
        <v>133</v>
      </c>
      <c r="B55" s="447">
        <v>110</v>
      </c>
      <c r="C55" s="446">
        <v>111</v>
      </c>
      <c r="D55" s="446">
        <v>114</v>
      </c>
      <c r="E55" s="446">
        <v>107</v>
      </c>
      <c r="F55" s="446">
        <v>123</v>
      </c>
      <c r="G55" s="446">
        <v>99</v>
      </c>
      <c r="H55" s="446">
        <v>103</v>
      </c>
      <c r="I55" s="446">
        <v>103</v>
      </c>
      <c r="J55" s="446">
        <v>113</v>
      </c>
      <c r="K55" s="626">
        <v>110</v>
      </c>
      <c r="L55" s="428"/>
      <c r="M55" s="428"/>
      <c r="N55" s="428"/>
      <c r="O55" s="428"/>
      <c r="P55" s="428"/>
      <c r="Q55" s="428"/>
      <c r="R55" s="428"/>
      <c r="S55" s="428"/>
      <c r="T55" s="428"/>
      <c r="U55" s="428"/>
      <c r="V55" s="428"/>
      <c r="W55" s="427"/>
      <c r="X55" s="427"/>
      <c r="Y55" s="427"/>
      <c r="Z55" s="427"/>
      <c r="AA55" s="427"/>
      <c r="AB55" s="427"/>
      <c r="AC55" s="427"/>
      <c r="AD55" s="427"/>
      <c r="AE55" s="427"/>
      <c r="AF55" s="427"/>
      <c r="AG55" s="427"/>
      <c r="AH55" s="427"/>
      <c r="AI55" s="427"/>
      <c r="AJ55" s="427"/>
      <c r="AK55" s="427"/>
      <c r="AL55" s="427"/>
      <c r="AM55" s="427"/>
      <c r="AN55" s="427"/>
      <c r="AO55" s="427"/>
      <c r="AP55" s="427"/>
      <c r="AQ55" s="427"/>
      <c r="AR55" s="427"/>
      <c r="AS55" s="427"/>
      <c r="AT55" s="427"/>
      <c r="AU55" s="427"/>
      <c r="AV55" s="427"/>
      <c r="AW55" s="427"/>
      <c r="AX55" s="427"/>
      <c r="AY55" s="427"/>
      <c r="AZ55" s="427"/>
      <c r="BA55" s="427"/>
      <c r="BB55" s="427"/>
      <c r="BC55" s="427"/>
      <c r="BD55" s="427"/>
      <c r="BE55" s="427"/>
      <c r="BF55" s="427"/>
      <c r="BG55" s="427"/>
      <c r="BH55" s="427"/>
      <c r="BI55" s="427"/>
      <c r="BJ55" s="427"/>
      <c r="BK55" s="427"/>
      <c r="BL55" s="427"/>
      <c r="BM55" s="427"/>
      <c r="BN55" s="427"/>
      <c r="BO55" s="427"/>
      <c r="BP55" s="427"/>
      <c r="BQ55" s="427"/>
      <c r="BR55" s="427"/>
      <c r="BS55" s="427"/>
      <c r="BT55" s="427"/>
      <c r="BU55" s="427"/>
      <c r="BV55" s="427"/>
      <c r="BW55" s="427"/>
      <c r="BX55" s="427"/>
      <c r="BY55" s="427"/>
      <c r="BZ55" s="427"/>
      <c r="CA55" s="427"/>
      <c r="CB55" s="427"/>
      <c r="CC55" s="427"/>
      <c r="CD55" s="427"/>
      <c r="CE55" s="427"/>
      <c r="CF55" s="427"/>
      <c r="CG55" s="427"/>
      <c r="CH55" s="427"/>
      <c r="CI55" s="427"/>
      <c r="CJ55" s="427"/>
      <c r="CK55" s="427"/>
      <c r="CL55" s="427"/>
      <c r="CM55" s="427"/>
      <c r="CN55" s="427"/>
      <c r="CO55" s="427"/>
      <c r="CP55" s="427"/>
      <c r="CQ55" s="427"/>
      <c r="CR55" s="427"/>
      <c r="CS55" s="427"/>
      <c r="CT55" s="427"/>
      <c r="CU55" s="427"/>
    </row>
    <row r="56" spans="1:99" s="426" customFormat="1" ht="13.5" customHeight="1">
      <c r="A56" s="448" t="s">
        <v>132</v>
      </c>
      <c r="B56" s="447">
        <v>93</v>
      </c>
      <c r="C56" s="446">
        <v>90</v>
      </c>
      <c r="D56" s="449">
        <v>59</v>
      </c>
      <c r="E56" s="446">
        <v>94</v>
      </c>
      <c r="F56" s="446">
        <v>72</v>
      </c>
      <c r="G56" s="446">
        <v>127</v>
      </c>
      <c r="H56" s="446">
        <v>96</v>
      </c>
      <c r="I56" s="446">
        <v>95</v>
      </c>
      <c r="J56" s="446">
        <v>81</v>
      </c>
      <c r="K56" s="626">
        <v>94</v>
      </c>
      <c r="L56" s="428"/>
      <c r="M56" s="428"/>
      <c r="N56" s="428"/>
      <c r="O56" s="428"/>
      <c r="P56" s="428"/>
      <c r="Q56" s="428"/>
      <c r="R56" s="428"/>
      <c r="S56" s="428"/>
      <c r="T56" s="428"/>
      <c r="U56" s="428"/>
      <c r="V56" s="428"/>
      <c r="W56" s="427"/>
      <c r="X56" s="427"/>
      <c r="Y56" s="427"/>
      <c r="Z56" s="427"/>
      <c r="AA56" s="427"/>
      <c r="AB56" s="427"/>
      <c r="AC56" s="427"/>
      <c r="AD56" s="427"/>
      <c r="AE56" s="427"/>
      <c r="AF56" s="427"/>
      <c r="AG56" s="427"/>
      <c r="AH56" s="427"/>
      <c r="AI56" s="427"/>
      <c r="AJ56" s="427"/>
      <c r="AK56" s="427"/>
      <c r="AL56" s="427"/>
      <c r="AM56" s="427"/>
      <c r="AN56" s="427"/>
      <c r="AO56" s="427"/>
      <c r="AP56" s="427"/>
      <c r="AQ56" s="427"/>
      <c r="AR56" s="427"/>
      <c r="AS56" s="427"/>
      <c r="AT56" s="427"/>
      <c r="AU56" s="427"/>
      <c r="AV56" s="427"/>
      <c r="AW56" s="427"/>
      <c r="AX56" s="427"/>
      <c r="AY56" s="427"/>
      <c r="AZ56" s="427"/>
      <c r="BA56" s="427"/>
      <c r="BB56" s="427"/>
      <c r="BC56" s="427"/>
      <c r="BD56" s="427"/>
      <c r="BE56" s="427"/>
      <c r="BF56" s="427"/>
      <c r="BG56" s="427"/>
      <c r="BH56" s="427"/>
      <c r="BI56" s="427"/>
      <c r="BJ56" s="427"/>
      <c r="BK56" s="427"/>
      <c r="BL56" s="427"/>
      <c r="BM56" s="427"/>
      <c r="BN56" s="427"/>
      <c r="BO56" s="427"/>
      <c r="BP56" s="427"/>
      <c r="BQ56" s="427"/>
      <c r="BR56" s="427"/>
      <c r="BS56" s="427"/>
      <c r="BT56" s="427"/>
      <c r="BU56" s="427"/>
      <c r="BV56" s="427"/>
      <c r="BW56" s="427"/>
      <c r="BX56" s="427"/>
      <c r="BY56" s="427"/>
      <c r="BZ56" s="427"/>
      <c r="CA56" s="427"/>
      <c r="CB56" s="427"/>
      <c r="CC56" s="427"/>
      <c r="CD56" s="427"/>
      <c r="CE56" s="427"/>
      <c r="CF56" s="427"/>
      <c r="CG56" s="427"/>
      <c r="CH56" s="427"/>
      <c r="CI56" s="427"/>
      <c r="CJ56" s="427"/>
      <c r="CK56" s="427"/>
      <c r="CL56" s="427"/>
      <c r="CM56" s="427"/>
      <c r="CN56" s="427"/>
      <c r="CO56" s="427"/>
      <c r="CP56" s="427"/>
      <c r="CQ56" s="427"/>
      <c r="CR56" s="427"/>
      <c r="CS56" s="427"/>
      <c r="CT56" s="427"/>
      <c r="CU56" s="427"/>
    </row>
    <row r="57" spans="1:99" s="426" customFormat="1" ht="13.5" customHeight="1">
      <c r="A57" s="448" t="s">
        <v>131</v>
      </c>
      <c r="B57" s="447">
        <v>109</v>
      </c>
      <c r="C57" s="446">
        <v>107</v>
      </c>
      <c r="D57" s="446">
        <v>131</v>
      </c>
      <c r="E57" s="446">
        <v>109</v>
      </c>
      <c r="F57" s="446">
        <v>117</v>
      </c>
      <c r="G57" s="446">
        <v>120</v>
      </c>
      <c r="H57" s="446">
        <v>107</v>
      </c>
      <c r="I57" s="446">
        <v>102</v>
      </c>
      <c r="J57" s="446">
        <v>126</v>
      </c>
      <c r="K57" s="626">
        <v>112</v>
      </c>
      <c r="L57" s="428"/>
      <c r="M57" s="428"/>
      <c r="N57" s="428"/>
      <c r="O57" s="428"/>
      <c r="P57" s="428"/>
      <c r="Q57" s="428"/>
      <c r="R57" s="428"/>
      <c r="S57" s="428"/>
      <c r="T57" s="428"/>
      <c r="U57" s="428"/>
      <c r="V57" s="428"/>
      <c r="W57" s="427"/>
      <c r="X57" s="427"/>
      <c r="Y57" s="427"/>
      <c r="Z57" s="427"/>
      <c r="AA57" s="427"/>
      <c r="AB57" s="427"/>
      <c r="AC57" s="427"/>
      <c r="AD57" s="427"/>
      <c r="AE57" s="427"/>
      <c r="AF57" s="427"/>
      <c r="AG57" s="427"/>
      <c r="AH57" s="427"/>
      <c r="AI57" s="427"/>
      <c r="AJ57" s="427"/>
      <c r="AK57" s="427"/>
      <c r="AL57" s="427"/>
      <c r="AM57" s="427"/>
      <c r="AN57" s="427"/>
      <c r="AO57" s="427"/>
      <c r="AP57" s="427"/>
      <c r="AQ57" s="427"/>
      <c r="AR57" s="427"/>
      <c r="AS57" s="427"/>
      <c r="AT57" s="427"/>
      <c r="AU57" s="427"/>
      <c r="AV57" s="427"/>
      <c r="AW57" s="427"/>
      <c r="AX57" s="427"/>
      <c r="AY57" s="427"/>
      <c r="AZ57" s="427"/>
      <c r="BA57" s="427"/>
      <c r="BB57" s="427"/>
      <c r="BC57" s="427"/>
      <c r="BD57" s="427"/>
      <c r="BE57" s="427"/>
      <c r="BF57" s="427"/>
      <c r="BG57" s="427"/>
      <c r="BH57" s="427"/>
      <c r="BI57" s="427"/>
      <c r="BJ57" s="427"/>
      <c r="BK57" s="427"/>
      <c r="BL57" s="427"/>
      <c r="BM57" s="427"/>
      <c r="BN57" s="427"/>
      <c r="BO57" s="427"/>
      <c r="BP57" s="427"/>
      <c r="BQ57" s="427"/>
      <c r="BR57" s="427"/>
      <c r="BS57" s="427"/>
      <c r="BT57" s="427"/>
      <c r="BU57" s="427"/>
      <c r="BV57" s="427"/>
      <c r="BW57" s="427"/>
      <c r="BX57" s="427"/>
      <c r="BY57" s="427"/>
      <c r="BZ57" s="427"/>
      <c r="CA57" s="427"/>
      <c r="CB57" s="427"/>
      <c r="CC57" s="427"/>
      <c r="CD57" s="427"/>
      <c r="CE57" s="427"/>
      <c r="CF57" s="427"/>
      <c r="CG57" s="427"/>
      <c r="CH57" s="427"/>
      <c r="CI57" s="427"/>
      <c r="CJ57" s="427"/>
      <c r="CK57" s="427"/>
      <c r="CL57" s="427"/>
      <c r="CM57" s="427"/>
      <c r="CN57" s="427"/>
      <c r="CO57" s="427"/>
      <c r="CP57" s="427"/>
      <c r="CQ57" s="427"/>
      <c r="CR57" s="427"/>
      <c r="CS57" s="427"/>
      <c r="CT57" s="427"/>
      <c r="CU57" s="427"/>
    </row>
    <row r="58" spans="1:99" s="426" customFormat="1" ht="13.5" customHeight="1">
      <c r="A58" s="448" t="s">
        <v>130</v>
      </c>
      <c r="B58" s="447">
        <v>94</v>
      </c>
      <c r="C58" s="446">
        <v>94</v>
      </c>
      <c r="D58" s="446">
        <v>99</v>
      </c>
      <c r="E58" s="446">
        <v>109</v>
      </c>
      <c r="F58" s="446">
        <v>93</v>
      </c>
      <c r="G58" s="446">
        <v>90</v>
      </c>
      <c r="H58" s="446">
        <v>92</v>
      </c>
      <c r="I58" s="446">
        <v>96</v>
      </c>
      <c r="J58" s="446">
        <v>92</v>
      </c>
      <c r="K58" s="626">
        <v>100</v>
      </c>
      <c r="L58" s="428"/>
      <c r="M58" s="428"/>
      <c r="N58" s="428"/>
      <c r="O58" s="428"/>
      <c r="P58" s="428"/>
      <c r="Q58" s="428"/>
      <c r="R58" s="428"/>
      <c r="S58" s="428"/>
      <c r="T58" s="428"/>
      <c r="U58" s="428"/>
      <c r="V58" s="428"/>
      <c r="W58" s="427"/>
      <c r="X58" s="427"/>
      <c r="Y58" s="427"/>
      <c r="Z58" s="427"/>
      <c r="AA58" s="427"/>
      <c r="AB58" s="427"/>
      <c r="AC58" s="427"/>
      <c r="AD58" s="427"/>
      <c r="AE58" s="427"/>
      <c r="AF58" s="427"/>
      <c r="AG58" s="427"/>
      <c r="AH58" s="427"/>
      <c r="AI58" s="427"/>
      <c r="AJ58" s="427"/>
      <c r="AK58" s="427"/>
      <c r="AL58" s="427"/>
      <c r="AM58" s="427"/>
      <c r="AN58" s="427"/>
      <c r="AO58" s="427"/>
      <c r="AP58" s="427"/>
      <c r="AQ58" s="427"/>
      <c r="AR58" s="427"/>
      <c r="AS58" s="427"/>
      <c r="AT58" s="427"/>
      <c r="AU58" s="427"/>
      <c r="AV58" s="427"/>
      <c r="AW58" s="427"/>
      <c r="AX58" s="427"/>
      <c r="AY58" s="427"/>
      <c r="AZ58" s="427"/>
      <c r="BA58" s="427"/>
      <c r="BB58" s="427"/>
      <c r="BC58" s="427"/>
      <c r="BD58" s="427"/>
      <c r="BE58" s="427"/>
      <c r="BF58" s="427"/>
      <c r="BG58" s="427"/>
      <c r="BH58" s="427"/>
      <c r="BI58" s="427"/>
      <c r="BJ58" s="427"/>
      <c r="BK58" s="427"/>
      <c r="BL58" s="427"/>
      <c r="BM58" s="427"/>
      <c r="BN58" s="427"/>
      <c r="BO58" s="427"/>
      <c r="BP58" s="427"/>
      <c r="BQ58" s="427"/>
      <c r="BR58" s="427"/>
      <c r="BS58" s="427"/>
      <c r="BT58" s="427"/>
      <c r="BU58" s="427"/>
      <c r="BV58" s="427"/>
      <c r="BW58" s="427"/>
      <c r="BX58" s="427"/>
      <c r="BY58" s="427"/>
      <c r="BZ58" s="427"/>
      <c r="CA58" s="427"/>
      <c r="CB58" s="427"/>
      <c r="CC58" s="427"/>
      <c r="CD58" s="427"/>
      <c r="CE58" s="427"/>
      <c r="CF58" s="427"/>
      <c r="CG58" s="427"/>
      <c r="CH58" s="427"/>
      <c r="CI58" s="427"/>
      <c r="CJ58" s="427"/>
      <c r="CK58" s="427"/>
      <c r="CL58" s="427"/>
      <c r="CM58" s="427"/>
      <c r="CN58" s="427"/>
      <c r="CO58" s="427"/>
      <c r="CP58" s="427"/>
      <c r="CQ58" s="427"/>
      <c r="CR58" s="427"/>
      <c r="CS58" s="427"/>
      <c r="CT58" s="427"/>
      <c r="CU58" s="427"/>
    </row>
    <row r="59" spans="1:99" s="444" customFormat="1" ht="13.5" customHeight="1">
      <c r="A59" s="448" t="s">
        <v>129</v>
      </c>
      <c r="B59" s="447">
        <v>79</v>
      </c>
      <c r="C59" s="446">
        <v>59</v>
      </c>
      <c r="D59" s="449">
        <v>0</v>
      </c>
      <c r="E59" s="449">
        <v>19</v>
      </c>
      <c r="F59" s="449">
        <v>60</v>
      </c>
      <c r="G59" s="449">
        <v>132</v>
      </c>
      <c r="H59" s="446">
        <v>99</v>
      </c>
      <c r="I59" s="449">
        <v>79</v>
      </c>
      <c r="J59" s="449">
        <v>110</v>
      </c>
      <c r="K59" s="626">
        <v>73</v>
      </c>
      <c r="L59" s="428"/>
      <c r="M59" s="428"/>
      <c r="N59" s="428"/>
      <c r="O59" s="428"/>
      <c r="P59" s="428"/>
      <c r="Q59" s="428"/>
      <c r="R59" s="428"/>
      <c r="S59" s="428"/>
      <c r="T59" s="428"/>
      <c r="U59" s="428"/>
      <c r="V59" s="428"/>
      <c r="W59" s="445"/>
      <c r="X59" s="445"/>
      <c r="Y59" s="445"/>
      <c r="Z59" s="445"/>
      <c r="AA59" s="445"/>
      <c r="AB59" s="445"/>
      <c r="AC59" s="445"/>
      <c r="AD59" s="445"/>
      <c r="AE59" s="445"/>
      <c r="AF59" s="445"/>
      <c r="AG59" s="445"/>
      <c r="AH59" s="445"/>
      <c r="AI59" s="445"/>
      <c r="AJ59" s="445"/>
      <c r="AK59" s="445"/>
      <c r="AL59" s="445"/>
      <c r="AM59" s="445"/>
      <c r="AN59" s="445"/>
      <c r="AO59" s="445"/>
      <c r="AP59" s="445"/>
      <c r="AQ59" s="445"/>
      <c r="AR59" s="445"/>
      <c r="AS59" s="445"/>
      <c r="AT59" s="445"/>
      <c r="AU59" s="445"/>
      <c r="AV59" s="445"/>
      <c r="AW59" s="445"/>
      <c r="AX59" s="445"/>
      <c r="AY59" s="445"/>
      <c r="AZ59" s="445"/>
      <c r="BA59" s="445"/>
      <c r="BB59" s="445"/>
      <c r="BC59" s="445"/>
      <c r="BD59" s="445"/>
      <c r="BE59" s="445"/>
      <c r="BF59" s="445"/>
      <c r="BG59" s="445"/>
      <c r="BH59" s="445"/>
      <c r="BI59" s="445"/>
      <c r="BJ59" s="445"/>
      <c r="BK59" s="445"/>
      <c r="BL59" s="445"/>
      <c r="BM59" s="445"/>
      <c r="BN59" s="445"/>
      <c r="BO59" s="445"/>
      <c r="BP59" s="445"/>
      <c r="BQ59" s="445"/>
      <c r="BR59" s="445"/>
      <c r="BS59" s="445"/>
      <c r="BT59" s="445"/>
      <c r="BU59" s="445"/>
      <c r="BV59" s="445"/>
      <c r="BW59" s="445"/>
      <c r="BX59" s="445"/>
      <c r="BY59" s="445"/>
      <c r="BZ59" s="445"/>
      <c r="CA59" s="445"/>
      <c r="CB59" s="445"/>
      <c r="CC59" s="445"/>
      <c r="CD59" s="445"/>
      <c r="CE59" s="445"/>
      <c r="CF59" s="445"/>
      <c r="CG59" s="445"/>
      <c r="CH59" s="445"/>
      <c r="CI59" s="445"/>
      <c r="CJ59" s="445"/>
      <c r="CK59" s="445"/>
      <c r="CL59" s="445"/>
      <c r="CM59" s="445"/>
      <c r="CN59" s="445"/>
      <c r="CO59" s="445"/>
      <c r="CP59" s="445"/>
      <c r="CQ59" s="445"/>
      <c r="CR59" s="445"/>
      <c r="CS59" s="445"/>
      <c r="CT59" s="445"/>
      <c r="CU59" s="445"/>
    </row>
    <row r="60" spans="1:99" s="444" customFormat="1" ht="13.5" customHeight="1">
      <c r="A60" s="448" t="s">
        <v>128</v>
      </c>
      <c r="B60" s="447">
        <v>87</v>
      </c>
      <c r="C60" s="446">
        <v>80</v>
      </c>
      <c r="D60" s="449">
        <v>150</v>
      </c>
      <c r="E60" s="449">
        <v>88</v>
      </c>
      <c r="F60" s="449">
        <v>51</v>
      </c>
      <c r="G60" s="449">
        <v>148</v>
      </c>
      <c r="H60" s="446">
        <v>111</v>
      </c>
      <c r="I60" s="449">
        <v>62</v>
      </c>
      <c r="J60" s="449">
        <v>59</v>
      </c>
      <c r="K60" s="626">
        <v>77</v>
      </c>
      <c r="L60" s="428"/>
      <c r="M60" s="428"/>
      <c r="N60" s="428"/>
      <c r="O60" s="428"/>
      <c r="P60" s="428"/>
      <c r="Q60" s="428"/>
      <c r="R60" s="428"/>
      <c r="S60" s="428"/>
      <c r="T60" s="428"/>
      <c r="U60" s="428"/>
      <c r="V60" s="428"/>
      <c r="W60" s="445"/>
      <c r="X60" s="445"/>
      <c r="Y60" s="445"/>
      <c r="Z60" s="445"/>
      <c r="AA60" s="445"/>
      <c r="AB60" s="445"/>
      <c r="AC60" s="445"/>
      <c r="AD60" s="445"/>
      <c r="AE60" s="445"/>
      <c r="AF60" s="445"/>
      <c r="AG60" s="445"/>
      <c r="AH60" s="445"/>
      <c r="AI60" s="445"/>
      <c r="AJ60" s="445"/>
      <c r="AK60" s="445"/>
      <c r="AL60" s="445"/>
      <c r="AM60" s="445"/>
      <c r="AN60" s="445"/>
      <c r="AO60" s="445"/>
      <c r="AP60" s="445"/>
      <c r="AQ60" s="445"/>
      <c r="AR60" s="445"/>
      <c r="AS60" s="445"/>
      <c r="AT60" s="445"/>
      <c r="AU60" s="445"/>
      <c r="AV60" s="445"/>
      <c r="AW60" s="445"/>
      <c r="AX60" s="445"/>
      <c r="AY60" s="445"/>
      <c r="AZ60" s="445"/>
      <c r="BA60" s="445"/>
      <c r="BB60" s="445"/>
      <c r="BC60" s="445"/>
      <c r="BD60" s="445"/>
      <c r="BE60" s="445"/>
      <c r="BF60" s="445"/>
      <c r="BG60" s="445"/>
      <c r="BH60" s="445"/>
      <c r="BI60" s="445"/>
      <c r="BJ60" s="445"/>
      <c r="BK60" s="445"/>
      <c r="BL60" s="445"/>
      <c r="BM60" s="445"/>
      <c r="BN60" s="445"/>
      <c r="BO60" s="445"/>
      <c r="BP60" s="445"/>
      <c r="BQ60" s="445"/>
      <c r="BR60" s="445"/>
      <c r="BS60" s="445"/>
      <c r="BT60" s="445"/>
      <c r="BU60" s="445"/>
      <c r="BV60" s="445"/>
      <c r="BW60" s="445"/>
      <c r="BX60" s="445"/>
      <c r="BY60" s="445"/>
      <c r="BZ60" s="445"/>
      <c r="CA60" s="445"/>
      <c r="CB60" s="445"/>
      <c r="CC60" s="445"/>
      <c r="CD60" s="445"/>
      <c r="CE60" s="445"/>
      <c r="CF60" s="445"/>
      <c r="CG60" s="445"/>
      <c r="CH60" s="445"/>
      <c r="CI60" s="445"/>
      <c r="CJ60" s="445"/>
      <c r="CK60" s="445"/>
      <c r="CL60" s="445"/>
      <c r="CM60" s="445"/>
      <c r="CN60" s="445"/>
      <c r="CO60" s="445"/>
      <c r="CP60" s="445"/>
      <c r="CQ60" s="445"/>
      <c r="CR60" s="445"/>
      <c r="CS60" s="445"/>
      <c r="CT60" s="445"/>
      <c r="CU60" s="445"/>
    </row>
    <row r="61" spans="1:99" s="444" customFormat="1" ht="13.5" customHeight="1">
      <c r="A61" s="448" t="s">
        <v>127</v>
      </c>
      <c r="B61" s="447">
        <v>94</v>
      </c>
      <c r="C61" s="446">
        <v>94</v>
      </c>
      <c r="D61" s="446">
        <v>141</v>
      </c>
      <c r="E61" s="446">
        <v>82</v>
      </c>
      <c r="F61" s="446">
        <v>82</v>
      </c>
      <c r="G61" s="446">
        <v>112</v>
      </c>
      <c r="H61" s="446">
        <v>91</v>
      </c>
      <c r="I61" s="446">
        <v>83</v>
      </c>
      <c r="J61" s="446">
        <v>100</v>
      </c>
      <c r="K61" s="626">
        <v>102</v>
      </c>
      <c r="L61" s="428"/>
      <c r="M61" s="428"/>
      <c r="N61" s="428"/>
      <c r="O61" s="428"/>
      <c r="P61" s="428"/>
      <c r="Q61" s="428"/>
      <c r="R61" s="428"/>
      <c r="S61" s="428"/>
      <c r="T61" s="428"/>
      <c r="U61" s="428"/>
      <c r="V61" s="428"/>
      <c r="W61" s="445"/>
      <c r="X61" s="445"/>
      <c r="Y61" s="445"/>
      <c r="Z61" s="445"/>
      <c r="AA61" s="445"/>
      <c r="AB61" s="445"/>
      <c r="AC61" s="445"/>
      <c r="AD61" s="445"/>
      <c r="AE61" s="445"/>
      <c r="AF61" s="445"/>
      <c r="AG61" s="445"/>
      <c r="AH61" s="445"/>
      <c r="AI61" s="445"/>
      <c r="AJ61" s="445"/>
      <c r="AK61" s="445"/>
      <c r="AL61" s="445"/>
      <c r="AM61" s="445"/>
      <c r="AN61" s="445"/>
      <c r="AO61" s="445"/>
      <c r="AP61" s="445"/>
      <c r="AQ61" s="445"/>
      <c r="AR61" s="445"/>
      <c r="AS61" s="445"/>
      <c r="AT61" s="445"/>
      <c r="AU61" s="445"/>
      <c r="AV61" s="445"/>
      <c r="AW61" s="445"/>
      <c r="AX61" s="445"/>
      <c r="AY61" s="445"/>
      <c r="AZ61" s="445"/>
      <c r="BA61" s="445"/>
      <c r="BB61" s="445"/>
      <c r="BC61" s="445"/>
      <c r="BD61" s="445"/>
      <c r="BE61" s="445"/>
      <c r="BF61" s="445"/>
      <c r="BG61" s="445"/>
      <c r="BH61" s="445"/>
      <c r="BI61" s="445"/>
      <c r="BJ61" s="445"/>
      <c r="BK61" s="445"/>
      <c r="BL61" s="445"/>
      <c r="BM61" s="445"/>
      <c r="BN61" s="445"/>
      <c r="BO61" s="445"/>
      <c r="BP61" s="445"/>
      <c r="BQ61" s="445"/>
      <c r="BR61" s="445"/>
      <c r="BS61" s="445"/>
      <c r="BT61" s="445"/>
      <c r="BU61" s="445"/>
      <c r="BV61" s="445"/>
      <c r="BW61" s="445"/>
      <c r="BX61" s="445"/>
      <c r="BY61" s="445"/>
      <c r="BZ61" s="445"/>
      <c r="CA61" s="445"/>
      <c r="CB61" s="445"/>
      <c r="CC61" s="445"/>
      <c r="CD61" s="445"/>
      <c r="CE61" s="445"/>
      <c r="CF61" s="445"/>
      <c r="CG61" s="445"/>
      <c r="CH61" s="445"/>
      <c r="CI61" s="445"/>
      <c r="CJ61" s="445"/>
      <c r="CK61" s="445"/>
      <c r="CL61" s="445"/>
      <c r="CM61" s="445"/>
      <c r="CN61" s="445"/>
      <c r="CO61" s="445"/>
      <c r="CP61" s="445"/>
      <c r="CQ61" s="445"/>
      <c r="CR61" s="445"/>
      <c r="CS61" s="445"/>
      <c r="CT61" s="445"/>
      <c r="CU61" s="445"/>
    </row>
    <row r="62" spans="1:99" s="426" customFormat="1" ht="13.5" customHeight="1">
      <c r="A62" s="443" t="s">
        <v>126</v>
      </c>
      <c r="B62" s="442">
        <v>92</v>
      </c>
      <c r="C62" s="440">
        <v>90</v>
      </c>
      <c r="D62" s="441">
        <v>34</v>
      </c>
      <c r="E62" s="441">
        <v>87</v>
      </c>
      <c r="F62" s="440">
        <v>104</v>
      </c>
      <c r="G62" s="441">
        <v>65</v>
      </c>
      <c r="H62" s="440">
        <v>111</v>
      </c>
      <c r="I62" s="440">
        <v>118</v>
      </c>
      <c r="J62" s="441">
        <v>95</v>
      </c>
      <c r="K62" s="629">
        <v>89</v>
      </c>
      <c r="L62" s="428"/>
      <c r="M62" s="428"/>
      <c r="N62" s="428"/>
      <c r="O62" s="428"/>
      <c r="P62" s="428"/>
      <c r="Q62" s="428"/>
      <c r="R62" s="428"/>
      <c r="S62" s="428"/>
      <c r="T62" s="428"/>
      <c r="U62" s="428"/>
      <c r="V62" s="428"/>
      <c r="W62" s="427"/>
      <c r="X62" s="427"/>
      <c r="Y62" s="427"/>
      <c r="Z62" s="427"/>
      <c r="AA62" s="427"/>
      <c r="AB62" s="427"/>
      <c r="AC62" s="427"/>
      <c r="AD62" s="427"/>
      <c r="AE62" s="427"/>
      <c r="AF62" s="427"/>
      <c r="AG62" s="427"/>
      <c r="AH62" s="427"/>
      <c r="AI62" s="427"/>
      <c r="AJ62" s="427"/>
      <c r="AK62" s="427"/>
      <c r="AL62" s="427"/>
      <c r="AM62" s="427"/>
      <c r="AN62" s="427"/>
      <c r="AO62" s="427"/>
      <c r="AP62" s="427"/>
      <c r="AQ62" s="427"/>
      <c r="AR62" s="427"/>
      <c r="AS62" s="427"/>
      <c r="AT62" s="427"/>
      <c r="AU62" s="427"/>
      <c r="AV62" s="427"/>
      <c r="AW62" s="427"/>
      <c r="AX62" s="427"/>
      <c r="AY62" s="427"/>
      <c r="AZ62" s="427"/>
      <c r="BA62" s="427"/>
      <c r="BB62" s="427"/>
      <c r="BC62" s="427"/>
      <c r="BD62" s="427"/>
      <c r="BE62" s="427"/>
      <c r="BF62" s="427"/>
      <c r="BG62" s="427"/>
      <c r="BH62" s="427"/>
      <c r="BI62" s="427"/>
      <c r="BJ62" s="427"/>
      <c r="BK62" s="427"/>
      <c r="BL62" s="427"/>
      <c r="BM62" s="427"/>
      <c r="BN62" s="427"/>
      <c r="BO62" s="427"/>
      <c r="BP62" s="427"/>
      <c r="BQ62" s="427"/>
      <c r="BR62" s="427"/>
      <c r="BS62" s="427"/>
      <c r="BT62" s="427"/>
      <c r="BU62" s="427"/>
      <c r="BV62" s="427"/>
      <c r="BW62" s="427"/>
      <c r="BX62" s="427"/>
      <c r="BY62" s="427"/>
      <c r="BZ62" s="427"/>
      <c r="CA62" s="427"/>
      <c r="CB62" s="427"/>
      <c r="CC62" s="427"/>
      <c r="CD62" s="427"/>
      <c r="CE62" s="427"/>
      <c r="CF62" s="427"/>
      <c r="CG62" s="427"/>
      <c r="CH62" s="427"/>
      <c r="CI62" s="427"/>
      <c r="CJ62" s="427"/>
      <c r="CK62" s="427"/>
      <c r="CL62" s="427"/>
      <c r="CM62" s="427"/>
      <c r="CN62" s="427"/>
      <c r="CO62" s="427"/>
      <c r="CP62" s="427"/>
      <c r="CQ62" s="427"/>
      <c r="CR62" s="427"/>
      <c r="CS62" s="427"/>
      <c r="CT62" s="427"/>
      <c r="CU62" s="427"/>
    </row>
    <row r="63" spans="1:99" s="426" customFormat="1" ht="13.5" customHeight="1">
      <c r="A63" s="439"/>
      <c r="B63" s="437"/>
      <c r="C63" s="435"/>
      <c r="D63" s="436"/>
      <c r="E63" s="436"/>
      <c r="F63" s="435"/>
      <c r="G63" s="435"/>
      <c r="H63" s="435"/>
      <c r="I63" s="435"/>
      <c r="J63" s="435"/>
      <c r="K63" s="429"/>
      <c r="L63" s="428"/>
      <c r="M63" s="428"/>
      <c r="N63" s="428"/>
      <c r="O63" s="428"/>
      <c r="P63" s="428"/>
      <c r="Q63" s="428"/>
      <c r="R63" s="428"/>
      <c r="S63" s="428"/>
      <c r="T63" s="428"/>
      <c r="U63" s="427"/>
      <c r="V63" s="427"/>
      <c r="W63" s="427"/>
      <c r="X63" s="427"/>
      <c r="Y63" s="427"/>
      <c r="Z63" s="427"/>
      <c r="AA63" s="427"/>
      <c r="AB63" s="427"/>
      <c r="AC63" s="427"/>
      <c r="AD63" s="427"/>
      <c r="AE63" s="427"/>
      <c r="AF63" s="427"/>
      <c r="AG63" s="427"/>
      <c r="AH63" s="427"/>
      <c r="AI63" s="427"/>
      <c r="AJ63" s="427"/>
      <c r="AK63" s="427"/>
      <c r="AL63" s="427"/>
      <c r="AM63" s="427"/>
      <c r="AN63" s="427"/>
      <c r="AO63" s="427"/>
      <c r="AP63" s="427"/>
      <c r="AQ63" s="427"/>
      <c r="AR63" s="427"/>
      <c r="AS63" s="427"/>
      <c r="AT63" s="427"/>
      <c r="AU63" s="427"/>
      <c r="AV63" s="427"/>
      <c r="AW63" s="427"/>
      <c r="AX63" s="427"/>
      <c r="AY63" s="427"/>
      <c r="AZ63" s="427"/>
      <c r="BA63" s="427"/>
      <c r="BB63" s="427"/>
      <c r="BC63" s="427"/>
      <c r="BD63" s="427"/>
      <c r="BE63" s="427"/>
      <c r="BF63" s="427"/>
      <c r="BG63" s="427"/>
      <c r="BH63" s="427"/>
      <c r="BI63" s="427"/>
      <c r="BJ63" s="427"/>
      <c r="BK63" s="427"/>
      <c r="BL63" s="427"/>
      <c r="BM63" s="427"/>
      <c r="BN63" s="427"/>
      <c r="BO63" s="427"/>
      <c r="BP63" s="427"/>
      <c r="BQ63" s="427"/>
      <c r="BR63" s="427"/>
      <c r="BS63" s="427"/>
      <c r="BT63" s="427"/>
      <c r="BU63" s="427"/>
      <c r="BV63" s="427"/>
      <c r="BW63" s="427"/>
      <c r="BX63" s="427"/>
      <c r="BY63" s="427"/>
      <c r="BZ63" s="427"/>
      <c r="CA63" s="427"/>
      <c r="CB63" s="427"/>
      <c r="CC63" s="427"/>
      <c r="CD63" s="427"/>
      <c r="CE63" s="427"/>
      <c r="CF63" s="427"/>
      <c r="CG63" s="427"/>
      <c r="CH63" s="427"/>
      <c r="CI63" s="427"/>
      <c r="CJ63" s="427"/>
      <c r="CK63" s="427"/>
      <c r="CL63" s="427"/>
      <c r="CM63" s="427"/>
      <c r="CN63" s="427"/>
      <c r="CO63" s="427"/>
      <c r="CP63" s="427"/>
      <c r="CQ63" s="427"/>
      <c r="CR63" s="427"/>
      <c r="CS63" s="427"/>
      <c r="CT63" s="427"/>
      <c r="CU63" s="427"/>
    </row>
    <row r="64" spans="1:99" s="426" customFormat="1" ht="13.5" customHeight="1">
      <c r="A64" s="438" t="s">
        <v>192</v>
      </c>
      <c r="B64" s="437"/>
      <c r="C64" s="435"/>
      <c r="D64" s="436"/>
      <c r="E64" s="436"/>
      <c r="F64" s="435"/>
      <c r="G64" s="435"/>
      <c r="H64" s="435"/>
      <c r="I64" s="435"/>
      <c r="J64" s="435"/>
      <c r="K64" s="429"/>
      <c r="L64" s="428"/>
      <c r="M64" s="428"/>
      <c r="N64" s="428"/>
      <c r="O64" s="428"/>
      <c r="P64" s="428"/>
      <c r="Q64" s="428"/>
      <c r="R64" s="428"/>
      <c r="S64" s="428"/>
      <c r="T64" s="428"/>
      <c r="U64" s="427"/>
      <c r="V64" s="427"/>
      <c r="W64" s="427"/>
      <c r="X64" s="427"/>
      <c r="Y64" s="427"/>
      <c r="Z64" s="427"/>
      <c r="AA64" s="427"/>
      <c r="AB64" s="427"/>
      <c r="AC64" s="427"/>
      <c r="AD64" s="427"/>
      <c r="AE64" s="427"/>
      <c r="AF64" s="427"/>
      <c r="AG64" s="427"/>
      <c r="AH64" s="427"/>
      <c r="AI64" s="427"/>
      <c r="AJ64" s="427"/>
      <c r="AK64" s="427"/>
      <c r="AL64" s="427"/>
      <c r="AM64" s="427"/>
      <c r="AN64" s="427"/>
      <c r="AO64" s="427"/>
      <c r="AP64" s="427"/>
      <c r="AQ64" s="427"/>
      <c r="AR64" s="427"/>
      <c r="AS64" s="427"/>
      <c r="AT64" s="427"/>
      <c r="AU64" s="427"/>
      <c r="AV64" s="427"/>
      <c r="AW64" s="427"/>
      <c r="AX64" s="427"/>
      <c r="AY64" s="427"/>
      <c r="AZ64" s="427"/>
      <c r="BA64" s="427"/>
      <c r="BB64" s="427"/>
      <c r="BC64" s="427"/>
      <c r="BD64" s="427"/>
      <c r="BE64" s="427"/>
      <c r="BF64" s="427"/>
      <c r="BG64" s="427"/>
      <c r="BH64" s="427"/>
      <c r="BI64" s="427"/>
      <c r="BJ64" s="427"/>
      <c r="BK64" s="427"/>
      <c r="BL64" s="427"/>
      <c r="BM64" s="427"/>
      <c r="BN64" s="427"/>
      <c r="BO64" s="427"/>
      <c r="BP64" s="427"/>
      <c r="BQ64" s="427"/>
      <c r="BR64" s="427"/>
      <c r="BS64" s="427"/>
      <c r="BT64" s="427"/>
      <c r="BU64" s="427"/>
      <c r="BV64" s="427"/>
      <c r="BW64" s="427"/>
      <c r="BX64" s="427"/>
      <c r="BY64" s="427"/>
      <c r="BZ64" s="427"/>
      <c r="CA64" s="427"/>
      <c r="CB64" s="427"/>
      <c r="CC64" s="427"/>
      <c r="CD64" s="427"/>
      <c r="CE64" s="427"/>
      <c r="CF64" s="427"/>
      <c r="CG64" s="427"/>
      <c r="CH64" s="427"/>
      <c r="CI64" s="427"/>
      <c r="CJ64" s="427"/>
      <c r="CK64" s="427"/>
      <c r="CL64" s="427"/>
      <c r="CM64" s="427"/>
      <c r="CN64" s="427"/>
      <c r="CO64" s="427"/>
      <c r="CP64" s="427"/>
      <c r="CQ64" s="427"/>
      <c r="CR64" s="427"/>
      <c r="CS64" s="427"/>
      <c r="CT64" s="427"/>
      <c r="CU64" s="427"/>
    </row>
    <row r="65" spans="1:99" s="426" customFormat="1" ht="13.5" customHeight="1">
      <c r="A65" s="826" t="s">
        <v>191</v>
      </c>
      <c r="B65" s="826"/>
      <c r="C65" s="826"/>
      <c r="D65" s="826"/>
      <c r="E65" s="826"/>
      <c r="F65" s="826"/>
      <c r="G65" s="826"/>
      <c r="H65" s="826"/>
      <c r="I65" s="826"/>
      <c r="J65" s="826"/>
      <c r="K65" s="826"/>
      <c r="L65" s="428"/>
      <c r="M65" s="428"/>
      <c r="N65" s="428"/>
      <c r="O65" s="428"/>
      <c r="P65" s="428"/>
      <c r="Q65" s="428"/>
      <c r="R65" s="428"/>
      <c r="S65" s="428"/>
      <c r="T65" s="428"/>
      <c r="U65" s="427"/>
      <c r="V65" s="427"/>
      <c r="W65" s="427"/>
      <c r="X65" s="427"/>
      <c r="Y65" s="427"/>
      <c r="Z65" s="427"/>
      <c r="AA65" s="427"/>
      <c r="AB65" s="427"/>
      <c r="AC65" s="427"/>
      <c r="AD65" s="427"/>
      <c r="AE65" s="427"/>
      <c r="AF65" s="427"/>
      <c r="AG65" s="427"/>
      <c r="AH65" s="427"/>
      <c r="AI65" s="427"/>
      <c r="AJ65" s="427"/>
      <c r="AK65" s="427"/>
      <c r="AL65" s="427"/>
      <c r="AM65" s="427"/>
      <c r="AN65" s="427"/>
      <c r="AO65" s="427"/>
      <c r="AP65" s="427"/>
      <c r="AQ65" s="427"/>
      <c r="AR65" s="427"/>
      <c r="AS65" s="427"/>
      <c r="AT65" s="427"/>
      <c r="AU65" s="427"/>
      <c r="AV65" s="427"/>
      <c r="AW65" s="427"/>
      <c r="AX65" s="427"/>
      <c r="AY65" s="427"/>
      <c r="AZ65" s="427"/>
      <c r="BA65" s="427"/>
      <c r="BB65" s="427"/>
      <c r="BC65" s="427"/>
      <c r="BD65" s="427"/>
      <c r="BE65" s="427"/>
      <c r="BF65" s="427"/>
      <c r="BG65" s="427"/>
      <c r="BH65" s="427"/>
      <c r="BI65" s="427"/>
      <c r="BJ65" s="427"/>
      <c r="BK65" s="427"/>
      <c r="BL65" s="427"/>
      <c r="BM65" s="427"/>
      <c r="BN65" s="427"/>
      <c r="BO65" s="427"/>
      <c r="BP65" s="427"/>
      <c r="BQ65" s="427"/>
      <c r="BR65" s="427"/>
      <c r="BS65" s="427"/>
      <c r="BT65" s="427"/>
      <c r="BU65" s="427"/>
      <c r="BV65" s="427"/>
      <c r="BW65" s="427"/>
      <c r="BX65" s="427"/>
      <c r="BY65" s="427"/>
      <c r="BZ65" s="427"/>
      <c r="CA65" s="427"/>
      <c r="CB65" s="427"/>
      <c r="CC65" s="427"/>
      <c r="CD65" s="427"/>
      <c r="CE65" s="427"/>
      <c r="CF65" s="427"/>
      <c r="CG65" s="427"/>
      <c r="CH65" s="427"/>
      <c r="CI65" s="427"/>
      <c r="CJ65" s="427"/>
      <c r="CK65" s="427"/>
      <c r="CL65" s="427"/>
      <c r="CM65" s="427"/>
      <c r="CN65" s="427"/>
      <c r="CO65" s="427"/>
      <c r="CP65" s="427"/>
      <c r="CQ65" s="427"/>
      <c r="CR65" s="427"/>
      <c r="CS65" s="427"/>
      <c r="CT65" s="427"/>
      <c r="CU65" s="427"/>
    </row>
    <row r="66" spans="1:99" s="426" customFormat="1" ht="12.75" customHeight="1">
      <c r="B66" s="434"/>
      <c r="C66" s="434"/>
      <c r="D66" s="434"/>
      <c r="E66" s="434"/>
      <c r="F66" s="434"/>
      <c r="G66" s="434"/>
      <c r="H66" s="434"/>
      <c r="I66" s="434"/>
      <c r="J66" s="433"/>
      <c r="K66" s="429"/>
      <c r="L66" s="428"/>
      <c r="M66" s="428"/>
      <c r="N66" s="428"/>
      <c r="O66" s="428"/>
      <c r="P66" s="428"/>
      <c r="Q66" s="428"/>
      <c r="R66" s="428"/>
      <c r="S66" s="428"/>
      <c r="T66" s="428"/>
      <c r="U66" s="427"/>
      <c r="V66" s="427"/>
      <c r="W66" s="427"/>
      <c r="X66" s="427"/>
      <c r="Y66" s="427"/>
      <c r="Z66" s="427"/>
      <c r="AA66" s="427"/>
      <c r="AB66" s="427"/>
      <c r="AC66" s="427"/>
      <c r="AD66" s="427"/>
      <c r="AE66" s="427"/>
      <c r="AF66" s="427"/>
      <c r="AG66" s="427"/>
      <c r="AH66" s="427"/>
      <c r="AI66" s="427"/>
      <c r="AJ66" s="427"/>
      <c r="AK66" s="427"/>
      <c r="AL66" s="427"/>
      <c r="AM66" s="427"/>
      <c r="AN66" s="427"/>
      <c r="AO66" s="427"/>
      <c r="AP66" s="427"/>
      <c r="AQ66" s="427"/>
      <c r="AR66" s="427"/>
      <c r="AS66" s="427"/>
      <c r="AT66" s="427"/>
      <c r="AU66" s="427"/>
      <c r="AV66" s="427"/>
      <c r="AW66" s="427"/>
      <c r="AX66" s="427"/>
      <c r="AY66" s="427"/>
      <c r="AZ66" s="427"/>
      <c r="BA66" s="427"/>
      <c r="BB66" s="427"/>
      <c r="BC66" s="427"/>
      <c r="BD66" s="427"/>
      <c r="BE66" s="427"/>
      <c r="BF66" s="427"/>
      <c r="BG66" s="427"/>
      <c r="BH66" s="427"/>
      <c r="BI66" s="427"/>
      <c r="BJ66" s="427"/>
      <c r="BK66" s="427"/>
      <c r="BL66" s="427"/>
      <c r="BM66" s="427"/>
      <c r="BN66" s="427"/>
      <c r="BO66" s="427"/>
      <c r="BP66" s="427"/>
      <c r="BQ66" s="427"/>
      <c r="BR66" s="427"/>
      <c r="BS66" s="427"/>
      <c r="BT66" s="427"/>
      <c r="BU66" s="427"/>
      <c r="BV66" s="427"/>
      <c r="BW66" s="427"/>
      <c r="BX66" s="427"/>
      <c r="BY66" s="427"/>
      <c r="BZ66" s="427"/>
      <c r="CA66" s="427"/>
      <c r="CB66" s="427"/>
      <c r="CC66" s="427"/>
      <c r="CD66" s="427"/>
      <c r="CE66" s="427"/>
      <c r="CF66" s="427"/>
      <c r="CG66" s="427"/>
      <c r="CH66" s="427"/>
      <c r="CI66" s="427"/>
      <c r="CJ66" s="427"/>
      <c r="CK66" s="427"/>
      <c r="CL66" s="427"/>
      <c r="CM66" s="427"/>
      <c r="CN66" s="427"/>
      <c r="CO66" s="427"/>
      <c r="CP66" s="427"/>
      <c r="CQ66" s="427"/>
      <c r="CR66" s="427"/>
      <c r="CS66" s="427"/>
      <c r="CT66" s="427"/>
      <c r="CU66" s="427"/>
    </row>
    <row r="67" spans="1:99" s="426" customFormat="1" ht="12.75" customHeight="1">
      <c r="A67" s="426" t="s">
        <v>70</v>
      </c>
      <c r="B67" s="434"/>
      <c r="C67" s="434"/>
      <c r="D67" s="434"/>
      <c r="E67" s="434"/>
      <c r="F67" s="434"/>
      <c r="G67" s="434"/>
      <c r="H67" s="434"/>
      <c r="I67" s="434"/>
      <c r="J67" s="433"/>
      <c r="K67" s="429"/>
      <c r="L67" s="428"/>
      <c r="M67" s="428"/>
      <c r="N67" s="428"/>
      <c r="O67" s="428"/>
      <c r="P67" s="428"/>
      <c r="Q67" s="428"/>
      <c r="R67" s="428"/>
      <c r="S67" s="428"/>
      <c r="T67" s="428"/>
      <c r="U67" s="427"/>
      <c r="V67" s="427"/>
      <c r="W67" s="427"/>
      <c r="X67" s="427"/>
      <c r="Y67" s="427"/>
      <c r="Z67" s="427"/>
      <c r="AA67" s="427"/>
      <c r="AB67" s="427"/>
      <c r="AC67" s="427"/>
      <c r="AD67" s="427"/>
      <c r="AE67" s="427"/>
      <c r="AF67" s="427"/>
      <c r="AG67" s="427"/>
      <c r="AH67" s="427"/>
      <c r="AI67" s="427"/>
      <c r="AJ67" s="427"/>
      <c r="AK67" s="427"/>
      <c r="AL67" s="427"/>
      <c r="AM67" s="427"/>
      <c r="AN67" s="427"/>
      <c r="AO67" s="427"/>
      <c r="AP67" s="427"/>
      <c r="AQ67" s="427"/>
      <c r="AR67" s="427"/>
      <c r="AS67" s="427"/>
      <c r="AT67" s="427"/>
      <c r="AU67" s="427"/>
      <c r="AV67" s="427"/>
      <c r="AW67" s="427"/>
      <c r="AX67" s="427"/>
      <c r="AY67" s="427"/>
      <c r="AZ67" s="427"/>
      <c r="BA67" s="427"/>
      <c r="BB67" s="427"/>
      <c r="BC67" s="427"/>
      <c r="BD67" s="427"/>
      <c r="BE67" s="427"/>
      <c r="BF67" s="427"/>
      <c r="BG67" s="427"/>
      <c r="BH67" s="427"/>
      <c r="BI67" s="427"/>
      <c r="BJ67" s="427"/>
      <c r="BK67" s="427"/>
      <c r="BL67" s="427"/>
      <c r="BM67" s="427"/>
      <c r="BN67" s="427"/>
      <c r="BO67" s="427"/>
      <c r="BP67" s="427"/>
      <c r="BQ67" s="427"/>
      <c r="BR67" s="427"/>
      <c r="BS67" s="427"/>
      <c r="BT67" s="427"/>
      <c r="BU67" s="427"/>
      <c r="BV67" s="427"/>
      <c r="BW67" s="427"/>
      <c r="BX67" s="427"/>
      <c r="BY67" s="427"/>
      <c r="BZ67" s="427"/>
      <c r="CA67" s="427"/>
      <c r="CB67" s="427"/>
      <c r="CC67" s="427"/>
      <c r="CD67" s="427"/>
      <c r="CE67" s="427"/>
      <c r="CF67" s="427"/>
      <c r="CG67" s="427"/>
      <c r="CH67" s="427"/>
      <c r="CI67" s="427"/>
      <c r="CJ67" s="427"/>
      <c r="CK67" s="427"/>
      <c r="CL67" s="427"/>
      <c r="CM67" s="427"/>
      <c r="CN67" s="427"/>
      <c r="CO67" s="427"/>
      <c r="CP67" s="427"/>
      <c r="CQ67" s="427"/>
      <c r="CR67" s="427"/>
      <c r="CS67" s="427"/>
      <c r="CT67" s="427"/>
      <c r="CU67" s="427"/>
    </row>
    <row r="68" spans="1:99" s="426" customFormat="1" ht="8.1" customHeight="1">
      <c r="B68" s="434"/>
      <c r="C68" s="434"/>
      <c r="D68" s="434"/>
      <c r="E68" s="434"/>
      <c r="F68" s="434"/>
      <c r="G68" s="434"/>
      <c r="H68" s="434"/>
      <c r="I68" s="434"/>
      <c r="J68" s="433"/>
      <c r="K68" s="429"/>
      <c r="L68" s="428"/>
      <c r="M68" s="428"/>
      <c r="N68" s="428"/>
      <c r="O68" s="428"/>
      <c r="P68" s="428"/>
      <c r="Q68" s="428"/>
      <c r="R68" s="428"/>
      <c r="S68" s="428"/>
      <c r="T68" s="428"/>
      <c r="U68" s="427"/>
      <c r="V68" s="427"/>
      <c r="W68" s="427"/>
      <c r="X68" s="427"/>
      <c r="Y68" s="427"/>
      <c r="Z68" s="427"/>
      <c r="AA68" s="427"/>
      <c r="AB68" s="427"/>
      <c r="AC68" s="427"/>
      <c r="AD68" s="427"/>
      <c r="AE68" s="427"/>
      <c r="AF68" s="427"/>
      <c r="AG68" s="427"/>
      <c r="AH68" s="427"/>
      <c r="AI68" s="427"/>
      <c r="AJ68" s="427"/>
      <c r="AK68" s="427"/>
      <c r="AL68" s="427"/>
      <c r="AM68" s="427"/>
      <c r="AN68" s="427"/>
      <c r="AO68" s="427"/>
      <c r="AP68" s="427"/>
      <c r="AQ68" s="427"/>
      <c r="AR68" s="427"/>
      <c r="AS68" s="427"/>
      <c r="AT68" s="427"/>
      <c r="AU68" s="427"/>
      <c r="AV68" s="427"/>
      <c r="AW68" s="427"/>
      <c r="AX68" s="427"/>
      <c r="AY68" s="427"/>
      <c r="AZ68" s="427"/>
      <c r="BA68" s="427"/>
      <c r="BB68" s="427"/>
      <c r="BC68" s="427"/>
      <c r="BD68" s="427"/>
      <c r="BE68" s="427"/>
      <c r="BF68" s="427"/>
      <c r="BG68" s="427"/>
      <c r="BH68" s="427"/>
      <c r="BI68" s="427"/>
      <c r="BJ68" s="427"/>
      <c r="BK68" s="427"/>
      <c r="BL68" s="427"/>
      <c r="BM68" s="427"/>
      <c r="BN68" s="427"/>
      <c r="BO68" s="427"/>
      <c r="BP68" s="427"/>
      <c r="BQ68" s="427"/>
      <c r="BR68" s="427"/>
      <c r="BS68" s="427"/>
      <c r="BT68" s="427"/>
      <c r="BU68" s="427"/>
      <c r="BV68" s="427"/>
      <c r="BW68" s="427"/>
      <c r="BX68" s="427"/>
      <c r="BY68" s="427"/>
      <c r="BZ68" s="427"/>
      <c r="CA68" s="427"/>
      <c r="CB68" s="427"/>
      <c r="CC68" s="427"/>
      <c r="CD68" s="427"/>
      <c r="CE68" s="427"/>
      <c r="CF68" s="427"/>
      <c r="CG68" s="427"/>
      <c r="CH68" s="427"/>
      <c r="CI68" s="427"/>
      <c r="CJ68" s="427"/>
      <c r="CK68" s="427"/>
      <c r="CL68" s="427"/>
      <c r="CM68" s="427"/>
      <c r="CN68" s="427"/>
      <c r="CO68" s="427"/>
      <c r="CP68" s="427"/>
      <c r="CQ68" s="427"/>
      <c r="CR68" s="427"/>
      <c r="CS68" s="427"/>
      <c r="CT68" s="427"/>
      <c r="CU68" s="427"/>
    </row>
    <row r="69" spans="1:99" s="426" customFormat="1" ht="12.75" customHeight="1">
      <c r="B69" s="425"/>
      <c r="C69" s="425"/>
      <c r="D69" s="425"/>
      <c r="E69" s="425"/>
      <c r="F69" s="425"/>
      <c r="G69" s="425"/>
      <c r="H69" s="425"/>
      <c r="I69" s="425"/>
      <c r="J69" s="424"/>
      <c r="K69" s="429"/>
      <c r="L69" s="428"/>
      <c r="M69" s="428"/>
      <c r="N69" s="428"/>
      <c r="O69" s="428"/>
      <c r="P69" s="428"/>
      <c r="Q69" s="428"/>
      <c r="R69" s="428"/>
      <c r="S69" s="428"/>
      <c r="T69" s="428"/>
      <c r="U69" s="427"/>
      <c r="V69" s="427"/>
      <c r="W69" s="427"/>
      <c r="X69" s="427"/>
      <c r="Y69" s="427"/>
      <c r="Z69" s="427"/>
      <c r="AA69" s="427"/>
      <c r="AB69" s="427"/>
      <c r="AC69" s="427"/>
      <c r="AD69" s="427"/>
      <c r="AE69" s="427"/>
      <c r="AF69" s="427"/>
      <c r="AG69" s="427"/>
      <c r="AH69" s="427"/>
      <c r="AI69" s="427"/>
      <c r="AJ69" s="427"/>
      <c r="AK69" s="427"/>
      <c r="AL69" s="427"/>
      <c r="AM69" s="427"/>
      <c r="AN69" s="427"/>
      <c r="AO69" s="427"/>
      <c r="AP69" s="427"/>
      <c r="AQ69" s="427"/>
      <c r="AR69" s="427"/>
      <c r="AS69" s="427"/>
      <c r="AT69" s="427"/>
      <c r="AU69" s="427"/>
      <c r="AV69" s="427"/>
      <c r="AW69" s="427"/>
      <c r="AX69" s="427"/>
      <c r="AY69" s="427"/>
      <c r="AZ69" s="427"/>
      <c r="BA69" s="427"/>
      <c r="BB69" s="427"/>
      <c r="BC69" s="427"/>
      <c r="BD69" s="427"/>
      <c r="BE69" s="427"/>
      <c r="BF69" s="427"/>
      <c r="BG69" s="427"/>
      <c r="BH69" s="427"/>
      <c r="BI69" s="427"/>
      <c r="BJ69" s="427"/>
      <c r="BK69" s="427"/>
      <c r="BL69" s="427"/>
      <c r="BM69" s="427"/>
      <c r="BN69" s="427"/>
      <c r="BO69" s="427"/>
      <c r="BP69" s="427"/>
      <c r="BQ69" s="427"/>
      <c r="BR69" s="427"/>
      <c r="BS69" s="427"/>
      <c r="BT69" s="427"/>
      <c r="BU69" s="427"/>
      <c r="BV69" s="427"/>
      <c r="BW69" s="427"/>
      <c r="BX69" s="427"/>
      <c r="BY69" s="427"/>
      <c r="BZ69" s="427"/>
      <c r="CA69" s="427"/>
      <c r="CB69" s="427"/>
      <c r="CC69" s="427"/>
      <c r="CD69" s="427"/>
      <c r="CE69" s="427"/>
      <c r="CF69" s="427"/>
      <c r="CG69" s="427"/>
      <c r="CH69" s="427"/>
      <c r="CI69" s="427"/>
      <c r="CJ69" s="427"/>
      <c r="CK69" s="427"/>
      <c r="CL69" s="427"/>
      <c r="CM69" s="427"/>
      <c r="CN69" s="427"/>
      <c r="CO69" s="427"/>
      <c r="CP69" s="427"/>
      <c r="CQ69" s="427"/>
      <c r="CR69" s="427"/>
      <c r="CS69" s="427"/>
      <c r="CT69" s="427"/>
      <c r="CU69" s="427"/>
    </row>
    <row r="70" spans="1:99" s="426" customFormat="1" ht="12.75" customHeight="1">
      <c r="B70" s="425"/>
      <c r="C70" s="425"/>
      <c r="D70" s="425"/>
      <c r="E70" s="425"/>
      <c r="F70" s="425"/>
      <c r="G70" s="425"/>
      <c r="H70" s="425"/>
      <c r="I70" s="425"/>
      <c r="J70" s="424"/>
      <c r="K70" s="429"/>
      <c r="L70" s="428"/>
      <c r="M70" s="428"/>
      <c r="N70" s="428"/>
      <c r="O70" s="428"/>
      <c r="P70" s="428"/>
      <c r="Q70" s="428"/>
      <c r="R70" s="428"/>
      <c r="S70" s="428"/>
      <c r="T70" s="428"/>
      <c r="U70" s="427"/>
      <c r="V70" s="427"/>
      <c r="W70" s="427"/>
      <c r="X70" s="427"/>
      <c r="Y70" s="427"/>
      <c r="Z70" s="427"/>
      <c r="AA70" s="427"/>
      <c r="AB70" s="427"/>
      <c r="AC70" s="427"/>
      <c r="AD70" s="427"/>
      <c r="AE70" s="427"/>
      <c r="AF70" s="427"/>
      <c r="AG70" s="427"/>
      <c r="AH70" s="427"/>
      <c r="AI70" s="427"/>
      <c r="AJ70" s="427"/>
      <c r="AK70" s="427"/>
      <c r="AL70" s="427"/>
      <c r="AM70" s="427"/>
      <c r="AN70" s="427"/>
      <c r="AO70" s="427"/>
      <c r="AP70" s="427"/>
      <c r="AQ70" s="427"/>
      <c r="AR70" s="427"/>
      <c r="AS70" s="427"/>
      <c r="AT70" s="427"/>
      <c r="AU70" s="427"/>
      <c r="AV70" s="427"/>
      <c r="AW70" s="427"/>
      <c r="AX70" s="427"/>
      <c r="AY70" s="427"/>
      <c r="AZ70" s="427"/>
      <c r="BA70" s="427"/>
      <c r="BB70" s="427"/>
      <c r="BC70" s="427"/>
      <c r="BD70" s="427"/>
      <c r="BE70" s="427"/>
      <c r="BF70" s="427"/>
      <c r="BG70" s="427"/>
      <c r="BH70" s="427"/>
      <c r="BI70" s="427"/>
      <c r="BJ70" s="427"/>
      <c r="BK70" s="427"/>
      <c r="BL70" s="427"/>
      <c r="BM70" s="427"/>
      <c r="BN70" s="427"/>
      <c r="BO70" s="427"/>
      <c r="BP70" s="427"/>
      <c r="BQ70" s="427"/>
      <c r="BR70" s="427"/>
      <c r="BS70" s="427"/>
      <c r="BT70" s="427"/>
      <c r="BU70" s="427"/>
      <c r="BV70" s="427"/>
      <c r="BW70" s="427"/>
      <c r="BX70" s="427"/>
      <c r="BY70" s="427"/>
      <c r="BZ70" s="427"/>
      <c r="CA70" s="427"/>
      <c r="CB70" s="427"/>
      <c r="CC70" s="427"/>
      <c r="CD70" s="427"/>
      <c r="CE70" s="427"/>
      <c r="CF70" s="427"/>
      <c r="CG70" s="427"/>
      <c r="CH70" s="427"/>
      <c r="CI70" s="427"/>
      <c r="CJ70" s="427"/>
      <c r="CK70" s="427"/>
      <c r="CL70" s="427"/>
      <c r="CM70" s="427"/>
      <c r="CN70" s="427"/>
      <c r="CO70" s="427"/>
      <c r="CP70" s="427"/>
      <c r="CQ70" s="427"/>
      <c r="CR70" s="427"/>
      <c r="CS70" s="427"/>
      <c r="CT70" s="427"/>
      <c r="CU70" s="427"/>
    </row>
    <row r="71" spans="1:99" s="426" customFormat="1" ht="12.75" customHeight="1">
      <c r="B71" s="425"/>
      <c r="C71" s="425"/>
      <c r="D71" s="431"/>
      <c r="E71" s="431"/>
      <c r="F71" s="431"/>
      <c r="G71" s="431"/>
      <c r="H71" s="425"/>
      <c r="I71" s="431"/>
      <c r="J71" s="430"/>
      <c r="K71" s="429"/>
      <c r="L71" s="428"/>
      <c r="M71" s="428"/>
      <c r="N71" s="428"/>
      <c r="O71" s="428"/>
      <c r="P71" s="428"/>
      <c r="Q71" s="428"/>
      <c r="R71" s="428"/>
      <c r="S71" s="428"/>
      <c r="T71" s="428"/>
      <c r="U71" s="427"/>
      <c r="V71" s="427"/>
      <c r="W71" s="427"/>
      <c r="X71" s="427"/>
      <c r="Y71" s="427"/>
      <c r="Z71" s="427"/>
      <c r="AA71" s="427"/>
      <c r="AB71" s="427"/>
      <c r="AC71" s="427"/>
      <c r="AD71" s="427"/>
      <c r="AE71" s="427"/>
      <c r="AF71" s="427"/>
      <c r="AG71" s="427"/>
      <c r="AH71" s="427"/>
      <c r="AI71" s="427"/>
      <c r="AJ71" s="427"/>
      <c r="AK71" s="427"/>
      <c r="AL71" s="427"/>
      <c r="AM71" s="427"/>
      <c r="AN71" s="427"/>
      <c r="AO71" s="427"/>
      <c r="AP71" s="427"/>
      <c r="AQ71" s="427"/>
      <c r="AR71" s="427"/>
      <c r="AS71" s="427"/>
      <c r="AT71" s="427"/>
      <c r="AU71" s="427"/>
      <c r="AV71" s="427"/>
      <c r="AW71" s="427"/>
      <c r="AX71" s="427"/>
      <c r="AY71" s="427"/>
      <c r="AZ71" s="427"/>
      <c r="BA71" s="427"/>
      <c r="BB71" s="427"/>
      <c r="BC71" s="427"/>
      <c r="BD71" s="427"/>
      <c r="BE71" s="427"/>
      <c r="BF71" s="427"/>
      <c r="BG71" s="427"/>
      <c r="BH71" s="427"/>
      <c r="BI71" s="427"/>
      <c r="BJ71" s="427"/>
      <c r="BK71" s="427"/>
      <c r="BL71" s="427"/>
      <c r="BM71" s="427"/>
      <c r="BN71" s="427"/>
      <c r="BO71" s="427"/>
      <c r="BP71" s="427"/>
      <c r="BQ71" s="427"/>
      <c r="BR71" s="427"/>
      <c r="BS71" s="427"/>
      <c r="BT71" s="427"/>
      <c r="BU71" s="427"/>
      <c r="BV71" s="427"/>
      <c r="BW71" s="427"/>
      <c r="BX71" s="427"/>
      <c r="BY71" s="427"/>
      <c r="BZ71" s="427"/>
      <c r="CA71" s="427"/>
      <c r="CB71" s="427"/>
      <c r="CC71" s="427"/>
      <c r="CD71" s="427"/>
      <c r="CE71" s="427"/>
      <c r="CF71" s="427"/>
      <c r="CG71" s="427"/>
      <c r="CH71" s="427"/>
      <c r="CI71" s="427"/>
      <c r="CJ71" s="427"/>
      <c r="CK71" s="427"/>
      <c r="CL71" s="427"/>
      <c r="CM71" s="427"/>
      <c r="CN71" s="427"/>
      <c r="CO71" s="427"/>
      <c r="CP71" s="427"/>
      <c r="CQ71" s="427"/>
      <c r="CR71" s="427"/>
      <c r="CS71" s="427"/>
      <c r="CT71" s="427"/>
      <c r="CU71" s="427"/>
    </row>
    <row r="72" spans="1:99" s="426" customFormat="1" ht="12.75" customHeight="1">
      <c r="B72" s="425"/>
      <c r="C72" s="425"/>
      <c r="D72" s="432"/>
      <c r="E72" s="431"/>
      <c r="F72" s="431"/>
      <c r="G72" s="431"/>
      <c r="H72" s="425"/>
      <c r="I72" s="431"/>
      <c r="J72" s="430"/>
      <c r="K72" s="429"/>
      <c r="L72" s="428"/>
      <c r="M72" s="428"/>
      <c r="N72" s="428"/>
      <c r="O72" s="428"/>
      <c r="P72" s="428"/>
      <c r="Q72" s="428"/>
      <c r="R72" s="428"/>
      <c r="S72" s="428"/>
      <c r="T72" s="428"/>
      <c r="U72" s="427"/>
      <c r="V72" s="427"/>
      <c r="W72" s="427"/>
      <c r="X72" s="427"/>
      <c r="Y72" s="427"/>
      <c r="Z72" s="427"/>
      <c r="AA72" s="427"/>
      <c r="AB72" s="427"/>
      <c r="AC72" s="427"/>
      <c r="AD72" s="427"/>
      <c r="AE72" s="427"/>
      <c r="AF72" s="427"/>
      <c r="AG72" s="427"/>
      <c r="AH72" s="427"/>
      <c r="AI72" s="427"/>
      <c r="AJ72" s="427"/>
      <c r="AK72" s="427"/>
      <c r="AL72" s="427"/>
      <c r="AM72" s="427"/>
      <c r="AN72" s="427"/>
      <c r="AO72" s="427"/>
      <c r="AP72" s="427"/>
      <c r="AQ72" s="427"/>
      <c r="AR72" s="427"/>
      <c r="AS72" s="427"/>
      <c r="AT72" s="427"/>
      <c r="AU72" s="427"/>
      <c r="AV72" s="427"/>
      <c r="AW72" s="427"/>
      <c r="AX72" s="427"/>
      <c r="AY72" s="427"/>
      <c r="AZ72" s="427"/>
      <c r="BA72" s="427"/>
      <c r="BB72" s="427"/>
      <c r="BC72" s="427"/>
      <c r="BD72" s="427"/>
      <c r="BE72" s="427"/>
      <c r="BF72" s="427"/>
      <c r="BG72" s="427"/>
      <c r="BH72" s="427"/>
      <c r="BI72" s="427"/>
      <c r="BJ72" s="427"/>
      <c r="BK72" s="427"/>
      <c r="BL72" s="427"/>
      <c r="BM72" s="427"/>
      <c r="BN72" s="427"/>
      <c r="BO72" s="427"/>
      <c r="BP72" s="427"/>
      <c r="BQ72" s="427"/>
      <c r="BR72" s="427"/>
      <c r="BS72" s="427"/>
      <c r="BT72" s="427"/>
      <c r="BU72" s="427"/>
      <c r="BV72" s="427"/>
      <c r="BW72" s="427"/>
      <c r="BX72" s="427"/>
      <c r="BY72" s="427"/>
      <c r="BZ72" s="427"/>
      <c r="CA72" s="427"/>
      <c r="CB72" s="427"/>
      <c r="CC72" s="427"/>
      <c r="CD72" s="427"/>
      <c r="CE72" s="427"/>
      <c r="CF72" s="427"/>
      <c r="CG72" s="427"/>
      <c r="CH72" s="427"/>
      <c r="CI72" s="427"/>
      <c r="CJ72" s="427"/>
      <c r="CK72" s="427"/>
      <c r="CL72" s="427"/>
      <c r="CM72" s="427"/>
      <c r="CN72" s="427"/>
      <c r="CO72" s="427"/>
      <c r="CP72" s="427"/>
      <c r="CQ72" s="427"/>
      <c r="CR72" s="427"/>
      <c r="CS72" s="427"/>
      <c r="CT72" s="427"/>
      <c r="CU72" s="427"/>
    </row>
    <row r="73" spans="1:99" ht="12" customHeight="1">
      <c r="B73" s="425"/>
      <c r="C73" s="425"/>
      <c r="D73" s="425"/>
      <c r="E73" s="425"/>
      <c r="F73" s="425"/>
      <c r="G73" s="425"/>
      <c r="H73" s="425"/>
      <c r="I73" s="425"/>
      <c r="J73" s="424"/>
    </row>
    <row r="74" spans="1:99">
      <c r="A74" s="420"/>
      <c r="B74" s="422"/>
      <c r="C74" s="422"/>
      <c r="D74" s="423"/>
      <c r="E74" s="423"/>
      <c r="F74" s="423"/>
      <c r="G74" s="423"/>
      <c r="H74" s="422"/>
      <c r="I74" s="422"/>
      <c r="J74" s="421"/>
    </row>
    <row r="75" spans="1:99">
      <c r="A75" s="420"/>
      <c r="B75" s="420"/>
      <c r="C75" s="420"/>
      <c r="D75" s="420"/>
      <c r="E75" s="420"/>
      <c r="F75" s="420"/>
      <c r="G75" s="420"/>
      <c r="H75" s="420"/>
      <c r="I75" s="420"/>
      <c r="J75" s="420"/>
    </row>
  </sheetData>
  <mergeCells count="24">
    <mergeCell ref="M1:N1"/>
    <mergeCell ref="D5:D7"/>
    <mergeCell ref="A1:K2"/>
    <mergeCell ref="E5:E7"/>
    <mergeCell ref="F5:F7"/>
    <mergeCell ref="G5:G7"/>
    <mergeCell ref="K4:K7"/>
    <mergeCell ref="C4:G4"/>
    <mergeCell ref="A65:K65"/>
    <mergeCell ref="A4:A9"/>
    <mergeCell ref="B4:B9"/>
    <mergeCell ref="C8:C9"/>
    <mergeCell ref="D8:D9"/>
    <mergeCell ref="E8:E9"/>
    <mergeCell ref="F8:F9"/>
    <mergeCell ref="G8:G9"/>
    <mergeCell ref="H8:H9"/>
    <mergeCell ref="I8:I9"/>
    <mergeCell ref="J8:J9"/>
    <mergeCell ref="K8:K9"/>
    <mergeCell ref="H4:H7"/>
    <mergeCell ref="I4:I7"/>
    <mergeCell ref="J4:J7"/>
    <mergeCell ref="C5:C7"/>
  </mergeCells>
  <hyperlinks>
    <hyperlink ref="M1" location="Contents!A1" display="back to contents"/>
  </hyperlinks>
  <printOptions gridLinesSet="0"/>
  <pageMargins left="0.59055118110236227" right="0.39370078740157483" top="0.78740157480314965" bottom="0.78740157480314965" header="0.19685039370078741" footer="0.19685039370078741"/>
  <pageSetup paperSize="9" scale="84" fitToWidth="2"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6"/>
  <sheetViews>
    <sheetView showGridLines="0" zoomScaleNormal="100" workbookViewId="0">
      <selection sqref="A1:Q1"/>
    </sheetView>
  </sheetViews>
  <sheetFormatPr defaultColWidth="9.140625" defaultRowHeight="12.75"/>
  <cols>
    <col min="1" max="1" width="18.42578125" style="17" customWidth="1"/>
    <col min="2" max="2" width="12.28515625" style="17" customWidth="1"/>
    <col min="3" max="3" width="6.85546875" style="474" customWidth="1"/>
    <col min="4" max="4" width="6.42578125" style="473" customWidth="1"/>
    <col min="5" max="5" width="1.7109375" style="17" customWidth="1"/>
    <col min="6" max="6" width="7" style="17" customWidth="1"/>
    <col min="7" max="7" width="6.5703125" style="8" customWidth="1"/>
    <col min="8" max="8" width="1.7109375" style="17" customWidth="1"/>
    <col min="9" max="10" width="6.5703125" style="17" customWidth="1"/>
    <col min="11" max="11" width="1.7109375" style="17" customWidth="1"/>
    <col min="12" max="12" width="6.5703125" style="473" customWidth="1"/>
    <col min="13" max="13" width="9.140625" style="473"/>
    <col min="14" max="14" width="1.7109375" style="17" customWidth="1"/>
    <col min="15" max="16384" width="9.140625" style="17"/>
  </cols>
  <sheetData>
    <row r="1" spans="1:20" s="4" customFormat="1" ht="18" customHeight="1">
      <c r="A1" s="861" t="s">
        <v>320</v>
      </c>
      <c r="B1" s="861"/>
      <c r="C1" s="861"/>
      <c r="D1" s="861"/>
      <c r="E1" s="861"/>
      <c r="F1" s="861"/>
      <c r="G1" s="861"/>
      <c r="H1" s="861"/>
      <c r="I1" s="861"/>
      <c r="J1" s="861"/>
      <c r="K1" s="861"/>
      <c r="L1" s="861"/>
      <c r="M1" s="861"/>
      <c r="N1" s="861"/>
      <c r="O1" s="861"/>
      <c r="P1" s="861"/>
      <c r="Q1" s="861"/>
      <c r="S1" s="922" t="s">
        <v>340</v>
      </c>
      <c r="T1" s="922"/>
    </row>
    <row r="2" spans="1:20" ht="15" customHeight="1">
      <c r="A2" s="511"/>
      <c r="B2" s="511"/>
      <c r="C2" s="510"/>
      <c r="D2" s="509"/>
      <c r="E2" s="67"/>
      <c r="F2" s="67"/>
      <c r="G2" s="508"/>
      <c r="H2" s="67"/>
      <c r="I2" s="67"/>
      <c r="J2" s="482"/>
      <c r="K2" s="482"/>
      <c r="L2" s="507"/>
    </row>
    <row r="3" spans="1:20" s="506" customFormat="1" ht="16.5" customHeight="1">
      <c r="A3" s="858" t="s">
        <v>258</v>
      </c>
      <c r="B3" s="853" t="s">
        <v>257</v>
      </c>
      <c r="C3" s="853" t="s">
        <v>1</v>
      </c>
      <c r="D3" s="853"/>
      <c r="E3" s="853"/>
      <c r="F3" s="845" t="s">
        <v>256</v>
      </c>
      <c r="G3" s="845"/>
      <c r="H3" s="845"/>
      <c r="I3" s="849" t="s">
        <v>2</v>
      </c>
      <c r="J3" s="849"/>
      <c r="K3" s="849"/>
      <c r="L3" s="845" t="s">
        <v>3</v>
      </c>
      <c r="M3" s="845"/>
      <c r="N3" s="843"/>
      <c r="O3" s="845" t="s">
        <v>255</v>
      </c>
      <c r="P3" s="846"/>
    </row>
    <row r="4" spans="1:20" s="506" customFormat="1" ht="16.5" customHeight="1">
      <c r="A4" s="859"/>
      <c r="B4" s="854"/>
      <c r="C4" s="855"/>
      <c r="D4" s="855"/>
      <c r="E4" s="854"/>
      <c r="F4" s="847"/>
      <c r="G4" s="847"/>
      <c r="H4" s="851"/>
      <c r="I4" s="850"/>
      <c r="J4" s="850"/>
      <c r="K4" s="852"/>
      <c r="L4" s="847"/>
      <c r="M4" s="847"/>
      <c r="N4" s="844"/>
      <c r="O4" s="847"/>
      <c r="P4" s="848"/>
    </row>
    <row r="5" spans="1:20" s="503" customFormat="1" ht="16.5" customHeight="1">
      <c r="A5" s="860"/>
      <c r="B5" s="855"/>
      <c r="C5" s="504" t="s">
        <v>4</v>
      </c>
      <c r="D5" s="504" t="s">
        <v>254</v>
      </c>
      <c r="E5" s="505"/>
      <c r="F5" s="504" t="s">
        <v>4</v>
      </c>
      <c r="G5" s="504" t="s">
        <v>45</v>
      </c>
      <c r="H5" s="504"/>
      <c r="I5" s="504" t="s">
        <v>4</v>
      </c>
      <c r="J5" s="504" t="s">
        <v>46</v>
      </c>
      <c r="K5" s="504"/>
      <c r="L5" s="504" t="s">
        <v>4</v>
      </c>
      <c r="M5" s="504" t="s">
        <v>254</v>
      </c>
      <c r="N5" s="504"/>
      <c r="O5" s="504" t="s">
        <v>4</v>
      </c>
      <c r="P5" s="630" t="s">
        <v>254</v>
      </c>
    </row>
    <row r="6" spans="1:20" s="497" customFormat="1" ht="18" customHeight="1">
      <c r="A6" s="497" t="s">
        <v>253</v>
      </c>
      <c r="B6" s="493">
        <v>5438</v>
      </c>
      <c r="C6" s="502">
        <v>2018</v>
      </c>
      <c r="D6" s="501">
        <v>9.4</v>
      </c>
      <c r="E6" s="501"/>
      <c r="F6" s="502">
        <v>2018</v>
      </c>
      <c r="G6" s="501">
        <v>3.7</v>
      </c>
      <c r="H6" s="501"/>
      <c r="I6" s="502">
        <v>2018</v>
      </c>
      <c r="J6" s="501">
        <v>3.2</v>
      </c>
      <c r="K6" s="501"/>
      <c r="L6" s="502">
        <v>2018</v>
      </c>
      <c r="M6" s="501">
        <v>10.8</v>
      </c>
      <c r="N6" s="501"/>
      <c r="O6" s="502">
        <v>2018</v>
      </c>
      <c r="P6" s="631">
        <v>5.0999999999999996</v>
      </c>
    </row>
    <row r="7" spans="1:20" ht="18" customHeight="1">
      <c r="A7" s="497" t="s">
        <v>252</v>
      </c>
      <c r="B7" s="500"/>
      <c r="C7" s="496"/>
      <c r="D7" s="491"/>
      <c r="E7" s="491"/>
      <c r="F7" s="496"/>
      <c r="G7" s="491"/>
      <c r="H7" s="491"/>
      <c r="I7" s="496"/>
      <c r="J7" s="491"/>
      <c r="K7" s="491"/>
      <c r="L7" s="499"/>
      <c r="M7" s="491"/>
      <c r="N7" s="491"/>
      <c r="O7" s="494"/>
      <c r="P7" s="632"/>
    </row>
    <row r="8" spans="1:20" ht="12.75" customHeight="1">
      <c r="A8" s="89" t="s">
        <v>251</v>
      </c>
      <c r="B8" s="493">
        <v>8822</v>
      </c>
      <c r="C8" s="492">
        <v>2017</v>
      </c>
      <c r="D8" s="489">
        <v>10</v>
      </c>
      <c r="E8" s="491"/>
      <c r="F8" s="492">
        <v>2017</v>
      </c>
      <c r="G8" s="489">
        <v>3.3</v>
      </c>
      <c r="H8" s="491"/>
      <c r="I8" s="492">
        <v>2017</v>
      </c>
      <c r="J8" s="489">
        <v>2.9</v>
      </c>
      <c r="K8" s="491"/>
      <c r="L8" s="492">
        <v>2017</v>
      </c>
      <c r="M8" s="489">
        <v>9.5</v>
      </c>
      <c r="N8" s="491"/>
      <c r="O8" s="490">
        <v>2016</v>
      </c>
      <c r="P8" s="633">
        <v>5.0999999999999996</v>
      </c>
      <c r="R8" s="57"/>
    </row>
    <row r="9" spans="1:20" ht="12.75" customHeight="1">
      <c r="A9" s="89" t="s">
        <v>250</v>
      </c>
      <c r="B9" s="493">
        <v>11399</v>
      </c>
      <c r="C9" s="492">
        <v>2017</v>
      </c>
      <c r="D9" s="489">
        <v>10.5</v>
      </c>
      <c r="E9" s="491"/>
      <c r="F9" s="492">
        <v>2014</v>
      </c>
      <c r="G9" s="489">
        <v>3.2</v>
      </c>
      <c r="H9" s="491"/>
      <c r="I9" s="492">
        <v>2017</v>
      </c>
      <c r="J9" s="489">
        <v>3.6</v>
      </c>
      <c r="K9" s="491"/>
      <c r="L9" s="492">
        <v>2017</v>
      </c>
      <c r="M9" s="489">
        <v>9.6</v>
      </c>
      <c r="N9" s="491"/>
      <c r="O9" s="490">
        <v>2016</v>
      </c>
      <c r="P9" s="633">
        <v>3.9</v>
      </c>
    </row>
    <row r="10" spans="1:20" ht="12.75" customHeight="1">
      <c r="A10" s="89" t="s">
        <v>249</v>
      </c>
      <c r="B10" s="493">
        <v>7050</v>
      </c>
      <c r="C10" s="492">
        <v>2017</v>
      </c>
      <c r="D10" s="489">
        <v>9</v>
      </c>
      <c r="E10" s="491"/>
      <c r="F10" s="492">
        <v>2017</v>
      </c>
      <c r="G10" s="489">
        <v>6.3</v>
      </c>
      <c r="H10" s="491"/>
      <c r="I10" s="492">
        <v>2017</v>
      </c>
      <c r="J10" s="489">
        <v>6.4</v>
      </c>
      <c r="K10" s="491"/>
      <c r="L10" s="492">
        <v>2017</v>
      </c>
      <c r="M10" s="489">
        <v>15.5</v>
      </c>
      <c r="N10" s="491"/>
      <c r="O10" s="490">
        <v>2016</v>
      </c>
      <c r="P10" s="633">
        <v>3.8</v>
      </c>
    </row>
    <row r="11" spans="1:20" ht="12.6" customHeight="1">
      <c r="A11" s="89" t="s">
        <v>248</v>
      </c>
      <c r="B11" s="493">
        <v>4105</v>
      </c>
      <c r="C11" s="492">
        <v>2017</v>
      </c>
      <c r="D11" s="489">
        <v>8.9</v>
      </c>
      <c r="E11" s="491"/>
      <c r="F11" s="492">
        <v>2017</v>
      </c>
      <c r="G11" s="489">
        <v>4.0999999999999996</v>
      </c>
      <c r="H11" s="491"/>
      <c r="I11" s="492">
        <v>2017</v>
      </c>
      <c r="J11" s="489">
        <v>4</v>
      </c>
      <c r="K11" s="491"/>
      <c r="L11" s="492">
        <v>2017</v>
      </c>
      <c r="M11" s="489">
        <v>12.9</v>
      </c>
      <c r="N11" s="491"/>
      <c r="O11" s="490">
        <v>2016</v>
      </c>
      <c r="P11" s="633">
        <v>4.9000000000000004</v>
      </c>
    </row>
    <row r="12" spans="1:20" ht="12.75" customHeight="1">
      <c r="A12" s="89" t="s">
        <v>247</v>
      </c>
      <c r="B12" s="493">
        <v>864</v>
      </c>
      <c r="C12" s="492">
        <v>2017</v>
      </c>
      <c r="D12" s="489">
        <v>10.7</v>
      </c>
      <c r="E12" s="491"/>
      <c r="F12" s="492">
        <v>2007</v>
      </c>
      <c r="G12" s="489">
        <v>3.1</v>
      </c>
      <c r="H12" s="491"/>
      <c r="I12" s="492">
        <v>2017</v>
      </c>
      <c r="J12" s="489">
        <v>1.3</v>
      </c>
      <c r="K12" s="491"/>
      <c r="L12" s="492">
        <v>2017</v>
      </c>
      <c r="M12" s="489">
        <v>7</v>
      </c>
      <c r="N12" s="491"/>
      <c r="O12" s="490">
        <v>2016</v>
      </c>
      <c r="P12" s="633">
        <v>7.5</v>
      </c>
    </row>
    <row r="13" spans="1:20" ht="12.75" customHeight="1">
      <c r="A13" s="89" t="s">
        <v>246</v>
      </c>
      <c r="B13" s="493">
        <v>10610</v>
      </c>
      <c r="C13" s="492">
        <v>2017</v>
      </c>
      <c r="D13" s="489">
        <v>10.8</v>
      </c>
      <c r="E13" s="491"/>
      <c r="F13" s="492">
        <v>2017</v>
      </c>
      <c r="G13" s="489">
        <v>2.6</v>
      </c>
      <c r="H13" s="491"/>
      <c r="I13" s="492">
        <v>2017</v>
      </c>
      <c r="J13" s="489">
        <v>2.7</v>
      </c>
      <c r="K13" s="491"/>
      <c r="L13" s="492">
        <v>2017</v>
      </c>
      <c r="M13" s="489">
        <v>10.5</v>
      </c>
      <c r="N13" s="491"/>
      <c r="O13" s="490">
        <v>2016</v>
      </c>
      <c r="P13" s="633">
        <v>4.8</v>
      </c>
    </row>
    <row r="14" spans="1:20" ht="12.75" customHeight="1">
      <c r="A14" s="89" t="s">
        <v>245</v>
      </c>
      <c r="B14" s="493">
        <v>5781</v>
      </c>
      <c r="C14" s="492">
        <v>2017</v>
      </c>
      <c r="D14" s="489">
        <v>10.6</v>
      </c>
      <c r="E14" s="491"/>
      <c r="F14" s="492">
        <v>2017</v>
      </c>
      <c r="G14" s="489">
        <v>4</v>
      </c>
      <c r="H14" s="491"/>
      <c r="I14" s="492">
        <v>2017</v>
      </c>
      <c r="J14" s="489">
        <v>3.8</v>
      </c>
      <c r="K14" s="491"/>
      <c r="L14" s="492">
        <v>2017</v>
      </c>
      <c r="M14" s="489">
        <v>9.1999999999999993</v>
      </c>
      <c r="N14" s="491"/>
      <c r="O14" s="490">
        <v>2016</v>
      </c>
      <c r="P14" s="633">
        <v>5.4</v>
      </c>
      <c r="Q14" s="498"/>
      <c r="S14" s="498"/>
    </row>
    <row r="15" spans="1:20" ht="12.75" customHeight="1">
      <c r="A15" s="89" t="s">
        <v>244</v>
      </c>
      <c r="B15" s="493">
        <v>1319</v>
      </c>
      <c r="C15" s="492">
        <v>2017</v>
      </c>
      <c r="D15" s="489">
        <v>10.5</v>
      </c>
      <c r="E15" s="491"/>
      <c r="F15" s="492">
        <v>2016</v>
      </c>
      <c r="G15" s="489">
        <v>2.7</v>
      </c>
      <c r="H15" s="491"/>
      <c r="I15" s="492">
        <v>2017</v>
      </c>
      <c r="J15" s="489">
        <v>2.2999999999999998</v>
      </c>
      <c r="K15" s="491"/>
      <c r="L15" s="492">
        <v>2017</v>
      </c>
      <c r="M15" s="489">
        <v>11.8</v>
      </c>
      <c r="N15" s="491"/>
      <c r="O15" s="490">
        <v>2016</v>
      </c>
      <c r="P15" s="633">
        <v>4.8</v>
      </c>
    </row>
    <row r="16" spans="1:20" ht="12.75" customHeight="1">
      <c r="A16" s="89" t="s">
        <v>243</v>
      </c>
      <c r="B16" s="493">
        <v>5513</v>
      </c>
      <c r="C16" s="492">
        <v>2017</v>
      </c>
      <c r="D16" s="489">
        <v>9.1</v>
      </c>
      <c r="E16" s="491"/>
      <c r="F16" s="492">
        <v>2017</v>
      </c>
      <c r="G16" s="489">
        <v>1.9</v>
      </c>
      <c r="H16" s="491"/>
      <c r="I16" s="492">
        <v>2017</v>
      </c>
      <c r="J16" s="489">
        <v>2</v>
      </c>
      <c r="K16" s="491"/>
      <c r="L16" s="492">
        <v>2017</v>
      </c>
      <c r="M16" s="489">
        <v>9.8000000000000007</v>
      </c>
      <c r="N16" s="491"/>
      <c r="O16" s="490">
        <v>2016</v>
      </c>
      <c r="P16" s="633">
        <v>4.5</v>
      </c>
    </row>
    <row r="17" spans="1:16" ht="12.75" customHeight="1">
      <c r="A17" s="89" t="s">
        <v>242</v>
      </c>
      <c r="B17" s="493">
        <v>66926</v>
      </c>
      <c r="C17" s="492">
        <v>2017</v>
      </c>
      <c r="D17" s="489">
        <v>11.5</v>
      </c>
      <c r="E17" s="491"/>
      <c r="F17" s="492">
        <v>2010</v>
      </c>
      <c r="G17" s="489">
        <v>10.4</v>
      </c>
      <c r="H17" s="491"/>
      <c r="I17" s="492">
        <v>2017</v>
      </c>
      <c r="J17" s="489">
        <v>3.9</v>
      </c>
      <c r="K17" s="491"/>
      <c r="L17" s="492">
        <v>2017</v>
      </c>
      <c r="M17" s="489">
        <v>9.1</v>
      </c>
      <c r="N17" s="491"/>
      <c r="O17" s="490">
        <v>2016</v>
      </c>
      <c r="P17" s="633">
        <v>3.5</v>
      </c>
    </row>
    <row r="18" spans="1:16" ht="12.75" customHeight="1">
      <c r="A18" s="89" t="s">
        <v>241</v>
      </c>
      <c r="B18" s="493">
        <v>82792</v>
      </c>
      <c r="C18" s="492">
        <v>2017</v>
      </c>
      <c r="D18" s="489">
        <v>9.5</v>
      </c>
      <c r="E18" s="491"/>
      <c r="F18" s="492">
        <v>2015</v>
      </c>
      <c r="G18" s="489">
        <v>3.8</v>
      </c>
      <c r="H18" s="491"/>
      <c r="I18" s="492">
        <v>2017</v>
      </c>
      <c r="J18" s="489">
        <v>3.3</v>
      </c>
      <c r="K18" s="491"/>
      <c r="L18" s="492">
        <v>2017</v>
      </c>
      <c r="M18" s="489">
        <v>11.3</v>
      </c>
      <c r="N18" s="491"/>
      <c r="O18" s="490">
        <v>2016</v>
      </c>
      <c r="P18" s="633">
        <v>5</v>
      </c>
    </row>
    <row r="19" spans="1:16" ht="12.75" customHeight="1">
      <c r="A19" s="89" t="s">
        <v>240</v>
      </c>
      <c r="B19" s="493">
        <v>10741</v>
      </c>
      <c r="C19" s="492">
        <v>2017</v>
      </c>
      <c r="D19" s="489">
        <v>8.1999999999999993</v>
      </c>
      <c r="E19" s="491"/>
      <c r="F19" s="492">
        <v>2017</v>
      </c>
      <c r="G19" s="489">
        <v>3.6</v>
      </c>
      <c r="H19" s="491"/>
      <c r="I19" s="492">
        <v>2017</v>
      </c>
      <c r="J19" s="489">
        <v>3.5</v>
      </c>
      <c r="K19" s="491"/>
      <c r="L19" s="492">
        <v>2017</v>
      </c>
      <c r="M19" s="489">
        <v>11.6</v>
      </c>
      <c r="N19" s="491"/>
      <c r="O19" s="490">
        <v>2016</v>
      </c>
      <c r="P19" s="633">
        <v>4.5999999999999996</v>
      </c>
    </row>
    <row r="20" spans="1:16" ht="12.75" customHeight="1">
      <c r="A20" s="89" t="s">
        <v>239</v>
      </c>
      <c r="B20" s="493">
        <v>9778</v>
      </c>
      <c r="C20" s="492">
        <v>2017</v>
      </c>
      <c r="D20" s="489">
        <v>9.6999999999999993</v>
      </c>
      <c r="E20" s="491"/>
      <c r="F20" s="492">
        <v>2017</v>
      </c>
      <c r="G20" s="489">
        <v>4.5999999999999996</v>
      </c>
      <c r="H20" s="491"/>
      <c r="I20" s="492">
        <v>2017</v>
      </c>
      <c r="J20" s="489">
        <v>3.5</v>
      </c>
      <c r="K20" s="491"/>
      <c r="L20" s="492">
        <v>2017</v>
      </c>
      <c r="M20" s="489">
        <v>13.5</v>
      </c>
      <c r="N20" s="491"/>
      <c r="O20" s="490">
        <v>2016</v>
      </c>
      <c r="P20" s="633">
        <v>5.3</v>
      </c>
    </row>
    <row r="21" spans="1:16" ht="12.75" customHeight="1">
      <c r="A21" s="89" t="s">
        <v>238</v>
      </c>
      <c r="B21" s="493">
        <v>4830</v>
      </c>
      <c r="C21" s="492">
        <v>2017</v>
      </c>
      <c r="D21" s="489">
        <v>12.9</v>
      </c>
      <c r="E21" s="491"/>
      <c r="F21" s="492">
        <v>2014</v>
      </c>
      <c r="G21" s="489">
        <v>2.4</v>
      </c>
      <c r="H21" s="491"/>
      <c r="I21" s="492">
        <v>2017</v>
      </c>
      <c r="J21" s="489">
        <v>3</v>
      </c>
      <c r="K21" s="491"/>
      <c r="L21" s="492">
        <v>2017</v>
      </c>
      <c r="M21" s="489">
        <v>6.3</v>
      </c>
      <c r="N21" s="491"/>
      <c r="O21" s="490">
        <v>2016</v>
      </c>
      <c r="P21" s="633">
        <v>4.8</v>
      </c>
    </row>
    <row r="22" spans="1:16" ht="12.75" customHeight="1">
      <c r="A22" s="89" t="s">
        <v>237</v>
      </c>
      <c r="B22" s="493">
        <v>60484</v>
      </c>
      <c r="C22" s="492">
        <v>2017</v>
      </c>
      <c r="D22" s="489">
        <v>7.6</v>
      </c>
      <c r="E22" s="491"/>
      <c r="F22" s="492">
        <v>2012</v>
      </c>
      <c r="G22" s="489">
        <v>2.7</v>
      </c>
      <c r="H22" s="491"/>
      <c r="I22" s="492">
        <v>2017</v>
      </c>
      <c r="J22" s="489">
        <v>2.7</v>
      </c>
      <c r="K22" s="491"/>
      <c r="L22" s="492">
        <v>2017</v>
      </c>
      <c r="M22" s="489">
        <v>10.7</v>
      </c>
      <c r="N22" s="491"/>
      <c r="O22" s="490">
        <v>2016</v>
      </c>
      <c r="P22" s="633">
        <v>3.4</v>
      </c>
    </row>
    <row r="23" spans="1:16" ht="12.75" customHeight="1">
      <c r="A23" s="89" t="s">
        <v>236</v>
      </c>
      <c r="B23" s="493">
        <v>1934</v>
      </c>
      <c r="C23" s="492">
        <v>2017</v>
      </c>
      <c r="D23" s="489">
        <v>10.7</v>
      </c>
      <c r="E23" s="491"/>
      <c r="F23" s="492">
        <v>2017</v>
      </c>
      <c r="G23" s="489">
        <v>3.3</v>
      </c>
      <c r="H23" s="491"/>
      <c r="I23" s="492">
        <v>2017</v>
      </c>
      <c r="J23" s="489">
        <v>4.0999999999999996</v>
      </c>
      <c r="K23" s="491"/>
      <c r="L23" s="492">
        <v>2017</v>
      </c>
      <c r="M23" s="489">
        <v>14.8</v>
      </c>
      <c r="N23" s="491"/>
      <c r="O23" s="490">
        <v>2016</v>
      </c>
      <c r="P23" s="633">
        <v>6.6</v>
      </c>
    </row>
    <row r="24" spans="1:16" ht="12.75" customHeight="1">
      <c r="A24" s="89" t="s">
        <v>235</v>
      </c>
      <c r="B24" s="493">
        <v>2809</v>
      </c>
      <c r="C24" s="492">
        <v>2017</v>
      </c>
      <c r="D24" s="489">
        <v>10.1</v>
      </c>
      <c r="E24" s="491"/>
      <c r="F24" s="492">
        <v>2017</v>
      </c>
      <c r="G24" s="489">
        <v>3.5</v>
      </c>
      <c r="H24" s="491"/>
      <c r="I24" s="492">
        <v>2017</v>
      </c>
      <c r="J24" s="489">
        <v>3</v>
      </c>
      <c r="K24" s="491"/>
      <c r="L24" s="492">
        <v>2017</v>
      </c>
      <c r="M24" s="489">
        <v>14.2</v>
      </c>
      <c r="N24" s="491"/>
      <c r="O24" s="490">
        <v>2016</v>
      </c>
      <c r="P24" s="633">
        <v>7.4</v>
      </c>
    </row>
    <row r="25" spans="1:16" ht="12.75" customHeight="1">
      <c r="A25" s="89" t="s">
        <v>234</v>
      </c>
      <c r="B25" s="493">
        <v>602</v>
      </c>
      <c r="C25" s="492">
        <v>2017</v>
      </c>
      <c r="D25" s="489">
        <v>10.4</v>
      </c>
      <c r="E25" s="491"/>
      <c r="F25" s="492">
        <v>2017</v>
      </c>
      <c r="G25" s="489">
        <v>6</v>
      </c>
      <c r="H25" s="491"/>
      <c r="I25" s="492">
        <v>2017</v>
      </c>
      <c r="J25" s="489">
        <v>3.2</v>
      </c>
      <c r="K25" s="491"/>
      <c r="L25" s="492">
        <v>2017</v>
      </c>
      <c r="M25" s="489">
        <v>7.1</v>
      </c>
      <c r="N25" s="491"/>
      <c r="O25" s="490">
        <v>2016</v>
      </c>
      <c r="P25" s="633">
        <v>3.2</v>
      </c>
    </row>
    <row r="26" spans="1:16" ht="12.75" customHeight="1">
      <c r="A26" s="89" t="s">
        <v>233</v>
      </c>
      <c r="B26" s="493">
        <v>476</v>
      </c>
      <c r="C26" s="492">
        <v>2017</v>
      </c>
      <c r="D26" s="489">
        <v>9.1999999999999993</v>
      </c>
      <c r="E26" s="491"/>
      <c r="F26" s="492">
        <v>2011</v>
      </c>
      <c r="G26" s="489">
        <v>4.3</v>
      </c>
      <c r="H26" s="491"/>
      <c r="I26" s="492">
        <v>2017</v>
      </c>
      <c r="J26" s="489">
        <v>6.7</v>
      </c>
      <c r="K26" s="491"/>
      <c r="L26" s="492">
        <v>2017</v>
      </c>
      <c r="M26" s="489">
        <v>7.6</v>
      </c>
      <c r="N26" s="491"/>
      <c r="O26" s="490">
        <v>2016</v>
      </c>
      <c r="P26" s="633">
        <v>6.7</v>
      </c>
    </row>
    <row r="27" spans="1:16" ht="12.75" customHeight="1">
      <c r="A27" s="89" t="s">
        <v>232</v>
      </c>
      <c r="B27" s="493">
        <v>17181</v>
      </c>
      <c r="C27" s="492">
        <v>2017</v>
      </c>
      <c r="D27" s="489">
        <v>9.9</v>
      </c>
      <c r="E27" s="491"/>
      <c r="F27" s="492">
        <v>2017</v>
      </c>
      <c r="G27" s="489">
        <v>2.8</v>
      </c>
      <c r="H27" s="491"/>
      <c r="I27" s="492">
        <v>2017</v>
      </c>
      <c r="J27" s="489">
        <v>3.6</v>
      </c>
      <c r="K27" s="491"/>
      <c r="L27" s="492">
        <v>2017</v>
      </c>
      <c r="M27" s="489">
        <v>8.8000000000000007</v>
      </c>
      <c r="N27" s="491"/>
      <c r="O27" s="490">
        <v>2016</v>
      </c>
      <c r="P27" s="633">
        <v>3.8</v>
      </c>
    </row>
    <row r="28" spans="1:16" ht="12.75" customHeight="1">
      <c r="A28" s="89" t="s">
        <v>231</v>
      </c>
      <c r="B28" s="493">
        <v>37977</v>
      </c>
      <c r="C28" s="492">
        <v>2017</v>
      </c>
      <c r="D28" s="489">
        <v>10.6</v>
      </c>
      <c r="E28" s="491"/>
      <c r="F28" s="492">
        <v>2014</v>
      </c>
      <c r="G28" s="489">
        <v>2.5</v>
      </c>
      <c r="H28" s="491"/>
      <c r="I28" s="492">
        <v>2017</v>
      </c>
      <c r="J28" s="489">
        <v>4</v>
      </c>
      <c r="K28" s="491"/>
      <c r="L28" s="492">
        <v>2017</v>
      </c>
      <c r="M28" s="489">
        <v>10.6</v>
      </c>
      <c r="N28" s="491"/>
      <c r="O28" s="490">
        <v>2016</v>
      </c>
      <c r="P28" s="633">
        <v>5.0999999999999996</v>
      </c>
    </row>
    <row r="29" spans="1:16" ht="12.75" customHeight="1">
      <c r="A29" s="89" t="s">
        <v>230</v>
      </c>
      <c r="B29" s="493">
        <v>10291</v>
      </c>
      <c r="C29" s="492">
        <v>2017</v>
      </c>
      <c r="D29" s="489">
        <v>8.4</v>
      </c>
      <c r="E29" s="491"/>
      <c r="F29" s="492">
        <v>2017</v>
      </c>
      <c r="G29" s="489">
        <v>2.1</v>
      </c>
      <c r="H29" s="491"/>
      <c r="I29" s="492">
        <v>2017</v>
      </c>
      <c r="J29" s="489">
        <v>2.7</v>
      </c>
      <c r="K29" s="491"/>
      <c r="L29" s="492">
        <v>2017</v>
      </c>
      <c r="M29" s="489">
        <v>10.7</v>
      </c>
      <c r="N29" s="491"/>
      <c r="O29" s="490">
        <v>2016</v>
      </c>
      <c r="P29" s="633">
        <v>3.1</v>
      </c>
    </row>
    <row r="30" spans="1:16" ht="12.75" customHeight="1">
      <c r="A30" s="89" t="s">
        <v>229</v>
      </c>
      <c r="B30" s="493">
        <v>19531</v>
      </c>
      <c r="C30" s="492">
        <v>2017</v>
      </c>
      <c r="D30" s="489">
        <v>10.3</v>
      </c>
      <c r="E30" s="491"/>
      <c r="F30" s="492">
        <v>2017</v>
      </c>
      <c r="G30" s="489">
        <v>3.4</v>
      </c>
      <c r="H30" s="491"/>
      <c r="I30" s="492">
        <v>2017</v>
      </c>
      <c r="J30" s="489">
        <v>6.7</v>
      </c>
      <c r="K30" s="491"/>
      <c r="L30" s="492">
        <v>2017</v>
      </c>
      <c r="M30" s="489">
        <v>13.3</v>
      </c>
      <c r="N30" s="491"/>
      <c r="O30" s="490">
        <v>2016</v>
      </c>
      <c r="P30" s="633">
        <v>6.8</v>
      </c>
    </row>
    <row r="31" spans="1:16" ht="12.75" customHeight="1">
      <c r="A31" s="89" t="s">
        <v>228</v>
      </c>
      <c r="B31" s="493">
        <v>5443</v>
      </c>
      <c r="C31" s="492">
        <v>2017</v>
      </c>
      <c r="D31" s="489">
        <v>10.7</v>
      </c>
      <c r="E31" s="491"/>
      <c r="F31" s="492">
        <v>2017</v>
      </c>
      <c r="G31" s="489">
        <v>2.7</v>
      </c>
      <c r="H31" s="491"/>
      <c r="I31" s="492">
        <v>2017</v>
      </c>
      <c r="J31" s="489">
        <v>4.5</v>
      </c>
      <c r="K31" s="491"/>
      <c r="L31" s="492">
        <v>2017</v>
      </c>
      <c r="M31" s="489">
        <v>9.9</v>
      </c>
      <c r="N31" s="491"/>
      <c r="O31" s="490">
        <v>2016</v>
      </c>
      <c r="P31" s="633">
        <v>5.5</v>
      </c>
    </row>
    <row r="32" spans="1:16" ht="12.75" customHeight="1">
      <c r="A32" s="89" t="s">
        <v>227</v>
      </c>
      <c r="B32" s="493">
        <v>2067</v>
      </c>
      <c r="C32" s="492">
        <v>2017</v>
      </c>
      <c r="D32" s="489">
        <v>9.8000000000000007</v>
      </c>
      <c r="E32" s="491"/>
      <c r="F32" s="492">
        <v>2017</v>
      </c>
      <c r="G32" s="489">
        <v>2.7</v>
      </c>
      <c r="H32" s="491"/>
      <c r="I32" s="492">
        <v>2017</v>
      </c>
      <c r="J32" s="489">
        <v>2.1</v>
      </c>
      <c r="K32" s="491"/>
      <c r="L32" s="492">
        <v>2017</v>
      </c>
      <c r="M32" s="489">
        <v>9.9</v>
      </c>
      <c r="N32" s="491"/>
      <c r="O32" s="490">
        <v>2016</v>
      </c>
      <c r="P32" s="633">
        <v>3.2</v>
      </c>
    </row>
    <row r="33" spans="1:17" ht="12.75" customHeight="1">
      <c r="A33" s="89" t="s">
        <v>226</v>
      </c>
      <c r="B33" s="493">
        <v>46658</v>
      </c>
      <c r="C33" s="492">
        <v>2017</v>
      </c>
      <c r="D33" s="489">
        <v>8.4</v>
      </c>
      <c r="E33" s="491"/>
      <c r="F33" s="492">
        <v>2017</v>
      </c>
      <c r="G33" s="489">
        <v>3.2</v>
      </c>
      <c r="H33" s="491"/>
      <c r="I33" s="492">
        <v>2017</v>
      </c>
      <c r="J33" s="489">
        <v>2.7</v>
      </c>
      <c r="K33" s="491"/>
      <c r="L33" s="492">
        <v>2017</v>
      </c>
      <c r="M33" s="489">
        <v>9.1</v>
      </c>
      <c r="N33" s="491"/>
      <c r="O33" s="490">
        <v>2016</v>
      </c>
      <c r="P33" s="633">
        <v>3.7</v>
      </c>
    </row>
    <row r="34" spans="1:17" ht="12.75" customHeight="1">
      <c r="A34" s="89" t="s">
        <v>225</v>
      </c>
      <c r="B34" s="493">
        <v>10120</v>
      </c>
      <c r="C34" s="492">
        <v>2017</v>
      </c>
      <c r="D34" s="489">
        <v>11.5</v>
      </c>
      <c r="E34" s="491"/>
      <c r="F34" s="492">
        <v>2017</v>
      </c>
      <c r="G34" s="489">
        <v>3.4</v>
      </c>
      <c r="H34" s="491"/>
      <c r="I34" s="492">
        <v>2017</v>
      </c>
      <c r="J34" s="489">
        <v>2.4</v>
      </c>
      <c r="K34" s="491"/>
      <c r="L34" s="492">
        <v>2017</v>
      </c>
      <c r="M34" s="489">
        <v>9.1</v>
      </c>
      <c r="N34" s="491"/>
      <c r="O34" s="490">
        <v>2016</v>
      </c>
      <c r="P34" s="633">
        <v>5.4</v>
      </c>
    </row>
    <row r="35" spans="1:17" ht="12.75" customHeight="1">
      <c r="A35" s="89" t="s">
        <v>224</v>
      </c>
      <c r="B35" s="493">
        <v>66274</v>
      </c>
      <c r="C35" s="492">
        <v>2017</v>
      </c>
      <c r="D35" s="489">
        <v>11.4</v>
      </c>
      <c r="E35" s="491"/>
      <c r="F35" s="492">
        <v>2017</v>
      </c>
      <c r="G35" s="489">
        <v>4.2</v>
      </c>
      <c r="H35" s="491"/>
      <c r="I35" s="492">
        <v>2017</v>
      </c>
      <c r="J35" s="489">
        <v>3.9</v>
      </c>
      <c r="K35" s="491"/>
      <c r="L35" s="492">
        <v>2017</v>
      </c>
      <c r="M35" s="489">
        <v>9.1999999999999993</v>
      </c>
      <c r="N35" s="491"/>
      <c r="O35" s="490">
        <v>2016</v>
      </c>
      <c r="P35" s="633">
        <v>4.5</v>
      </c>
      <c r="Q35" s="473"/>
    </row>
    <row r="36" spans="1:17" ht="18" customHeight="1">
      <c r="A36" s="497" t="s">
        <v>223</v>
      </c>
      <c r="B36" s="493"/>
      <c r="C36" s="492"/>
      <c r="D36" s="489"/>
      <c r="E36" s="491"/>
      <c r="F36" s="496"/>
      <c r="G36" s="491"/>
      <c r="H36" s="491"/>
      <c r="I36" s="492"/>
      <c r="J36" s="489"/>
      <c r="K36" s="491"/>
      <c r="L36" s="495"/>
      <c r="M36" s="489"/>
      <c r="N36" s="491"/>
      <c r="O36" s="494"/>
      <c r="P36" s="632"/>
    </row>
    <row r="37" spans="1:17" ht="12.75" customHeight="1">
      <c r="A37" s="89" t="s">
        <v>222</v>
      </c>
      <c r="B37" s="493">
        <v>2075</v>
      </c>
      <c r="C37" s="492">
        <v>2017</v>
      </c>
      <c r="D37" s="489">
        <v>10.5</v>
      </c>
      <c r="E37" s="491"/>
      <c r="F37" s="492">
        <v>2016</v>
      </c>
      <c r="G37" s="489">
        <v>8.5</v>
      </c>
      <c r="H37" s="491"/>
      <c r="I37" s="492">
        <v>2017</v>
      </c>
      <c r="J37" s="489">
        <v>9.1999999999999993</v>
      </c>
      <c r="K37" s="491"/>
      <c r="L37" s="492">
        <v>2017</v>
      </c>
      <c r="M37" s="489">
        <v>9.8000000000000007</v>
      </c>
      <c r="N37" s="491"/>
      <c r="O37" s="490">
        <v>2016</v>
      </c>
      <c r="P37" s="633">
        <v>6.4</v>
      </c>
    </row>
    <row r="38" spans="1:17" ht="12.75" customHeight="1">
      <c r="A38" s="89" t="s">
        <v>221</v>
      </c>
      <c r="B38" s="493">
        <v>5296</v>
      </c>
      <c r="C38" s="492">
        <v>2017</v>
      </c>
      <c r="D38" s="489">
        <v>10.7</v>
      </c>
      <c r="E38" s="491"/>
      <c r="F38" s="492">
        <v>2017</v>
      </c>
      <c r="G38" s="489">
        <v>2.4</v>
      </c>
      <c r="H38" s="491"/>
      <c r="I38" s="492">
        <v>2017</v>
      </c>
      <c r="J38" s="489">
        <v>2.2999999999999998</v>
      </c>
      <c r="K38" s="491"/>
      <c r="L38" s="492">
        <v>2017</v>
      </c>
      <c r="M38" s="489">
        <v>7.7</v>
      </c>
      <c r="N38" s="491"/>
      <c r="O38" s="490">
        <v>2016</v>
      </c>
      <c r="P38" s="633">
        <v>4.5</v>
      </c>
    </row>
    <row r="39" spans="1:17" ht="12.75" customHeight="1">
      <c r="A39" s="89" t="s">
        <v>220</v>
      </c>
      <c r="B39" s="493">
        <v>8484</v>
      </c>
      <c r="C39" s="492">
        <v>2017</v>
      </c>
      <c r="D39" s="489">
        <v>10.3</v>
      </c>
      <c r="E39" s="491"/>
      <c r="F39" s="492">
        <v>2017</v>
      </c>
      <c r="G39" s="489">
        <v>4.0999999999999996</v>
      </c>
      <c r="H39" s="491"/>
      <c r="I39" s="492">
        <v>2017</v>
      </c>
      <c r="J39" s="489">
        <v>3.5</v>
      </c>
      <c r="K39" s="491"/>
      <c r="L39" s="492">
        <v>2017</v>
      </c>
      <c r="M39" s="489">
        <v>7.9</v>
      </c>
      <c r="N39" s="491"/>
      <c r="O39" s="490">
        <v>2016</v>
      </c>
      <c r="P39" s="633">
        <v>5</v>
      </c>
    </row>
    <row r="40" spans="1:17" ht="12.75" customHeight="1">
      <c r="A40" s="488" t="s">
        <v>219</v>
      </c>
      <c r="B40" s="487">
        <v>80811</v>
      </c>
      <c r="C40" s="486">
        <v>2017</v>
      </c>
      <c r="D40" s="483">
        <v>16.100000000000001</v>
      </c>
      <c r="E40" s="485"/>
      <c r="F40" s="486">
        <v>2010</v>
      </c>
      <c r="G40" s="483">
        <v>8.8000000000000007</v>
      </c>
      <c r="H40" s="485"/>
      <c r="I40" s="486">
        <v>2017</v>
      </c>
      <c r="J40" s="483">
        <v>9.1999999999999993</v>
      </c>
      <c r="K40" s="485"/>
      <c r="L40" s="486">
        <v>2017</v>
      </c>
      <c r="M40" s="483">
        <v>5.3</v>
      </c>
      <c r="N40" s="485"/>
      <c r="O40" s="484">
        <v>2016</v>
      </c>
      <c r="P40" s="634">
        <v>7.5</v>
      </c>
    </row>
    <row r="41" spans="1:17" ht="12.75" customHeight="1">
      <c r="A41" s="89"/>
      <c r="B41" s="493"/>
      <c r="C41" s="492"/>
      <c r="D41" s="489"/>
      <c r="E41" s="491"/>
      <c r="F41" s="492"/>
      <c r="G41" s="489"/>
      <c r="H41" s="491"/>
      <c r="I41" s="492"/>
      <c r="J41" s="489"/>
      <c r="K41" s="491"/>
      <c r="L41" s="492"/>
      <c r="M41" s="489"/>
      <c r="N41" s="491"/>
      <c r="O41" s="490"/>
      <c r="P41" s="489"/>
    </row>
    <row r="42" spans="1:17" s="65" customFormat="1" ht="12.75" customHeight="1">
      <c r="A42" s="481" t="s">
        <v>48</v>
      </c>
      <c r="B42" s="479"/>
      <c r="C42" s="480"/>
      <c r="D42" s="480"/>
      <c r="E42" s="479"/>
      <c r="F42" s="479"/>
      <c r="G42" s="479"/>
      <c r="H42" s="479"/>
      <c r="I42" s="479"/>
      <c r="J42" s="479"/>
      <c r="K42" s="479"/>
      <c r="L42" s="480"/>
      <c r="M42" s="480"/>
      <c r="N42" s="479"/>
      <c r="O42" s="479"/>
      <c r="P42" s="479"/>
    </row>
    <row r="43" spans="1:17" s="65" customFormat="1" ht="12.75" customHeight="1">
      <c r="A43" s="857" t="s">
        <v>218</v>
      </c>
      <c r="B43" s="857"/>
      <c r="C43" s="857"/>
      <c r="D43" s="857"/>
      <c r="E43" s="857"/>
      <c r="F43" s="857"/>
      <c r="G43" s="857"/>
      <c r="H43" s="857"/>
      <c r="I43" s="857"/>
      <c r="J43" s="857"/>
      <c r="K43" s="857"/>
      <c r="L43" s="857"/>
      <c r="M43" s="857"/>
      <c r="N43" s="857"/>
      <c r="O43" s="857"/>
      <c r="P43" s="857"/>
    </row>
    <row r="44" spans="1:17" s="65" customFormat="1" ht="12.75" customHeight="1">
      <c r="A44" s="862" t="s">
        <v>217</v>
      </c>
      <c r="B44" s="862"/>
      <c r="C44" s="862"/>
      <c r="D44" s="862"/>
      <c r="E44" s="862"/>
      <c r="F44" s="862"/>
      <c r="G44" s="862"/>
      <c r="H44" s="862"/>
      <c r="I44" s="862"/>
      <c r="J44" s="862"/>
      <c r="K44" s="862"/>
      <c r="L44" s="862"/>
      <c r="M44" s="862"/>
      <c r="N44" s="862"/>
      <c r="O44" s="862"/>
      <c r="P44" s="862"/>
    </row>
    <row r="45" spans="1:17" s="65" customFormat="1" ht="12.75" customHeight="1">
      <c r="A45" s="862" t="s">
        <v>216</v>
      </c>
      <c r="B45" s="862"/>
      <c r="C45" s="862"/>
      <c r="D45" s="862"/>
      <c r="E45" s="862"/>
      <c r="F45" s="862"/>
      <c r="G45" s="862"/>
      <c r="H45" s="862"/>
      <c r="I45" s="862"/>
      <c r="J45" s="862"/>
      <c r="K45" s="862"/>
      <c r="L45" s="862"/>
      <c r="M45" s="862"/>
      <c r="N45" s="862"/>
      <c r="O45" s="862"/>
      <c r="P45" s="862"/>
    </row>
    <row r="46" spans="1:17" s="65" customFormat="1" ht="12.75" customHeight="1">
      <c r="A46" s="863" t="s">
        <v>215</v>
      </c>
      <c r="B46" s="863"/>
      <c r="C46" s="863"/>
      <c r="D46" s="863"/>
      <c r="E46" s="863"/>
      <c r="F46" s="863"/>
      <c r="G46" s="863"/>
      <c r="H46" s="863"/>
      <c r="I46" s="863"/>
      <c r="J46" s="863"/>
      <c r="K46" s="863"/>
      <c r="L46" s="863"/>
      <c r="M46" s="863"/>
      <c r="N46" s="863"/>
      <c r="O46" s="863"/>
      <c r="P46" s="863"/>
    </row>
    <row r="47" spans="1:17" s="65" customFormat="1" ht="12.75" customHeight="1">
      <c r="A47" s="864" t="s">
        <v>214</v>
      </c>
      <c r="B47" s="864"/>
      <c r="C47" s="864"/>
      <c r="D47" s="864"/>
      <c r="E47" s="864"/>
      <c r="F47" s="864"/>
      <c r="G47" s="864"/>
      <c r="H47" s="864"/>
      <c r="I47" s="864"/>
      <c r="J47" s="864"/>
      <c r="K47" s="864"/>
      <c r="L47" s="864"/>
      <c r="M47" s="864"/>
      <c r="N47" s="864"/>
      <c r="O47" s="864"/>
      <c r="P47" s="864"/>
    </row>
    <row r="48" spans="1:17" s="65" customFormat="1" ht="12.75" customHeight="1">
      <c r="A48" s="479"/>
      <c r="B48" s="479"/>
      <c r="C48" s="480"/>
      <c r="D48" s="480"/>
      <c r="E48" s="479"/>
      <c r="F48" s="479"/>
      <c r="G48" s="479"/>
      <c r="H48" s="479"/>
      <c r="I48" s="479"/>
      <c r="J48" s="479"/>
      <c r="K48" s="479"/>
      <c r="L48" s="480"/>
      <c r="M48" s="480"/>
      <c r="N48" s="479"/>
      <c r="O48" s="479"/>
      <c r="P48" s="479"/>
    </row>
    <row r="49" spans="1:16" s="65" customFormat="1" ht="12.75" customHeight="1">
      <c r="A49" s="856" t="s">
        <v>70</v>
      </c>
      <c r="B49" s="856"/>
      <c r="C49" s="480"/>
      <c r="D49" s="480"/>
      <c r="E49" s="479"/>
      <c r="F49" s="479"/>
      <c r="G49" s="479"/>
      <c r="H49" s="479"/>
      <c r="I49" s="479"/>
      <c r="J49" s="479"/>
      <c r="K49" s="479"/>
      <c r="L49" s="480"/>
      <c r="M49" s="480"/>
      <c r="N49" s="479"/>
      <c r="O49" s="479"/>
      <c r="P49" s="479"/>
    </row>
    <row r="50" spans="1:16" s="65" customFormat="1" ht="11.25">
      <c r="C50" s="477"/>
      <c r="D50" s="475"/>
      <c r="G50" s="476"/>
      <c r="L50" s="478"/>
      <c r="M50" s="475"/>
    </row>
    <row r="51" spans="1:16" s="65" customFormat="1" ht="11.25">
      <c r="C51" s="477"/>
      <c r="D51" s="475"/>
      <c r="G51" s="476"/>
      <c r="L51" s="478"/>
      <c r="M51" s="475"/>
    </row>
    <row r="52" spans="1:16" s="65" customFormat="1" ht="11.25">
      <c r="C52" s="477"/>
      <c r="D52" s="475"/>
      <c r="G52" s="476"/>
      <c r="L52" s="478"/>
      <c r="M52" s="475"/>
    </row>
    <row r="53" spans="1:16" s="65" customFormat="1" ht="11.25">
      <c r="C53" s="477"/>
      <c r="D53" s="475"/>
      <c r="G53" s="476"/>
      <c r="L53" s="475"/>
      <c r="M53" s="475"/>
    </row>
    <row r="54" spans="1:16" s="65" customFormat="1" ht="11.25">
      <c r="C54" s="477"/>
      <c r="D54" s="475"/>
      <c r="G54" s="476"/>
      <c r="L54" s="475"/>
      <c r="M54" s="475"/>
    </row>
    <row r="55" spans="1:16" s="65" customFormat="1" ht="11.25">
      <c r="C55" s="477"/>
      <c r="D55" s="475"/>
      <c r="G55" s="476"/>
      <c r="L55" s="475"/>
      <c r="M55" s="475"/>
    </row>
    <row r="56" spans="1:16" s="65" customFormat="1" ht="11.25">
      <c r="C56" s="477"/>
      <c r="D56" s="475"/>
      <c r="G56" s="476"/>
      <c r="L56" s="475"/>
      <c r="M56" s="475"/>
    </row>
    <row r="57" spans="1:16" s="65" customFormat="1" ht="11.25">
      <c r="C57" s="477"/>
      <c r="D57" s="475"/>
      <c r="G57" s="476"/>
      <c r="L57" s="475"/>
      <c r="M57" s="475"/>
    </row>
    <row r="58" spans="1:16" s="65" customFormat="1" ht="11.25">
      <c r="C58" s="477"/>
      <c r="D58" s="475"/>
      <c r="G58" s="476"/>
      <c r="L58" s="475"/>
      <c r="M58" s="475"/>
    </row>
    <row r="59" spans="1:16" s="65" customFormat="1" ht="11.25">
      <c r="C59" s="477"/>
      <c r="D59" s="475"/>
      <c r="G59" s="476"/>
      <c r="L59" s="475"/>
      <c r="M59" s="475"/>
    </row>
    <row r="60" spans="1:16" s="65" customFormat="1" ht="11.25">
      <c r="C60" s="477"/>
      <c r="D60" s="475"/>
      <c r="G60" s="476"/>
      <c r="L60" s="475"/>
      <c r="M60" s="475"/>
    </row>
    <row r="61" spans="1:16" s="65" customFormat="1" ht="11.25">
      <c r="C61" s="477"/>
      <c r="D61" s="475"/>
      <c r="G61" s="476"/>
      <c r="L61" s="475"/>
      <c r="M61" s="475"/>
    </row>
    <row r="62" spans="1:16" s="65" customFormat="1" ht="11.25">
      <c r="C62" s="477"/>
      <c r="D62" s="475"/>
      <c r="G62" s="476"/>
      <c r="L62" s="475"/>
      <c r="M62" s="475"/>
    </row>
    <row r="63" spans="1:16" s="65" customFormat="1" ht="11.25">
      <c r="C63" s="477"/>
      <c r="D63" s="475"/>
      <c r="G63" s="476"/>
      <c r="L63" s="475"/>
      <c r="M63" s="475"/>
    </row>
    <row r="64" spans="1:16" s="65" customFormat="1" ht="11.25">
      <c r="C64" s="477"/>
      <c r="D64" s="475"/>
      <c r="G64" s="476"/>
      <c r="L64" s="475"/>
      <c r="M64" s="475"/>
    </row>
    <row r="65" spans="3:13" s="65" customFormat="1" ht="11.25">
      <c r="C65" s="477"/>
      <c r="D65" s="475"/>
      <c r="G65" s="476"/>
      <c r="L65" s="475"/>
      <c r="M65" s="475"/>
    </row>
    <row r="66" spans="3:13" s="65" customFormat="1" ht="11.25">
      <c r="C66" s="477"/>
      <c r="D66" s="475"/>
      <c r="G66" s="476"/>
      <c r="L66" s="475"/>
      <c r="M66" s="475"/>
    </row>
    <row r="67" spans="3:13" s="65" customFormat="1" ht="11.25">
      <c r="C67" s="477"/>
      <c r="D67" s="475"/>
      <c r="G67" s="476"/>
      <c r="L67" s="475"/>
      <c r="M67" s="475"/>
    </row>
    <row r="68" spans="3:13" s="65" customFormat="1" ht="11.25">
      <c r="C68" s="477"/>
      <c r="D68" s="475"/>
      <c r="G68" s="476"/>
      <c r="L68" s="475"/>
      <c r="M68" s="475"/>
    </row>
    <row r="69" spans="3:13" s="65" customFormat="1" ht="11.25">
      <c r="C69" s="477"/>
      <c r="D69" s="475"/>
      <c r="G69" s="476"/>
      <c r="L69" s="475"/>
      <c r="M69" s="475"/>
    </row>
    <row r="70" spans="3:13" s="65" customFormat="1" ht="11.25">
      <c r="C70" s="477"/>
      <c r="D70" s="475"/>
      <c r="G70" s="476"/>
      <c r="L70" s="475"/>
      <c r="M70" s="475"/>
    </row>
    <row r="71" spans="3:13" s="65" customFormat="1" ht="11.25">
      <c r="C71" s="477"/>
      <c r="D71" s="475"/>
      <c r="G71" s="476"/>
      <c r="L71" s="475"/>
      <c r="M71" s="475"/>
    </row>
    <row r="72" spans="3:13" s="65" customFormat="1" ht="11.25">
      <c r="C72" s="477"/>
      <c r="D72" s="475"/>
      <c r="G72" s="476"/>
      <c r="L72" s="475"/>
      <c r="M72" s="475"/>
    </row>
    <row r="73" spans="3:13" s="65" customFormat="1" ht="11.25">
      <c r="C73" s="477"/>
      <c r="D73" s="475"/>
      <c r="G73" s="476"/>
      <c r="L73" s="475"/>
      <c r="M73" s="475"/>
    </row>
    <row r="74" spans="3:13" s="65" customFormat="1" ht="11.25">
      <c r="C74" s="477"/>
      <c r="D74" s="475"/>
      <c r="G74" s="476"/>
      <c r="L74" s="475"/>
      <c r="M74" s="475"/>
    </row>
    <row r="75" spans="3:13" s="65" customFormat="1" ht="11.25">
      <c r="C75" s="477"/>
      <c r="D75" s="475"/>
      <c r="G75" s="476"/>
      <c r="L75" s="475"/>
      <c r="M75" s="475"/>
    </row>
    <row r="76" spans="3:13" s="65" customFormat="1" ht="11.25">
      <c r="C76" s="477"/>
      <c r="D76" s="475"/>
      <c r="G76" s="476"/>
      <c r="L76" s="475"/>
      <c r="M76" s="475"/>
    </row>
  </sheetData>
  <mergeCells count="19">
    <mergeCell ref="S1:T1"/>
    <mergeCell ref="B3:B5"/>
    <mergeCell ref="A49:B49"/>
    <mergeCell ref="A43:P43"/>
    <mergeCell ref="A3:A5"/>
    <mergeCell ref="A1:Q1"/>
    <mergeCell ref="A44:P44"/>
    <mergeCell ref="A45:P45"/>
    <mergeCell ref="A46:P46"/>
    <mergeCell ref="A47:P47"/>
    <mergeCell ref="C3:D4"/>
    <mergeCell ref="E3:E4"/>
    <mergeCell ref="N3:N4"/>
    <mergeCell ref="O3:P4"/>
    <mergeCell ref="F3:G4"/>
    <mergeCell ref="I3:J4"/>
    <mergeCell ref="H3:H4"/>
    <mergeCell ref="K3:K4"/>
    <mergeCell ref="L3:M4"/>
  </mergeCells>
  <hyperlinks>
    <hyperlink ref="A43:P43" r:id="rId1" display="1) The definition of a stillbirth varies from country to country and over time. For the UK position refer to vital events reference tables Notes and Definitions"/>
    <hyperlink ref="S1" location="Contents!A1" display="back to contents"/>
  </hyperlinks>
  <printOptions gridLinesSet="0"/>
  <pageMargins left="0.59055118110236227" right="0.39370078740157483" top="0.78740157480314965" bottom="0.78740157480314965" header="0.19685039370078741" footer="0.19685039370078741"/>
  <pageSetup paperSize="9" scale="85" orientation="portrait" horizontalDpi="300" verticalDpi="300"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A99"/>
  <sheetViews>
    <sheetView zoomScaleNormal="100" workbookViewId="0">
      <selection sqref="A1:G1"/>
    </sheetView>
  </sheetViews>
  <sheetFormatPr defaultRowHeight="12.75"/>
  <cols>
    <col min="1" max="1" width="16" style="512" customWidth="1"/>
    <col min="2" max="2" width="16.7109375" style="512" customWidth="1"/>
    <col min="3" max="3" width="10.140625" style="512" bestFit="1" customWidth="1"/>
    <col min="4" max="4" width="11.42578125" style="512" customWidth="1"/>
    <col min="5" max="5" width="13.140625" style="512" customWidth="1"/>
    <col min="6" max="6" width="12.5703125" style="512" customWidth="1"/>
    <col min="7" max="7" width="11.28515625" style="512" customWidth="1"/>
    <col min="8" max="8" width="10.7109375" style="512" customWidth="1"/>
    <col min="9" max="9" width="11.42578125" style="512" customWidth="1"/>
    <col min="10" max="10" width="11.85546875" style="512" customWidth="1"/>
    <col min="11" max="11" width="11.5703125" style="512" customWidth="1"/>
    <col min="12" max="13" width="11.28515625" style="512" bestFit="1" customWidth="1"/>
    <col min="14" max="16" width="12.28515625" style="512" bestFit="1" customWidth="1"/>
    <col min="17" max="17" width="18.28515625" style="512" customWidth="1"/>
    <col min="18" max="18" width="9.140625" style="512"/>
    <col min="19" max="19" width="12.7109375" style="512" customWidth="1"/>
    <col min="20" max="16384" width="9.140625" style="512"/>
  </cols>
  <sheetData>
    <row r="1" spans="1:19" ht="18" customHeight="1">
      <c r="A1" s="868" t="s">
        <v>321</v>
      </c>
      <c r="B1" s="868"/>
      <c r="C1" s="868"/>
      <c r="D1" s="868"/>
      <c r="E1" s="868"/>
      <c r="F1" s="868"/>
      <c r="G1" s="868"/>
      <c r="H1" s="591"/>
      <c r="I1" s="921" t="s">
        <v>340</v>
      </c>
      <c r="J1" s="921"/>
      <c r="K1" s="591"/>
    </row>
    <row r="2" spans="1:19" ht="15" customHeight="1">
      <c r="A2" s="592"/>
      <c r="B2" s="591"/>
      <c r="C2" s="591"/>
      <c r="D2" s="591"/>
      <c r="E2" s="591"/>
      <c r="F2" s="591"/>
      <c r="G2" s="591"/>
      <c r="H2" s="591"/>
      <c r="I2" s="591"/>
      <c r="J2" s="591"/>
      <c r="K2" s="591"/>
    </row>
    <row r="3" spans="1:19">
      <c r="A3" s="869" t="s">
        <v>316</v>
      </c>
      <c r="B3" s="869"/>
      <c r="C3" s="527"/>
      <c r="D3" s="527"/>
      <c r="E3" s="527"/>
      <c r="F3" s="527"/>
      <c r="G3" s="527"/>
      <c r="H3" s="528"/>
      <c r="I3" s="577"/>
      <c r="J3" s="590"/>
      <c r="K3" s="590"/>
      <c r="L3" s="553"/>
      <c r="M3" s="553"/>
      <c r="N3" s="553"/>
      <c r="O3" s="553"/>
      <c r="P3" s="519"/>
      <c r="Q3" s="519"/>
    </row>
    <row r="4" spans="1:19">
      <c r="A4" s="552"/>
      <c r="B4" s="873" t="s">
        <v>315</v>
      </c>
      <c r="C4" s="875"/>
      <c r="D4" s="875"/>
      <c r="E4" s="875"/>
      <c r="F4" s="873" t="s">
        <v>314</v>
      </c>
      <c r="G4" s="876"/>
      <c r="H4" s="589"/>
      <c r="I4" s="589"/>
      <c r="J4" s="527"/>
      <c r="K4" s="527"/>
      <c r="L4" s="553"/>
      <c r="M4" s="553"/>
      <c r="N4" s="553"/>
      <c r="O4" s="553"/>
      <c r="P4" s="519"/>
      <c r="Q4" s="519"/>
    </row>
    <row r="5" spans="1:19">
      <c r="A5" s="542"/>
      <c r="B5" s="541">
        <v>1981</v>
      </c>
      <c r="C5" s="541">
        <v>1991</v>
      </c>
      <c r="D5" s="541">
        <v>2001</v>
      </c>
      <c r="E5" s="541">
        <v>2017</v>
      </c>
      <c r="F5" s="557" t="s">
        <v>313</v>
      </c>
      <c r="G5" s="635" t="s">
        <v>312</v>
      </c>
      <c r="H5" s="588"/>
      <c r="I5" s="522"/>
      <c r="J5" s="587"/>
      <c r="K5" s="587"/>
      <c r="L5" s="553"/>
      <c r="M5" s="553"/>
      <c r="N5" s="553"/>
      <c r="O5" s="553"/>
      <c r="P5" s="519"/>
      <c r="Q5" s="519"/>
    </row>
    <row r="6" spans="1:19">
      <c r="A6" s="538" t="s">
        <v>253</v>
      </c>
      <c r="B6" s="586">
        <v>5180.2</v>
      </c>
      <c r="C6" s="586">
        <v>5083.3</v>
      </c>
      <c r="D6" s="586">
        <v>5064.2</v>
      </c>
      <c r="E6" s="586">
        <f>5424800/1000</f>
        <v>5424.8</v>
      </c>
      <c r="F6" s="636">
        <v>-0.4</v>
      </c>
      <c r="G6" s="637">
        <v>7.1</v>
      </c>
      <c r="H6" s="585"/>
      <c r="I6" s="584"/>
      <c r="J6" s="583"/>
      <c r="K6" s="582"/>
      <c r="L6" s="553"/>
      <c r="M6" s="553"/>
      <c r="N6" s="553"/>
      <c r="O6" s="553"/>
      <c r="P6" s="519"/>
      <c r="Q6" s="519"/>
    </row>
    <row r="7" spans="1:19">
      <c r="A7" s="533" t="s">
        <v>284</v>
      </c>
      <c r="B7" s="586">
        <v>46820.800000000003</v>
      </c>
      <c r="C7" s="586">
        <v>47875</v>
      </c>
      <c r="D7" s="586">
        <v>49449.7</v>
      </c>
      <c r="E7" s="586">
        <f>55619430/1000</f>
        <v>55619.43</v>
      </c>
      <c r="F7" s="636">
        <v>3.3</v>
      </c>
      <c r="G7" s="637">
        <v>12.5</v>
      </c>
      <c r="H7" s="585"/>
      <c r="I7" s="584"/>
      <c r="J7" s="583"/>
      <c r="K7" s="582"/>
      <c r="L7" s="553"/>
      <c r="M7" s="553"/>
      <c r="N7" s="553"/>
      <c r="O7" s="553"/>
      <c r="P7" s="519"/>
      <c r="Q7" s="519"/>
    </row>
    <row r="8" spans="1:19">
      <c r="A8" s="533" t="s">
        <v>273</v>
      </c>
      <c r="B8" s="586">
        <v>2813.5</v>
      </c>
      <c r="C8" s="586">
        <v>2873</v>
      </c>
      <c r="D8" s="586">
        <v>2910.2</v>
      </c>
      <c r="E8" s="586">
        <f>3125165/1000</f>
        <v>3125.165</v>
      </c>
      <c r="F8" s="636">
        <v>1.3</v>
      </c>
      <c r="G8" s="637">
        <v>7.4</v>
      </c>
      <c r="H8" s="585"/>
      <c r="I8" s="584"/>
      <c r="J8" s="583"/>
      <c r="K8" s="582"/>
      <c r="L8" s="553"/>
      <c r="M8" s="553"/>
      <c r="N8" s="553"/>
      <c r="O8" s="553"/>
      <c r="P8" s="519"/>
      <c r="Q8" s="519"/>
    </row>
    <row r="9" spans="1:19" ht="14.25">
      <c r="A9" s="533" t="s">
        <v>311</v>
      </c>
      <c r="B9" s="586">
        <v>1543</v>
      </c>
      <c r="C9" s="586">
        <v>1607.3</v>
      </c>
      <c r="D9" s="586">
        <v>1688.8</v>
      </c>
      <c r="E9" s="586">
        <f>1870834/1000</f>
        <v>1870.8340000000001</v>
      </c>
      <c r="F9" s="636">
        <v>5.0999999999999996</v>
      </c>
      <c r="G9" s="637">
        <v>10.8</v>
      </c>
      <c r="H9" s="585"/>
      <c r="I9" s="584"/>
      <c r="J9" s="583"/>
      <c r="K9" s="582"/>
      <c r="L9" s="553"/>
      <c r="M9" s="553"/>
      <c r="N9" s="553"/>
      <c r="O9" s="553"/>
      <c r="P9" s="519"/>
      <c r="Q9" s="519"/>
    </row>
    <row r="10" spans="1:19">
      <c r="A10" s="533" t="s">
        <v>271</v>
      </c>
      <c r="B10" s="586">
        <v>56357.5</v>
      </c>
      <c r="C10" s="586">
        <v>57438.7</v>
      </c>
      <c r="D10" s="586">
        <v>59113</v>
      </c>
      <c r="E10" s="586">
        <f>66040229/1000</f>
        <v>66040.229000000007</v>
      </c>
      <c r="F10" s="636">
        <v>2.9</v>
      </c>
      <c r="G10" s="637">
        <v>11.7</v>
      </c>
      <c r="H10" s="585"/>
      <c r="I10" s="584"/>
      <c r="J10" s="583"/>
      <c r="K10" s="582"/>
      <c r="L10" s="553"/>
      <c r="M10" s="553"/>
      <c r="N10" s="553"/>
      <c r="O10" s="553"/>
      <c r="P10" s="519"/>
      <c r="Q10" s="519"/>
    </row>
    <row r="11" spans="1:19">
      <c r="A11" s="531"/>
      <c r="B11" s="530"/>
      <c r="C11" s="530"/>
      <c r="D11" s="530"/>
      <c r="E11" s="530"/>
      <c r="F11" s="530"/>
      <c r="G11" s="638"/>
      <c r="H11" s="528"/>
      <c r="I11" s="528"/>
      <c r="J11" s="527"/>
      <c r="K11" s="527"/>
      <c r="L11" s="553"/>
      <c r="M11" s="553"/>
      <c r="N11" s="553"/>
      <c r="O11" s="553"/>
      <c r="P11" s="519"/>
      <c r="Q11" s="519"/>
    </row>
    <row r="12" spans="1:19" ht="14.25">
      <c r="A12" s="581"/>
      <c r="B12" s="580"/>
      <c r="C12" s="580"/>
      <c r="D12" s="580"/>
      <c r="E12" s="580"/>
      <c r="F12" s="580"/>
      <c r="G12" s="580"/>
      <c r="H12" s="528"/>
      <c r="I12" s="528"/>
      <c r="J12" s="527"/>
      <c r="K12" s="527"/>
      <c r="L12" s="553"/>
      <c r="M12" s="553"/>
      <c r="N12" s="553"/>
      <c r="O12" s="553"/>
      <c r="P12" s="519"/>
      <c r="Q12" s="519"/>
    </row>
    <row r="13" spans="1:19">
      <c r="A13" s="527"/>
      <c r="B13" s="527"/>
      <c r="C13" s="527"/>
      <c r="D13" s="527"/>
      <c r="E13" s="527"/>
      <c r="F13" s="527"/>
      <c r="G13" s="527"/>
      <c r="H13" s="528"/>
      <c r="I13" s="579"/>
      <c r="J13" s="527"/>
      <c r="K13" s="527"/>
      <c r="L13" s="553"/>
      <c r="M13" s="553"/>
      <c r="N13" s="553"/>
      <c r="O13" s="553"/>
      <c r="P13" s="519"/>
      <c r="Q13" s="519"/>
    </row>
    <row r="14" spans="1:19">
      <c r="A14" s="869" t="s">
        <v>310</v>
      </c>
      <c r="B14" s="869"/>
      <c r="C14" s="869"/>
      <c r="D14" s="869"/>
      <c r="E14" s="527"/>
      <c r="F14" s="527"/>
      <c r="G14" s="527"/>
      <c r="H14" s="578" t="s">
        <v>309</v>
      </c>
      <c r="I14" s="553"/>
      <c r="J14" s="567"/>
      <c r="K14" s="528"/>
      <c r="L14" s="528"/>
      <c r="M14" s="528"/>
      <c r="N14" s="528"/>
      <c r="O14" s="528"/>
      <c r="P14" s="528"/>
      <c r="Q14" s="577"/>
      <c r="R14" s="521"/>
      <c r="S14" s="521"/>
    </row>
    <row r="15" spans="1:19">
      <c r="A15" s="906"/>
      <c r="B15" s="895" t="s">
        <v>308</v>
      </c>
      <c r="C15" s="908" t="s">
        <v>307</v>
      </c>
      <c r="D15" s="908" t="s">
        <v>306</v>
      </c>
      <c r="E15" s="902" t="s">
        <v>305</v>
      </c>
      <c r="F15" s="902" t="s">
        <v>304</v>
      </c>
      <c r="G15" s="902" t="s">
        <v>303</v>
      </c>
      <c r="H15" s="899" t="s">
        <v>302</v>
      </c>
      <c r="I15" s="553"/>
      <c r="J15" s="901"/>
      <c r="K15" s="904"/>
      <c r="L15" s="905"/>
      <c r="M15" s="905"/>
      <c r="N15" s="881"/>
      <c r="O15" s="881"/>
      <c r="P15" s="881"/>
      <c r="Q15" s="881"/>
      <c r="R15" s="521"/>
      <c r="S15" s="521"/>
    </row>
    <row r="16" spans="1:19">
      <c r="A16" s="907"/>
      <c r="B16" s="896"/>
      <c r="C16" s="909"/>
      <c r="D16" s="909"/>
      <c r="E16" s="903"/>
      <c r="F16" s="903"/>
      <c r="G16" s="903"/>
      <c r="H16" s="900"/>
      <c r="I16" s="553"/>
      <c r="J16" s="901"/>
      <c r="K16" s="904"/>
      <c r="L16" s="905"/>
      <c r="M16" s="905"/>
      <c r="N16" s="881"/>
      <c r="O16" s="881"/>
      <c r="P16" s="881"/>
      <c r="Q16" s="881"/>
      <c r="R16" s="521"/>
      <c r="S16" s="521"/>
    </row>
    <row r="17" spans="1:19">
      <c r="A17" s="533"/>
      <c r="C17" s="574"/>
      <c r="D17" s="574"/>
      <c r="E17" s="575" t="s">
        <v>285</v>
      </c>
      <c r="F17" s="574"/>
      <c r="G17" s="574"/>
      <c r="H17" s="639"/>
      <c r="I17" s="553"/>
      <c r="J17" s="528"/>
      <c r="K17" s="882"/>
      <c r="L17" s="882"/>
      <c r="M17" s="882"/>
      <c r="N17" s="882"/>
      <c r="O17" s="882"/>
      <c r="P17" s="882"/>
      <c r="Q17" s="882"/>
      <c r="R17" s="521"/>
      <c r="S17" s="521"/>
    </row>
    <row r="18" spans="1:19">
      <c r="A18" s="567" t="s">
        <v>253</v>
      </c>
      <c r="B18" s="565">
        <v>5424.8</v>
      </c>
      <c r="C18" s="564">
        <v>5.2003023152927295</v>
      </c>
      <c r="D18" s="564">
        <v>11.711694440348031</v>
      </c>
      <c r="E18" s="564">
        <v>36.771401710662147</v>
      </c>
      <c r="F18" s="564">
        <v>24.534416015336973</v>
      </c>
      <c r="G18" s="564">
        <v>16.994746350095859</v>
      </c>
      <c r="H18" s="640">
        <v>4.7874391682642683</v>
      </c>
      <c r="I18" s="566"/>
      <c r="J18" s="567"/>
      <c r="K18" s="567"/>
      <c r="L18" s="567"/>
      <c r="M18" s="567"/>
      <c r="N18" s="567"/>
      <c r="O18" s="567"/>
      <c r="P18" s="567"/>
      <c r="Q18" s="562"/>
      <c r="R18" s="521"/>
      <c r="S18" s="521"/>
    </row>
    <row r="19" spans="1:19">
      <c r="A19" s="528" t="s">
        <v>284</v>
      </c>
      <c r="B19" s="565">
        <v>55619.43</v>
      </c>
      <c r="C19" s="564">
        <v>6.0858678343161738</v>
      </c>
      <c r="D19" s="564">
        <v>13.040489627455729</v>
      </c>
      <c r="E19" s="564">
        <v>37.274186376954958</v>
      </c>
      <c r="F19" s="564">
        <v>22.832357325488591</v>
      </c>
      <c r="G19" s="564">
        <v>15.873287446491272</v>
      </c>
      <c r="H19" s="640">
        <v>4.8938113892932744</v>
      </c>
      <c r="I19" s="566"/>
      <c r="J19" s="528"/>
      <c r="K19" s="528"/>
      <c r="L19" s="528"/>
      <c r="M19" s="528"/>
      <c r="N19" s="528"/>
      <c r="O19" s="528"/>
      <c r="P19" s="528"/>
      <c r="Q19" s="562"/>
      <c r="R19" s="521"/>
      <c r="S19" s="521"/>
    </row>
    <row r="20" spans="1:19">
      <c r="A20" s="528" t="s">
        <v>273</v>
      </c>
      <c r="B20" s="565">
        <v>3125.165</v>
      </c>
      <c r="C20" s="564">
        <v>5.4623995853018963</v>
      </c>
      <c r="D20" s="564">
        <v>12.432975538891547</v>
      </c>
      <c r="E20" s="564">
        <v>35.058020936494557</v>
      </c>
      <c r="F20" s="564">
        <v>23.395052741215263</v>
      </c>
      <c r="G20" s="564">
        <v>18.269755356917155</v>
      </c>
      <c r="H20" s="640">
        <v>5.3817958411795859</v>
      </c>
      <c r="I20" s="566"/>
      <c r="J20" s="528"/>
      <c r="K20" s="528"/>
      <c r="L20" s="528"/>
      <c r="M20" s="528"/>
      <c r="N20" s="528"/>
      <c r="O20" s="528"/>
      <c r="P20" s="528"/>
      <c r="Q20" s="562"/>
      <c r="R20" s="521"/>
      <c r="S20" s="521"/>
    </row>
    <row r="21" spans="1:19">
      <c r="A21" s="528" t="s">
        <v>272</v>
      </c>
      <c r="B21" s="565">
        <v>1870.8340000000001</v>
      </c>
      <c r="C21" s="564">
        <v>6.5746613542409431</v>
      </c>
      <c r="D21" s="564">
        <v>14.308217618452518</v>
      </c>
      <c r="E21" s="564">
        <v>37.279630368060445</v>
      </c>
      <c r="F21" s="564">
        <v>22.958370437997171</v>
      </c>
      <c r="G21" s="564">
        <v>14.714400101772792</v>
      </c>
      <c r="H21" s="640">
        <v>4.1647201194761267</v>
      </c>
      <c r="I21" s="566"/>
      <c r="J21" s="528"/>
      <c r="K21" s="528"/>
      <c r="L21" s="528"/>
      <c r="M21" s="528"/>
      <c r="N21" s="528"/>
      <c r="O21" s="528"/>
      <c r="P21" s="528"/>
      <c r="Q21" s="562"/>
      <c r="R21" s="521"/>
      <c r="S21" s="521"/>
    </row>
    <row r="22" spans="1:19">
      <c r="A22" s="528" t="s">
        <v>271</v>
      </c>
      <c r="B22" s="565">
        <v>66040.229000000007</v>
      </c>
      <c r="C22" s="564">
        <v>5.9974670893403479</v>
      </c>
      <c r="D22" s="564">
        <v>12.938501470066072</v>
      </c>
      <c r="E22" s="564">
        <v>37.12816622728549</v>
      </c>
      <c r="F22" s="564">
        <v>23.002368753142875</v>
      </c>
      <c r="G22" s="564">
        <v>16.045984637636554</v>
      </c>
      <c r="H22" s="640">
        <v>4.8875118225286593</v>
      </c>
      <c r="I22" s="566"/>
      <c r="J22" s="528"/>
      <c r="K22" s="528"/>
      <c r="L22" s="528"/>
      <c r="M22" s="528"/>
      <c r="N22" s="528"/>
      <c r="O22" s="528"/>
      <c r="P22" s="528"/>
      <c r="Q22" s="562"/>
      <c r="R22" s="521"/>
      <c r="S22" s="521"/>
    </row>
    <row r="23" spans="1:19">
      <c r="A23" s="569"/>
      <c r="B23" s="565"/>
      <c r="C23" s="564"/>
      <c r="D23" s="564"/>
      <c r="E23" s="573" t="s">
        <v>6</v>
      </c>
      <c r="F23" s="564"/>
      <c r="G23" s="564"/>
      <c r="H23" s="641"/>
      <c r="I23" s="553"/>
      <c r="J23" s="569"/>
      <c r="K23" s="569"/>
      <c r="L23" s="569"/>
      <c r="M23" s="569"/>
      <c r="N23" s="569"/>
      <c r="O23" s="569"/>
      <c r="P23" s="569"/>
      <c r="Q23" s="570"/>
      <c r="R23" s="521"/>
      <c r="S23" s="521"/>
    </row>
    <row r="24" spans="1:19">
      <c r="A24" s="567" t="s">
        <v>253</v>
      </c>
      <c r="B24" s="565">
        <v>2640.3</v>
      </c>
      <c r="C24" s="564">
        <v>5.4961936143620038</v>
      </c>
      <c r="D24" s="564">
        <v>12.300723402643639</v>
      </c>
      <c r="E24" s="564">
        <v>37.526190205658452</v>
      </c>
      <c r="F24" s="564">
        <v>27.549255766390186</v>
      </c>
      <c r="G24" s="564">
        <v>13.382456539029656</v>
      </c>
      <c r="H24" s="640">
        <v>3.7451804719160702</v>
      </c>
      <c r="I24" s="572"/>
      <c r="J24" s="567"/>
      <c r="K24" s="567"/>
      <c r="L24" s="567"/>
      <c r="M24" s="567"/>
      <c r="N24" s="567"/>
      <c r="O24" s="567"/>
      <c r="P24" s="567"/>
      <c r="Q24" s="562"/>
      <c r="R24" s="521"/>
      <c r="S24" s="521"/>
    </row>
    <row r="25" spans="1:19">
      <c r="A25" s="528" t="s">
        <v>284</v>
      </c>
      <c r="B25" s="565">
        <v>27481.053</v>
      </c>
      <c r="C25" s="564">
        <v>6.3153111345478647</v>
      </c>
      <c r="D25" s="564">
        <v>13.519736670934698</v>
      </c>
      <c r="E25" s="564">
        <v>38.013932726668081</v>
      </c>
      <c r="F25" s="564">
        <v>25.523301454278336</v>
      </c>
      <c r="G25" s="564">
        <v>12.674587105523214</v>
      </c>
      <c r="H25" s="640">
        <v>3.9531309080478105</v>
      </c>
      <c r="I25" s="572"/>
      <c r="J25" s="528"/>
      <c r="K25" s="528"/>
      <c r="L25" s="528"/>
      <c r="M25" s="528"/>
      <c r="N25" s="528"/>
      <c r="O25" s="528"/>
      <c r="P25" s="528"/>
      <c r="Q25" s="562"/>
      <c r="R25" s="521"/>
      <c r="S25" s="521"/>
    </row>
    <row r="26" spans="1:19">
      <c r="A26" s="528" t="s">
        <v>273</v>
      </c>
      <c r="B26" s="565">
        <v>1540.2</v>
      </c>
      <c r="C26" s="564">
        <v>5.670107778210622</v>
      </c>
      <c r="D26" s="564">
        <v>12.931567328918323</v>
      </c>
      <c r="E26" s="564">
        <v>36.013309959745484</v>
      </c>
      <c r="F26" s="564">
        <v>26.196273211271265</v>
      </c>
      <c r="G26" s="564">
        <v>14.830606414751331</v>
      </c>
      <c r="H26" s="640">
        <v>4.3581353071029731</v>
      </c>
      <c r="I26" s="572"/>
      <c r="J26" s="528"/>
      <c r="K26" s="528"/>
      <c r="L26" s="528"/>
      <c r="M26" s="528"/>
      <c r="N26" s="528"/>
      <c r="O26" s="528"/>
      <c r="P26" s="528"/>
      <c r="Q26" s="562"/>
      <c r="R26" s="521"/>
      <c r="S26" s="521"/>
    </row>
    <row r="27" spans="1:19">
      <c r="A27" s="528" t="s">
        <v>272</v>
      </c>
      <c r="B27" s="565">
        <v>920.24800000000005</v>
      </c>
      <c r="C27" s="564">
        <v>6.8634759325746977</v>
      </c>
      <c r="D27" s="564">
        <v>14.899570550547244</v>
      </c>
      <c r="E27" s="564">
        <v>37.771991897836237</v>
      </c>
      <c r="F27" s="564">
        <v>25.634720205857555</v>
      </c>
      <c r="G27" s="564">
        <v>11.603393867739999</v>
      </c>
      <c r="H27" s="640">
        <v>3.2268475454442718</v>
      </c>
      <c r="I27" s="572"/>
      <c r="J27" s="528"/>
      <c r="K27" s="528"/>
      <c r="L27" s="528"/>
      <c r="M27" s="528"/>
      <c r="N27" s="528"/>
      <c r="O27" s="528"/>
      <c r="P27" s="528"/>
      <c r="Q27" s="562"/>
      <c r="R27" s="521"/>
      <c r="S27" s="521"/>
    </row>
    <row r="28" spans="1:19">
      <c r="A28" s="528" t="s">
        <v>271</v>
      </c>
      <c r="B28" s="565">
        <v>32581.800999999999</v>
      </c>
      <c r="C28" s="564">
        <v>6.2339156758093273</v>
      </c>
      <c r="D28" s="564">
        <v>13.432121201648735</v>
      </c>
      <c r="E28" s="564">
        <v>37.873001556912094</v>
      </c>
      <c r="F28" s="564">
        <v>25.722436276619575</v>
      </c>
      <c r="G28" s="564">
        <v>12.803613894762908</v>
      </c>
      <c r="H28" s="640">
        <v>3.9349113942473588</v>
      </c>
      <c r="I28" s="572"/>
      <c r="J28" s="528"/>
      <c r="K28" s="528"/>
      <c r="L28" s="528"/>
      <c r="M28" s="528"/>
      <c r="N28" s="528"/>
      <c r="O28" s="528"/>
      <c r="P28" s="528"/>
      <c r="Q28" s="562"/>
      <c r="R28" s="521"/>
      <c r="S28" s="521"/>
    </row>
    <row r="29" spans="1:19">
      <c r="A29" s="569"/>
      <c r="B29" s="565"/>
      <c r="C29" s="564"/>
      <c r="D29" s="564"/>
      <c r="E29" s="571" t="s">
        <v>8</v>
      </c>
      <c r="F29" s="570"/>
      <c r="G29" s="570"/>
      <c r="H29" s="641"/>
      <c r="I29" s="553"/>
      <c r="J29" s="569"/>
      <c r="K29" s="569"/>
      <c r="L29" s="569"/>
      <c r="M29" s="569"/>
      <c r="N29" s="569"/>
      <c r="O29" s="569"/>
      <c r="P29" s="569"/>
      <c r="Q29" s="568"/>
      <c r="R29" s="521"/>
      <c r="S29" s="521"/>
    </row>
    <row r="30" spans="1:19">
      <c r="A30" s="567" t="s">
        <v>253</v>
      </c>
      <c r="B30" s="565">
        <v>2784.5</v>
      </c>
      <c r="C30" s="564">
        <v>4.9197342431316216</v>
      </c>
      <c r="D30" s="564">
        <v>11.153169330220864</v>
      </c>
      <c r="E30" s="564">
        <v>36.055701203088525</v>
      </c>
      <c r="F30" s="564">
        <v>21.675704794397557</v>
      </c>
      <c r="G30" s="564">
        <v>20.419967678218711</v>
      </c>
      <c r="H30" s="640">
        <v>5.7757227509427187</v>
      </c>
      <c r="I30" s="566"/>
      <c r="J30" s="567"/>
      <c r="K30" s="567"/>
      <c r="L30" s="567"/>
      <c r="M30" s="567"/>
      <c r="N30" s="567"/>
      <c r="O30" s="567"/>
      <c r="P30" s="567"/>
      <c r="Q30" s="562"/>
      <c r="R30" s="521"/>
      <c r="S30" s="521"/>
    </row>
    <row r="31" spans="1:19">
      <c r="A31" s="528" t="s">
        <v>284</v>
      </c>
      <c r="B31" s="565">
        <v>28138.377</v>
      </c>
      <c r="C31" s="564">
        <v>5.8617844234583965</v>
      </c>
      <c r="D31" s="564">
        <v>12.572437991004243</v>
      </c>
      <c r="E31" s="564">
        <v>36.551720804650536</v>
      </c>
      <c r="F31" s="564">
        <v>20.204274752591452</v>
      </c>
      <c r="G31" s="564">
        <v>18.997264838693432</v>
      </c>
      <c r="H31" s="640">
        <v>5.8125171896019445</v>
      </c>
      <c r="I31" s="566"/>
      <c r="J31" s="528"/>
      <c r="K31" s="528"/>
      <c r="L31" s="528"/>
      <c r="M31" s="528"/>
      <c r="N31" s="528"/>
      <c r="O31" s="528"/>
      <c r="P31" s="528"/>
      <c r="Q31" s="562"/>
      <c r="R31" s="521"/>
      <c r="S31" s="521"/>
    </row>
    <row r="32" spans="1:19">
      <c r="A32" s="528" t="s">
        <v>273</v>
      </c>
      <c r="B32" s="565">
        <v>1584.9649999999999</v>
      </c>
      <c r="C32" s="564">
        <v>5.2605578041155479</v>
      </c>
      <c r="D32" s="564">
        <v>11.948465738991082</v>
      </c>
      <c r="E32" s="564">
        <v>34.129712643496859</v>
      </c>
      <c r="F32" s="564">
        <v>20.67294861400725</v>
      </c>
      <c r="G32" s="564">
        <v>21.611770606921922</v>
      </c>
      <c r="H32" s="640">
        <v>6.376544592467341</v>
      </c>
      <c r="I32" s="566"/>
      <c r="J32" s="528"/>
      <c r="K32" s="528"/>
      <c r="L32" s="528"/>
      <c r="M32" s="528"/>
      <c r="N32" s="528"/>
      <c r="O32" s="528"/>
      <c r="P32" s="528"/>
      <c r="Q32" s="562"/>
      <c r="R32" s="521"/>
      <c r="S32" s="521"/>
    </row>
    <row r="33" spans="1:19">
      <c r="A33" s="528" t="s">
        <v>272</v>
      </c>
      <c r="B33" s="565">
        <v>950.58600000000001</v>
      </c>
      <c r="C33" s="564">
        <v>6.2950643077007236</v>
      </c>
      <c r="D33" s="564">
        <v>13.735737744927864</v>
      </c>
      <c r="E33" s="564">
        <v>36.802982581270918</v>
      </c>
      <c r="F33" s="564">
        <v>20.367436507585847</v>
      </c>
      <c r="G33" s="564">
        <v>17.726118415377464</v>
      </c>
      <c r="H33" s="640">
        <v>5.0726604431371811</v>
      </c>
      <c r="I33" s="566"/>
      <c r="J33" s="528"/>
      <c r="K33" s="528"/>
      <c r="L33" s="528"/>
      <c r="M33" s="528"/>
      <c r="N33" s="528"/>
      <c r="O33" s="528"/>
      <c r="P33" s="528"/>
      <c r="Q33" s="562"/>
      <c r="R33" s="521"/>
      <c r="S33" s="521"/>
    </row>
    <row r="34" spans="1:19">
      <c r="A34" s="528" t="s">
        <v>271</v>
      </c>
      <c r="B34" s="565">
        <v>33458.428</v>
      </c>
      <c r="C34" s="564">
        <v>5.7672135702251168</v>
      </c>
      <c r="D34" s="564">
        <v>12.457814814252481</v>
      </c>
      <c r="E34" s="564">
        <v>36.402845943628911</v>
      </c>
      <c r="F34" s="564">
        <v>20.353568314685912</v>
      </c>
      <c r="G34" s="564">
        <v>19.203403698464257</v>
      </c>
      <c r="H34" s="640">
        <v>5.8151536587433217</v>
      </c>
      <c r="I34" s="563"/>
      <c r="J34" s="528"/>
      <c r="K34" s="528"/>
      <c r="L34" s="528"/>
      <c r="M34" s="528"/>
      <c r="N34" s="528"/>
      <c r="O34" s="528"/>
      <c r="P34" s="528"/>
      <c r="Q34" s="562"/>
      <c r="R34" s="521"/>
      <c r="S34" s="521"/>
    </row>
    <row r="35" spans="1:19">
      <c r="A35" s="531"/>
      <c r="B35" s="561"/>
      <c r="C35" s="530"/>
      <c r="D35" s="530"/>
      <c r="E35" s="530"/>
      <c r="F35" s="530"/>
      <c r="G35" s="530"/>
      <c r="H35" s="638"/>
      <c r="I35" s="553"/>
      <c r="J35" s="528"/>
      <c r="K35" s="560"/>
      <c r="L35" s="528"/>
      <c r="M35" s="528"/>
      <c r="N35" s="528"/>
      <c r="O35" s="528"/>
      <c r="P35" s="528"/>
      <c r="Q35" s="528"/>
      <c r="R35" s="521"/>
      <c r="S35" s="521"/>
    </row>
    <row r="36" spans="1:19">
      <c r="A36" s="527"/>
      <c r="B36" s="527"/>
      <c r="C36" s="527"/>
      <c r="D36" s="527"/>
      <c r="E36" s="559"/>
      <c r="F36" s="527"/>
      <c r="G36" s="527"/>
      <c r="H36" s="527"/>
      <c r="I36" s="527"/>
      <c r="J36" s="528"/>
      <c r="K36" s="528"/>
      <c r="L36" s="522"/>
      <c r="M36" s="522"/>
      <c r="N36" s="522"/>
      <c r="O36" s="522"/>
      <c r="P36" s="522"/>
      <c r="Q36" s="522"/>
      <c r="R36" s="521"/>
      <c r="S36" s="521"/>
    </row>
    <row r="37" spans="1:19">
      <c r="A37" s="527"/>
      <c r="B37" s="527"/>
      <c r="C37" s="527"/>
      <c r="D37" s="527"/>
      <c r="E37" s="527"/>
      <c r="F37" s="527"/>
      <c r="G37" s="527"/>
      <c r="H37" s="527"/>
      <c r="I37" s="527"/>
      <c r="J37" s="528"/>
      <c r="K37" s="528"/>
      <c r="L37" s="522"/>
      <c r="M37" s="522"/>
      <c r="N37" s="522"/>
      <c r="O37" s="522"/>
      <c r="P37" s="522"/>
      <c r="Q37" s="522"/>
      <c r="R37" s="521"/>
      <c r="S37" s="521"/>
    </row>
    <row r="38" spans="1:19">
      <c r="A38" s="869" t="s">
        <v>301</v>
      </c>
      <c r="B38" s="869"/>
      <c r="C38" s="527"/>
      <c r="D38" s="527"/>
      <c r="E38" s="527"/>
      <c r="F38" s="527"/>
      <c r="G38" s="527"/>
      <c r="H38" s="527"/>
      <c r="I38" s="527"/>
      <c r="J38" s="527"/>
      <c r="K38" s="527"/>
      <c r="L38" s="553"/>
      <c r="M38" s="553"/>
      <c r="N38" s="553"/>
      <c r="O38" s="553"/>
      <c r="P38" s="519"/>
      <c r="Q38" s="519"/>
    </row>
    <row r="39" spans="1:19" ht="14.25" customHeight="1">
      <c r="A39" s="552"/>
      <c r="B39" s="883" t="s">
        <v>300</v>
      </c>
      <c r="C39" s="884"/>
      <c r="D39" s="884"/>
      <c r="E39" s="885"/>
      <c r="F39" s="889" t="s">
        <v>299</v>
      </c>
      <c r="G39" s="890"/>
      <c r="H39" s="890"/>
      <c r="I39" s="891"/>
      <c r="J39" s="895" t="s">
        <v>298</v>
      </c>
      <c r="K39" s="897" t="s">
        <v>297</v>
      </c>
      <c r="L39" s="553"/>
      <c r="M39" s="553"/>
      <c r="N39" s="553"/>
      <c r="O39" s="553"/>
      <c r="P39" s="519"/>
      <c r="Q39" s="519"/>
    </row>
    <row r="40" spans="1:19">
      <c r="A40" s="539"/>
      <c r="B40" s="886"/>
      <c r="C40" s="887"/>
      <c r="D40" s="887"/>
      <c r="E40" s="888"/>
      <c r="F40" s="892"/>
      <c r="G40" s="893"/>
      <c r="H40" s="893"/>
      <c r="I40" s="894"/>
      <c r="J40" s="896"/>
      <c r="K40" s="898"/>
      <c r="L40" s="553"/>
      <c r="M40" s="553"/>
      <c r="N40" s="553"/>
      <c r="O40" s="553"/>
      <c r="P40" s="519"/>
      <c r="Q40" s="519"/>
    </row>
    <row r="41" spans="1:19">
      <c r="A41" s="542"/>
      <c r="B41" s="541">
        <v>1981</v>
      </c>
      <c r="C41" s="541">
        <v>1991</v>
      </c>
      <c r="D41" s="541">
        <v>2001</v>
      </c>
      <c r="E41" s="541">
        <v>2017</v>
      </c>
      <c r="F41" s="541">
        <v>1981</v>
      </c>
      <c r="G41" s="541">
        <v>1991</v>
      </c>
      <c r="H41" s="541">
        <v>2001</v>
      </c>
      <c r="I41" s="541">
        <v>2017</v>
      </c>
      <c r="J41" s="540">
        <v>2017</v>
      </c>
      <c r="K41" s="635">
        <v>2017</v>
      </c>
      <c r="L41" s="553"/>
      <c r="M41" s="553"/>
      <c r="N41" s="553"/>
      <c r="O41" s="553"/>
      <c r="P41" s="519"/>
      <c r="Q41" s="519"/>
    </row>
    <row r="42" spans="1:19">
      <c r="A42" s="538" t="s">
        <v>253</v>
      </c>
      <c r="B42" s="555">
        <v>69.099999999999994</v>
      </c>
      <c r="C42" s="555">
        <v>67</v>
      </c>
      <c r="D42" s="555">
        <v>52.5</v>
      </c>
      <c r="E42" s="555">
        <v>52.9</v>
      </c>
      <c r="F42" s="555">
        <v>13.3</v>
      </c>
      <c r="G42" s="555">
        <v>13.2</v>
      </c>
      <c r="H42" s="555">
        <v>10.4</v>
      </c>
      <c r="I42" s="555">
        <v>9.6999999999999993</v>
      </c>
      <c r="J42" s="555">
        <v>51.3</v>
      </c>
      <c r="K42" s="642">
        <v>1.47</v>
      </c>
      <c r="L42" s="553"/>
      <c r="M42" s="553"/>
      <c r="N42" s="553"/>
      <c r="O42" s="553"/>
      <c r="P42" s="519"/>
      <c r="Q42" s="519"/>
    </row>
    <row r="43" spans="1:19">
      <c r="A43" s="533" t="s">
        <v>284</v>
      </c>
      <c r="B43" s="555">
        <v>598.20000000000005</v>
      </c>
      <c r="C43" s="555">
        <v>660.8</v>
      </c>
      <c r="D43" s="555">
        <v>563.70000000000005</v>
      </c>
      <c r="E43" s="555">
        <v>646.79999999999995</v>
      </c>
      <c r="F43" s="555">
        <v>12.8</v>
      </c>
      <c r="G43" s="555">
        <v>13.8</v>
      </c>
      <c r="H43" s="555">
        <v>11.5</v>
      </c>
      <c r="I43" s="555">
        <v>11.6</v>
      </c>
      <c r="J43" s="555">
        <v>61.2</v>
      </c>
      <c r="K43" s="642">
        <v>1.76</v>
      </c>
      <c r="L43" s="553"/>
      <c r="M43" s="553"/>
      <c r="N43" s="553"/>
      <c r="O43" s="553"/>
      <c r="P43" s="519"/>
      <c r="Q43" s="519"/>
    </row>
    <row r="44" spans="1:19">
      <c r="A44" s="533" t="s">
        <v>273</v>
      </c>
      <c r="B44" s="555">
        <v>35.799999999999997</v>
      </c>
      <c r="C44" s="555">
        <v>38.1</v>
      </c>
      <c r="D44" s="555">
        <v>30.6</v>
      </c>
      <c r="E44" s="555">
        <v>32.200000000000003</v>
      </c>
      <c r="F44" s="555">
        <v>12.7</v>
      </c>
      <c r="G44" s="555">
        <v>13.3</v>
      </c>
      <c r="H44" s="555">
        <v>10.5</v>
      </c>
      <c r="I44" s="555">
        <v>10.3</v>
      </c>
      <c r="J44" s="555">
        <v>57.8</v>
      </c>
      <c r="K44" s="642">
        <v>1.69</v>
      </c>
      <c r="L44" s="553"/>
      <c r="M44" s="553"/>
      <c r="N44" s="553"/>
      <c r="O44" s="553"/>
      <c r="P44" s="519"/>
      <c r="Q44" s="519"/>
    </row>
    <row r="45" spans="1:19">
      <c r="A45" s="533" t="s">
        <v>272</v>
      </c>
      <c r="B45" s="555">
        <v>27.2</v>
      </c>
      <c r="C45" s="555">
        <v>26</v>
      </c>
      <c r="D45" s="555">
        <v>22</v>
      </c>
      <c r="E45" s="555">
        <v>23.1</v>
      </c>
      <c r="F45" s="555">
        <v>17.600000000000001</v>
      </c>
      <c r="G45" s="555">
        <v>16.2</v>
      </c>
      <c r="H45" s="555">
        <v>13</v>
      </c>
      <c r="I45" s="555">
        <v>12.3</v>
      </c>
      <c r="J45" s="555">
        <v>64</v>
      </c>
      <c r="K45" s="642">
        <v>1.87</v>
      </c>
      <c r="L45" s="553"/>
      <c r="M45" s="553"/>
      <c r="N45" s="553"/>
      <c r="O45" s="553"/>
      <c r="P45" s="519"/>
      <c r="Q45" s="519"/>
    </row>
    <row r="46" spans="1:19" ht="14.25">
      <c r="A46" s="533" t="s">
        <v>296</v>
      </c>
      <c r="B46" s="555">
        <v>730.7</v>
      </c>
      <c r="C46" s="555">
        <v>792.3</v>
      </c>
      <c r="D46" s="555">
        <v>669</v>
      </c>
      <c r="E46" s="556">
        <v>755</v>
      </c>
      <c r="F46" s="555">
        <v>13</v>
      </c>
      <c r="G46" s="555">
        <v>13.8</v>
      </c>
      <c r="H46" s="555">
        <v>11.4</v>
      </c>
      <c r="I46" s="555">
        <v>11.4</v>
      </c>
      <c r="J46" s="555">
        <v>60.3</v>
      </c>
      <c r="K46" s="642">
        <v>1.74</v>
      </c>
      <c r="L46" s="553"/>
      <c r="M46" s="553"/>
      <c r="N46" s="553"/>
      <c r="O46" s="553"/>
      <c r="P46" s="519"/>
      <c r="Q46" s="519"/>
    </row>
    <row r="47" spans="1:19">
      <c r="A47" s="531"/>
      <c r="B47" s="530"/>
      <c r="C47" s="530"/>
      <c r="D47" s="530"/>
      <c r="E47" s="530"/>
      <c r="F47" s="530"/>
      <c r="G47" s="530"/>
      <c r="H47" s="530"/>
      <c r="I47" s="530"/>
      <c r="J47" s="530"/>
      <c r="K47" s="638"/>
      <c r="L47" s="553"/>
      <c r="M47" s="553"/>
      <c r="N47" s="553"/>
      <c r="O47" s="553"/>
      <c r="P47" s="519"/>
      <c r="Q47" s="519"/>
    </row>
    <row r="48" spans="1:19">
      <c r="A48" s="528"/>
      <c r="B48" s="528"/>
      <c r="C48" s="528"/>
      <c r="D48" s="528"/>
      <c r="E48" s="528"/>
      <c r="F48" s="528"/>
      <c r="G48" s="528"/>
      <c r="H48" s="528"/>
      <c r="I48" s="528"/>
      <c r="J48" s="528"/>
      <c r="K48" s="528"/>
      <c r="L48" s="553"/>
      <c r="M48" s="553"/>
      <c r="N48" s="553"/>
      <c r="O48" s="553"/>
      <c r="P48" s="519"/>
      <c r="Q48" s="519"/>
    </row>
    <row r="49" spans="1:17">
      <c r="A49" s="553"/>
      <c r="B49" s="553"/>
      <c r="C49" s="553"/>
      <c r="D49" s="553"/>
      <c r="E49" s="553"/>
      <c r="F49" s="554"/>
      <c r="G49" s="553"/>
      <c r="H49" s="553"/>
      <c r="I49" s="553"/>
      <c r="J49" s="553"/>
      <c r="K49" s="553"/>
      <c r="L49" s="553"/>
      <c r="M49" s="553"/>
      <c r="N49" s="553"/>
      <c r="O49" s="553"/>
      <c r="P49" s="519"/>
      <c r="Q49" s="519"/>
    </row>
    <row r="50" spans="1:17">
      <c r="A50" s="869" t="s">
        <v>295</v>
      </c>
      <c r="B50" s="869"/>
      <c r="C50" s="869"/>
      <c r="D50" s="869"/>
      <c r="E50" s="869"/>
      <c r="F50" s="527"/>
      <c r="G50" s="527"/>
      <c r="H50" s="527"/>
      <c r="I50" s="527"/>
      <c r="J50" s="527"/>
      <c r="K50" s="527"/>
      <c r="L50" s="527"/>
      <c r="M50" s="527"/>
      <c r="N50" s="527"/>
      <c r="O50" s="527"/>
      <c r="P50" s="519"/>
      <c r="Q50" s="519"/>
    </row>
    <row r="51" spans="1:17" ht="14.25">
      <c r="A51" s="552"/>
      <c r="B51" s="873" t="s">
        <v>294</v>
      </c>
      <c r="C51" s="875"/>
      <c r="D51" s="875"/>
      <c r="E51" s="875"/>
      <c r="F51" s="874"/>
      <c r="G51" s="873" t="s">
        <v>293</v>
      </c>
      <c r="H51" s="875"/>
      <c r="I51" s="875"/>
      <c r="J51" s="875"/>
      <c r="K51" s="874"/>
      <c r="L51" s="873" t="s">
        <v>292</v>
      </c>
      <c r="M51" s="875"/>
      <c r="N51" s="875"/>
      <c r="O51" s="876"/>
      <c r="P51" s="519"/>
      <c r="Q51" s="519"/>
    </row>
    <row r="52" spans="1:17" ht="14.25">
      <c r="A52" s="541"/>
      <c r="B52" s="541">
        <v>1981</v>
      </c>
      <c r="C52" s="541" t="s">
        <v>291</v>
      </c>
      <c r="D52" s="541" t="s">
        <v>290</v>
      </c>
      <c r="E52" s="551">
        <v>2001</v>
      </c>
      <c r="F52" s="541">
        <v>2017</v>
      </c>
      <c r="G52" s="541">
        <v>1981</v>
      </c>
      <c r="H52" s="541" t="s">
        <v>291</v>
      </c>
      <c r="I52" s="541" t="s">
        <v>290</v>
      </c>
      <c r="J52" s="551">
        <v>2001</v>
      </c>
      <c r="K52" s="541">
        <v>2017</v>
      </c>
      <c r="L52" s="557">
        <v>1981</v>
      </c>
      <c r="M52" s="557">
        <v>1993</v>
      </c>
      <c r="N52" s="558">
        <v>2001</v>
      </c>
      <c r="O52" s="643">
        <v>2017</v>
      </c>
      <c r="P52" s="519"/>
      <c r="Q52" s="519"/>
    </row>
    <row r="53" spans="1:17">
      <c r="A53" s="538" t="s">
        <v>253</v>
      </c>
      <c r="B53" s="547">
        <v>6.3</v>
      </c>
      <c r="C53" s="547">
        <v>4.8</v>
      </c>
      <c r="D53" s="547">
        <v>6.4</v>
      </c>
      <c r="E53" s="550">
        <v>5.7</v>
      </c>
      <c r="F53" s="547">
        <v>4.2</v>
      </c>
      <c r="G53" s="547">
        <v>11.6</v>
      </c>
      <c r="H53" s="547">
        <v>8</v>
      </c>
      <c r="I53" s="547">
        <v>9.6</v>
      </c>
      <c r="J53" s="548">
        <v>8.5</v>
      </c>
      <c r="K53" s="547">
        <v>5.7</v>
      </c>
      <c r="L53" s="570">
        <v>11.3</v>
      </c>
      <c r="M53" s="570">
        <v>6.5</v>
      </c>
      <c r="N53" s="570">
        <v>5.5</v>
      </c>
      <c r="O53" s="641">
        <v>3.3</v>
      </c>
      <c r="P53" s="519"/>
      <c r="Q53" s="519"/>
    </row>
    <row r="54" spans="1:17">
      <c r="A54" s="533" t="s">
        <v>284</v>
      </c>
      <c r="B54" s="547">
        <v>6.5</v>
      </c>
      <c r="C54" s="547">
        <v>4.3</v>
      </c>
      <c r="D54" s="547">
        <v>5.7</v>
      </c>
      <c r="E54" s="548">
        <v>5.3</v>
      </c>
      <c r="F54" s="547">
        <v>4.0999999999999996</v>
      </c>
      <c r="G54" s="547">
        <v>11.7</v>
      </c>
      <c r="H54" s="547">
        <v>7.6</v>
      </c>
      <c r="I54" s="547">
        <v>8.9</v>
      </c>
      <c r="J54" s="548">
        <v>8</v>
      </c>
      <c r="K54" s="547">
        <v>6.4</v>
      </c>
      <c r="L54" s="570">
        <v>10.9</v>
      </c>
      <c r="M54" s="570">
        <v>6.3</v>
      </c>
      <c r="N54" s="570">
        <v>5.4</v>
      </c>
      <c r="O54" s="641">
        <v>4</v>
      </c>
      <c r="P54" s="519"/>
      <c r="Q54" s="519"/>
    </row>
    <row r="55" spans="1:17">
      <c r="A55" s="533" t="s">
        <v>273</v>
      </c>
      <c r="B55" s="547">
        <v>7.3</v>
      </c>
      <c r="C55" s="547">
        <v>4.5</v>
      </c>
      <c r="D55" s="547">
        <v>5.8</v>
      </c>
      <c r="E55" s="548">
        <v>5</v>
      </c>
      <c r="F55" s="547">
        <v>4.7</v>
      </c>
      <c r="G55" s="547">
        <v>14.1</v>
      </c>
      <c r="H55" s="547">
        <v>7</v>
      </c>
      <c r="I55" s="547">
        <v>8.3000000000000007</v>
      </c>
      <c r="J55" s="548">
        <v>7.5</v>
      </c>
      <c r="K55" s="549">
        <v>6.5</v>
      </c>
      <c r="L55" s="570">
        <v>12.6</v>
      </c>
      <c r="M55" s="570">
        <v>5.6</v>
      </c>
      <c r="N55" s="570">
        <v>5.4</v>
      </c>
      <c r="O55" s="644">
        <v>3.4</v>
      </c>
      <c r="P55" s="519"/>
      <c r="Q55" s="519"/>
    </row>
    <row r="56" spans="1:17">
      <c r="A56" s="533" t="s">
        <v>272</v>
      </c>
      <c r="B56" s="547">
        <v>8.8000000000000007</v>
      </c>
      <c r="C56" s="547">
        <v>4.0999999999999996</v>
      </c>
      <c r="D56" s="547">
        <v>5.2</v>
      </c>
      <c r="E56" s="548">
        <v>5.0999999999999996</v>
      </c>
      <c r="F56" s="547">
        <v>4.4000000000000004</v>
      </c>
      <c r="G56" s="547">
        <v>15.3</v>
      </c>
      <c r="H56" s="547">
        <v>7.7</v>
      </c>
      <c r="I56" s="547">
        <v>8.8000000000000007</v>
      </c>
      <c r="J56" s="548">
        <v>8.5</v>
      </c>
      <c r="K56" s="547">
        <v>6.7</v>
      </c>
      <c r="L56" s="570">
        <v>13.2</v>
      </c>
      <c r="M56" s="570">
        <v>7.1</v>
      </c>
      <c r="N56" s="570">
        <v>6.1</v>
      </c>
      <c r="O56" s="641">
        <v>3.8</v>
      </c>
      <c r="P56" s="519"/>
      <c r="Q56" s="519"/>
    </row>
    <row r="57" spans="1:17">
      <c r="A57" s="533" t="s">
        <v>271</v>
      </c>
      <c r="B57" s="547">
        <v>6.6</v>
      </c>
      <c r="C57" s="547">
        <v>4.4000000000000004</v>
      </c>
      <c r="D57" s="547">
        <v>5.7</v>
      </c>
      <c r="E57" s="548">
        <v>5.3</v>
      </c>
      <c r="F57" s="547">
        <v>4.2</v>
      </c>
      <c r="G57" s="547">
        <v>12</v>
      </c>
      <c r="H57" s="547">
        <v>7.6</v>
      </c>
      <c r="I57" s="547">
        <v>9</v>
      </c>
      <c r="J57" s="548">
        <v>8</v>
      </c>
      <c r="K57" s="547">
        <v>6.4</v>
      </c>
      <c r="L57" s="570">
        <v>11.2</v>
      </c>
      <c r="M57" s="570">
        <v>6.4</v>
      </c>
      <c r="N57" s="570">
        <v>5.5</v>
      </c>
      <c r="O57" s="641">
        <v>3.9</v>
      </c>
      <c r="P57" s="519"/>
      <c r="Q57" s="519"/>
    </row>
    <row r="58" spans="1:17">
      <c r="A58" s="531"/>
      <c r="B58" s="530"/>
      <c r="C58" s="530"/>
      <c r="D58" s="530"/>
      <c r="E58" s="530"/>
      <c r="F58" s="530"/>
      <c r="G58" s="530"/>
      <c r="H58" s="530"/>
      <c r="I58" s="530"/>
      <c r="J58" s="530"/>
      <c r="K58" s="530"/>
      <c r="L58" s="530"/>
      <c r="M58" s="530"/>
      <c r="N58" s="530"/>
      <c r="O58" s="638"/>
      <c r="P58" s="519"/>
      <c r="Q58" s="519"/>
    </row>
    <row r="59" spans="1:17">
      <c r="A59" s="528"/>
      <c r="B59" s="528"/>
      <c r="C59" s="528"/>
      <c r="D59" s="528"/>
      <c r="E59" s="528"/>
      <c r="F59" s="528"/>
      <c r="G59" s="528"/>
      <c r="H59" s="528"/>
      <c r="I59" s="528"/>
      <c r="J59" s="528"/>
      <c r="K59" s="528"/>
      <c r="L59" s="528"/>
      <c r="M59" s="528"/>
      <c r="N59" s="528"/>
      <c r="O59" s="528"/>
      <c r="P59" s="519"/>
      <c r="Q59" s="519"/>
    </row>
    <row r="60" spans="1:17">
      <c r="A60" s="527"/>
      <c r="B60" s="527"/>
      <c r="C60" s="527"/>
      <c r="D60" s="527"/>
      <c r="E60" s="527"/>
      <c r="F60" s="527"/>
      <c r="G60" s="527"/>
      <c r="H60" s="527"/>
      <c r="I60" s="527"/>
      <c r="J60" s="527"/>
      <c r="K60" s="527"/>
      <c r="L60" s="527"/>
      <c r="M60" s="527"/>
      <c r="N60" s="527"/>
      <c r="O60" s="527"/>
      <c r="P60" s="519"/>
      <c r="Q60" s="519"/>
    </row>
    <row r="61" spans="1:17" s="519" customFormat="1">
      <c r="A61" s="869" t="s">
        <v>289</v>
      </c>
      <c r="B61" s="869"/>
      <c r="C61" s="527"/>
      <c r="D61" s="527"/>
      <c r="E61" s="527"/>
      <c r="F61" s="527"/>
      <c r="G61" s="527"/>
      <c r="H61" s="527"/>
      <c r="I61" s="527"/>
      <c r="J61" s="527"/>
      <c r="K61" s="527"/>
      <c r="L61" s="527"/>
      <c r="M61" s="527"/>
      <c r="N61" s="527"/>
      <c r="O61" s="527"/>
    </row>
    <row r="62" spans="1:17" s="519" customFormat="1" ht="14.25">
      <c r="A62" s="546"/>
      <c r="B62" s="873" t="s">
        <v>288</v>
      </c>
      <c r="C62" s="875"/>
      <c r="D62" s="875"/>
      <c r="E62" s="874"/>
      <c r="F62" s="873" t="s">
        <v>287</v>
      </c>
      <c r="G62" s="875"/>
      <c r="H62" s="875"/>
      <c r="I62" s="874"/>
      <c r="J62" s="873" t="s">
        <v>286</v>
      </c>
      <c r="K62" s="875"/>
      <c r="L62" s="876"/>
      <c r="M62" s="527"/>
      <c r="N62" s="527"/>
      <c r="O62" s="527"/>
    </row>
    <row r="63" spans="1:17" s="519" customFormat="1">
      <c r="A63" s="542"/>
      <c r="B63" s="541">
        <v>1981</v>
      </c>
      <c r="C63" s="541">
        <v>1991</v>
      </c>
      <c r="D63" s="541">
        <v>2001</v>
      </c>
      <c r="E63" s="541">
        <v>2017</v>
      </c>
      <c r="F63" s="541">
        <v>1981</v>
      </c>
      <c r="G63" s="541">
        <v>1991</v>
      </c>
      <c r="H63" s="541">
        <v>2001</v>
      </c>
      <c r="I63" s="541">
        <v>2017</v>
      </c>
      <c r="J63" s="557" t="s">
        <v>285</v>
      </c>
      <c r="K63" s="557" t="s">
        <v>6</v>
      </c>
      <c r="L63" s="635" t="s">
        <v>8</v>
      </c>
      <c r="M63" s="527"/>
      <c r="N63" s="527"/>
      <c r="O63" s="527"/>
    </row>
    <row r="64" spans="1:17" s="519" customFormat="1">
      <c r="A64" s="538" t="s">
        <v>253</v>
      </c>
      <c r="B64" s="544">
        <v>63.8</v>
      </c>
      <c r="C64" s="544">
        <v>61</v>
      </c>
      <c r="D64" s="544">
        <v>57.4</v>
      </c>
      <c r="E64" s="544">
        <v>57.9</v>
      </c>
      <c r="F64" s="544">
        <v>12.3</v>
      </c>
      <c r="G64" s="544">
        <v>12</v>
      </c>
      <c r="H64" s="544">
        <v>11.3</v>
      </c>
      <c r="I64" s="544">
        <v>10.7</v>
      </c>
      <c r="J64" s="645">
        <v>117</v>
      </c>
      <c r="K64" s="645">
        <v>118</v>
      </c>
      <c r="L64" s="646">
        <v>117</v>
      </c>
      <c r="M64" s="527"/>
      <c r="N64" s="527"/>
      <c r="O64" s="527"/>
    </row>
    <row r="65" spans="1:157" s="519" customFormat="1">
      <c r="A65" s="533" t="s">
        <v>284</v>
      </c>
      <c r="B65" s="544">
        <v>541</v>
      </c>
      <c r="C65" s="544">
        <v>534</v>
      </c>
      <c r="D65" s="544">
        <v>496.1</v>
      </c>
      <c r="E65" s="544">
        <v>498.9</v>
      </c>
      <c r="F65" s="544">
        <v>11.6</v>
      </c>
      <c r="G65" s="544">
        <v>11.2</v>
      </c>
      <c r="H65" s="544">
        <v>10.1</v>
      </c>
      <c r="I65" s="544">
        <v>9</v>
      </c>
      <c r="J65" s="645">
        <v>91</v>
      </c>
      <c r="K65" s="645">
        <v>97</v>
      </c>
      <c r="L65" s="646">
        <v>86</v>
      </c>
      <c r="M65" s="527"/>
      <c r="N65" s="527"/>
      <c r="O65" s="527"/>
    </row>
    <row r="66" spans="1:157" s="519" customFormat="1">
      <c r="A66" s="533" t="s">
        <v>273</v>
      </c>
      <c r="B66" s="544">
        <v>35</v>
      </c>
      <c r="C66" s="544">
        <v>34.1</v>
      </c>
      <c r="D66" s="544">
        <v>33</v>
      </c>
      <c r="E66" s="544">
        <v>33.200000000000003</v>
      </c>
      <c r="F66" s="544">
        <v>12.4</v>
      </c>
      <c r="G66" s="544">
        <v>11.9</v>
      </c>
      <c r="H66" s="544">
        <v>11.4</v>
      </c>
      <c r="I66" s="544">
        <v>10.6</v>
      </c>
      <c r="J66" s="645">
        <v>98</v>
      </c>
      <c r="K66" s="645">
        <v>106</v>
      </c>
      <c r="L66" s="646">
        <v>92</v>
      </c>
      <c r="M66" s="527"/>
      <c r="N66" s="527"/>
      <c r="O66" s="527"/>
    </row>
    <row r="67" spans="1:157" s="519" customFormat="1">
      <c r="A67" s="533" t="s">
        <v>272</v>
      </c>
      <c r="B67" s="544">
        <v>16.3</v>
      </c>
      <c r="C67" s="544">
        <v>15.1</v>
      </c>
      <c r="D67" s="544">
        <v>14.5</v>
      </c>
      <c r="E67" s="544">
        <v>16</v>
      </c>
      <c r="F67" s="544">
        <v>10.5</v>
      </c>
      <c r="G67" s="544">
        <v>9.4</v>
      </c>
      <c r="H67" s="544">
        <v>9.6</v>
      </c>
      <c r="I67" s="544">
        <v>8.6</v>
      </c>
      <c r="J67" s="645">
        <v>106</v>
      </c>
      <c r="K67" s="645">
        <v>107</v>
      </c>
      <c r="L67" s="646">
        <v>105</v>
      </c>
      <c r="M67" s="545"/>
      <c r="N67" s="527"/>
      <c r="O67" s="527"/>
    </row>
    <row r="68" spans="1:157" s="519" customFormat="1" ht="14.25">
      <c r="A68" s="533" t="s">
        <v>283</v>
      </c>
      <c r="B68" s="544">
        <v>658</v>
      </c>
      <c r="C68" s="544">
        <v>646.20000000000005</v>
      </c>
      <c r="D68" s="544">
        <v>602.29999999999995</v>
      </c>
      <c r="E68" s="544">
        <v>607.20000000000005</v>
      </c>
      <c r="F68" s="544">
        <v>11.7</v>
      </c>
      <c r="G68" s="544">
        <v>11.2</v>
      </c>
      <c r="H68" s="544">
        <v>10.199999999999999</v>
      </c>
      <c r="I68" s="544">
        <v>9.1999999999999993</v>
      </c>
      <c r="J68" s="645">
        <v>100</v>
      </c>
      <c r="K68" s="645">
        <v>100</v>
      </c>
      <c r="L68" s="646">
        <v>100</v>
      </c>
      <c r="M68" s="527"/>
      <c r="N68" s="527"/>
      <c r="O68" s="527"/>
    </row>
    <row r="69" spans="1:157">
      <c r="A69" s="531"/>
      <c r="B69" s="530"/>
      <c r="C69" s="530"/>
      <c r="D69" s="530"/>
      <c r="E69" s="530"/>
      <c r="F69" s="530"/>
      <c r="G69" s="530"/>
      <c r="H69" s="530"/>
      <c r="I69" s="530"/>
      <c r="J69" s="530"/>
      <c r="K69" s="530"/>
      <c r="L69" s="638"/>
      <c r="M69" s="527"/>
      <c r="N69" s="527"/>
      <c r="O69" s="527"/>
      <c r="P69" s="519"/>
      <c r="Q69" s="519"/>
    </row>
    <row r="70" spans="1:157">
      <c r="A70" s="527"/>
      <c r="B70" s="527"/>
      <c r="C70" s="527"/>
      <c r="D70" s="527"/>
      <c r="E70" s="527"/>
      <c r="F70" s="527"/>
      <c r="G70" s="527"/>
      <c r="H70" s="527"/>
      <c r="I70" s="527"/>
      <c r="J70" s="527"/>
      <c r="K70" s="527"/>
      <c r="L70" s="527"/>
      <c r="M70" s="527"/>
      <c r="N70" s="527"/>
      <c r="O70" s="527"/>
      <c r="P70" s="519"/>
      <c r="Q70" s="519"/>
    </row>
    <row r="71" spans="1:157">
      <c r="A71" s="870" t="s">
        <v>282</v>
      </c>
      <c r="B71" s="871"/>
      <c r="C71" s="871"/>
      <c r="D71" s="871"/>
      <c r="E71" s="871"/>
      <c r="F71" s="871"/>
      <c r="G71" s="871"/>
      <c r="H71" s="872"/>
      <c r="I71" s="872"/>
      <c r="J71" s="527"/>
      <c r="K71" s="527"/>
      <c r="L71" s="536"/>
      <c r="M71" s="536"/>
      <c r="N71" s="536"/>
      <c r="O71" s="535"/>
      <c r="P71" s="519"/>
      <c r="Q71" s="519"/>
    </row>
    <row r="72" spans="1:157" ht="14.25">
      <c r="A72" s="543"/>
      <c r="B72" s="873" t="s">
        <v>281</v>
      </c>
      <c r="C72" s="874"/>
      <c r="D72" s="873" t="s">
        <v>280</v>
      </c>
      <c r="E72" s="874"/>
      <c r="F72" s="873" t="s">
        <v>279</v>
      </c>
      <c r="G72" s="875"/>
      <c r="H72" s="873" t="s">
        <v>278</v>
      </c>
      <c r="I72" s="874"/>
      <c r="J72" s="873" t="s">
        <v>277</v>
      </c>
      <c r="K72" s="876"/>
      <c r="L72" s="536"/>
      <c r="M72" s="536"/>
      <c r="N72" s="536"/>
      <c r="O72" s="535"/>
      <c r="P72" s="519"/>
      <c r="Q72" s="519"/>
    </row>
    <row r="73" spans="1:157">
      <c r="A73" s="542"/>
      <c r="B73" s="576" t="s">
        <v>40</v>
      </c>
      <c r="C73" s="557" t="s">
        <v>41</v>
      </c>
      <c r="D73" s="557" t="s">
        <v>40</v>
      </c>
      <c r="E73" s="557" t="s">
        <v>41</v>
      </c>
      <c r="F73" s="557" t="s">
        <v>40</v>
      </c>
      <c r="G73" s="558" t="s">
        <v>41</v>
      </c>
      <c r="H73" s="557" t="s">
        <v>40</v>
      </c>
      <c r="I73" s="557" t="s">
        <v>41</v>
      </c>
      <c r="J73" s="576" t="s">
        <v>40</v>
      </c>
      <c r="K73" s="635" t="s">
        <v>41</v>
      </c>
      <c r="L73" s="536"/>
      <c r="M73" s="536"/>
      <c r="N73" s="536"/>
      <c r="O73" s="535"/>
      <c r="P73" s="519"/>
    </row>
    <row r="74" spans="1:157" ht="15" customHeight="1">
      <c r="A74" s="539"/>
      <c r="B74" s="877" t="s">
        <v>276</v>
      </c>
      <c r="C74" s="878"/>
      <c r="D74" s="878"/>
      <c r="E74" s="878"/>
      <c r="F74" s="878"/>
      <c r="G74" s="878"/>
      <c r="H74" s="878"/>
      <c r="I74" s="878"/>
      <c r="J74" s="878"/>
      <c r="K74" s="879"/>
      <c r="L74" s="536"/>
      <c r="M74" s="536"/>
      <c r="N74" s="536"/>
      <c r="O74" s="535"/>
      <c r="P74" s="519"/>
    </row>
    <row r="75" spans="1:157">
      <c r="A75" s="538" t="s">
        <v>275</v>
      </c>
      <c r="B75" s="647">
        <v>378</v>
      </c>
      <c r="C75" s="648">
        <v>268</v>
      </c>
      <c r="D75" s="649">
        <v>186</v>
      </c>
      <c r="E75" s="649">
        <v>90</v>
      </c>
      <c r="F75" s="649">
        <v>81</v>
      </c>
      <c r="G75" s="649">
        <v>77</v>
      </c>
      <c r="H75" s="532">
        <v>158</v>
      </c>
      <c r="I75" s="532">
        <v>125</v>
      </c>
      <c r="J75" s="650">
        <v>120</v>
      </c>
      <c r="K75" s="651">
        <v>143</v>
      </c>
      <c r="L75" s="537"/>
      <c r="M75" s="536"/>
      <c r="N75" s="536"/>
      <c r="O75" s="535"/>
      <c r="P75" s="519"/>
    </row>
    <row r="76" spans="1:157">
      <c r="A76" s="533" t="s">
        <v>274</v>
      </c>
      <c r="B76" s="647">
        <v>322</v>
      </c>
      <c r="C76" s="648">
        <v>222</v>
      </c>
      <c r="D76" s="649">
        <v>150</v>
      </c>
      <c r="E76" s="649">
        <v>67</v>
      </c>
      <c r="F76" s="649">
        <v>60</v>
      </c>
      <c r="G76" s="649">
        <v>55</v>
      </c>
      <c r="H76" s="532">
        <v>159</v>
      </c>
      <c r="I76" s="532">
        <v>113</v>
      </c>
      <c r="J76" s="650">
        <v>110</v>
      </c>
      <c r="K76" s="651">
        <v>129</v>
      </c>
      <c r="L76" s="527"/>
      <c r="M76" s="527"/>
      <c r="N76" s="527"/>
      <c r="O76" s="527"/>
      <c r="P76" s="519"/>
    </row>
    <row r="77" spans="1:157">
      <c r="A77" s="533" t="s">
        <v>273</v>
      </c>
      <c r="B77" s="647">
        <v>333</v>
      </c>
      <c r="C77" s="648">
        <v>239</v>
      </c>
      <c r="D77" s="649">
        <v>169</v>
      </c>
      <c r="E77" s="649">
        <v>77</v>
      </c>
      <c r="F77" s="649">
        <v>60</v>
      </c>
      <c r="G77" s="649">
        <v>58</v>
      </c>
      <c r="H77" s="532">
        <v>185</v>
      </c>
      <c r="I77" s="532">
        <v>137</v>
      </c>
      <c r="J77" s="650">
        <v>112</v>
      </c>
      <c r="K77" s="651">
        <v>123</v>
      </c>
      <c r="L77" s="527"/>
      <c r="M77" s="527"/>
      <c r="N77" s="527"/>
      <c r="O77" s="527"/>
      <c r="P77" s="519"/>
    </row>
    <row r="78" spans="1:157" s="534" customFormat="1">
      <c r="A78" s="533" t="s">
        <v>272</v>
      </c>
      <c r="B78" s="647">
        <v>345</v>
      </c>
      <c r="C78" s="648">
        <v>238</v>
      </c>
      <c r="D78" s="649">
        <v>159</v>
      </c>
      <c r="E78" s="649">
        <v>71</v>
      </c>
      <c r="F78" s="649">
        <v>71</v>
      </c>
      <c r="G78" s="649">
        <v>61</v>
      </c>
      <c r="H78" s="532">
        <v>174</v>
      </c>
      <c r="I78" s="532">
        <v>125</v>
      </c>
      <c r="J78" s="650">
        <v>115</v>
      </c>
      <c r="K78" s="651">
        <v>138</v>
      </c>
      <c r="L78" s="527"/>
      <c r="M78" s="527"/>
      <c r="N78" s="527"/>
      <c r="O78" s="527"/>
      <c r="P78" s="519"/>
      <c r="Q78" s="512"/>
      <c r="R78" s="512"/>
      <c r="S78" s="512"/>
      <c r="T78" s="512"/>
      <c r="U78" s="512"/>
      <c r="V78" s="512"/>
      <c r="W78" s="512"/>
      <c r="X78" s="512"/>
      <c r="Y78" s="512"/>
      <c r="Z78" s="512"/>
      <c r="AA78" s="512"/>
      <c r="AB78" s="512"/>
      <c r="AC78" s="512"/>
      <c r="AD78" s="512"/>
      <c r="AE78" s="512"/>
      <c r="AF78" s="512"/>
      <c r="AG78" s="512"/>
      <c r="AH78" s="512"/>
      <c r="AI78" s="512"/>
      <c r="AJ78" s="512"/>
      <c r="AK78" s="512"/>
      <c r="AL78" s="512"/>
      <c r="AM78" s="512"/>
      <c r="AN78" s="512"/>
      <c r="AO78" s="512"/>
      <c r="AP78" s="512"/>
      <c r="AQ78" s="512"/>
      <c r="AR78" s="512"/>
      <c r="AS78" s="512"/>
      <c r="AT78" s="512"/>
      <c r="AU78" s="512"/>
      <c r="AV78" s="512"/>
      <c r="AW78" s="512"/>
      <c r="AX78" s="512"/>
      <c r="AY78" s="512"/>
      <c r="AZ78" s="512"/>
      <c r="BA78" s="512"/>
      <c r="BB78" s="512"/>
      <c r="BC78" s="512"/>
      <c r="BD78" s="512"/>
      <c r="BE78" s="512"/>
      <c r="BF78" s="512"/>
      <c r="BG78" s="512"/>
      <c r="BH78" s="512"/>
      <c r="BI78" s="512"/>
      <c r="BJ78" s="512"/>
      <c r="BK78" s="512"/>
      <c r="BL78" s="512"/>
      <c r="BM78" s="512"/>
      <c r="BN78" s="512"/>
      <c r="BO78" s="512"/>
      <c r="BP78" s="512"/>
      <c r="BQ78" s="512"/>
      <c r="BR78" s="512"/>
      <c r="BS78" s="512"/>
      <c r="BT78" s="512"/>
      <c r="BU78" s="512"/>
      <c r="BV78" s="512"/>
      <c r="BW78" s="512"/>
      <c r="BX78" s="512"/>
      <c r="BY78" s="512"/>
      <c r="BZ78" s="512"/>
      <c r="CA78" s="512"/>
      <c r="CB78" s="512"/>
      <c r="CC78" s="512"/>
      <c r="CD78" s="512"/>
      <c r="CE78" s="512"/>
      <c r="CF78" s="512"/>
      <c r="CG78" s="512"/>
      <c r="CH78" s="512"/>
      <c r="CI78" s="512"/>
      <c r="CJ78" s="512"/>
      <c r="CK78" s="512"/>
      <c r="CL78" s="512"/>
      <c r="CM78" s="512"/>
      <c r="CN78" s="512"/>
      <c r="CO78" s="512"/>
      <c r="CP78" s="512"/>
      <c r="CQ78" s="512"/>
      <c r="CR78" s="512"/>
      <c r="CS78" s="512"/>
      <c r="CT78" s="512"/>
      <c r="CU78" s="512"/>
      <c r="CV78" s="512"/>
      <c r="CW78" s="512"/>
      <c r="CX78" s="512"/>
      <c r="CY78" s="512"/>
      <c r="CZ78" s="512"/>
      <c r="DA78" s="512"/>
      <c r="DB78" s="512"/>
      <c r="DC78" s="512"/>
      <c r="DD78" s="512"/>
      <c r="DE78" s="512"/>
      <c r="DF78" s="512"/>
      <c r="DG78" s="512"/>
      <c r="DH78" s="512"/>
      <c r="DI78" s="512"/>
      <c r="DJ78" s="512"/>
      <c r="DK78" s="512"/>
      <c r="DL78" s="512"/>
      <c r="DM78" s="512"/>
      <c r="DN78" s="512"/>
      <c r="DO78" s="512"/>
      <c r="DP78" s="512"/>
      <c r="DQ78" s="512"/>
      <c r="DR78" s="512"/>
      <c r="DS78" s="512"/>
      <c r="DT78" s="512"/>
      <c r="DU78" s="512"/>
      <c r="DV78" s="512"/>
      <c r="DW78" s="512"/>
      <c r="DX78" s="512"/>
      <c r="DY78" s="512"/>
      <c r="DZ78" s="512"/>
      <c r="EA78" s="512"/>
      <c r="EB78" s="512"/>
      <c r="EC78" s="512"/>
      <c r="ED78" s="512"/>
      <c r="EE78" s="512"/>
      <c r="EF78" s="512"/>
      <c r="EG78" s="512"/>
      <c r="EH78" s="512"/>
      <c r="EI78" s="512"/>
      <c r="EJ78" s="512"/>
      <c r="EK78" s="512"/>
      <c r="EL78" s="512"/>
      <c r="EM78" s="512"/>
      <c r="EN78" s="512"/>
      <c r="EO78" s="512"/>
      <c r="EP78" s="512"/>
      <c r="EQ78" s="512"/>
      <c r="ER78" s="512"/>
      <c r="ES78" s="512"/>
      <c r="ET78" s="512"/>
      <c r="EU78" s="512"/>
      <c r="EV78" s="512"/>
      <c r="EW78" s="512"/>
      <c r="EX78" s="512"/>
      <c r="EY78" s="512"/>
      <c r="EZ78" s="512"/>
      <c r="FA78" s="512"/>
    </row>
    <row r="79" spans="1:157">
      <c r="A79" s="533" t="s">
        <v>271</v>
      </c>
      <c r="B79" s="647">
        <v>328</v>
      </c>
      <c r="C79" s="648">
        <v>228</v>
      </c>
      <c r="D79" s="649">
        <v>155</v>
      </c>
      <c r="E79" s="649">
        <v>70</v>
      </c>
      <c r="F79" s="649">
        <v>62</v>
      </c>
      <c r="G79" s="649">
        <v>57</v>
      </c>
      <c r="H79" s="532">
        <v>161</v>
      </c>
      <c r="I79" s="532">
        <v>116</v>
      </c>
      <c r="J79" s="528">
        <v>111</v>
      </c>
      <c r="K79" s="652">
        <v>130</v>
      </c>
      <c r="L79" s="527"/>
      <c r="M79" s="519"/>
      <c r="N79" s="519"/>
      <c r="O79" s="519"/>
      <c r="P79" s="519"/>
    </row>
    <row r="80" spans="1:157">
      <c r="A80" s="531"/>
      <c r="B80" s="530"/>
      <c r="C80" s="530"/>
      <c r="D80" s="530"/>
      <c r="E80" s="530"/>
      <c r="F80" s="530"/>
      <c r="G80" s="530"/>
      <c r="H80" s="530"/>
      <c r="I80" s="530"/>
      <c r="J80" s="530"/>
      <c r="K80" s="638"/>
      <c r="L80" s="527"/>
      <c r="M80" s="519"/>
      <c r="N80" s="519"/>
      <c r="O80" s="526"/>
      <c r="P80" s="519"/>
      <c r="Q80" s="519"/>
    </row>
    <row r="81" spans="1:17" s="524" customFormat="1" ht="15" customHeight="1">
      <c r="A81" s="529"/>
      <c r="B81" s="527"/>
      <c r="C81" s="527"/>
      <c r="D81" s="527"/>
      <c r="E81" s="527"/>
      <c r="F81" s="527"/>
      <c r="G81" s="527"/>
      <c r="H81" s="528"/>
      <c r="I81" s="528"/>
      <c r="J81" s="528"/>
      <c r="K81" s="527"/>
      <c r="L81" s="527"/>
      <c r="M81" s="519"/>
      <c r="N81" s="519"/>
      <c r="O81" s="526"/>
      <c r="Q81" s="525"/>
    </row>
    <row r="82" spans="1:17">
      <c r="A82" s="523" t="s">
        <v>48</v>
      </c>
      <c r="B82" s="513"/>
      <c r="C82" s="513"/>
      <c r="D82" s="513"/>
      <c r="E82" s="513"/>
      <c r="F82" s="513"/>
      <c r="G82" s="513"/>
      <c r="H82" s="513"/>
      <c r="I82" s="513"/>
      <c r="J82" s="513"/>
      <c r="K82" s="513"/>
      <c r="L82" s="513"/>
      <c r="M82" s="519"/>
      <c r="O82" s="520"/>
      <c r="Q82" s="519"/>
    </row>
    <row r="83" spans="1:17">
      <c r="A83" s="866" t="s">
        <v>270</v>
      </c>
      <c r="B83" s="866"/>
      <c r="C83" s="513"/>
      <c r="D83" s="513"/>
      <c r="E83" s="513"/>
      <c r="F83" s="513"/>
      <c r="G83" s="513"/>
      <c r="H83" s="513"/>
      <c r="I83" s="513"/>
      <c r="J83" s="513"/>
      <c r="K83" s="513"/>
      <c r="L83" s="513"/>
      <c r="M83" s="519"/>
      <c r="O83" s="520"/>
      <c r="Q83" s="519"/>
    </row>
    <row r="84" spans="1:17">
      <c r="A84" s="880" t="s">
        <v>269</v>
      </c>
      <c r="B84" s="880"/>
      <c r="C84" s="513"/>
      <c r="D84" s="513"/>
      <c r="E84" s="513"/>
      <c r="F84" s="513"/>
      <c r="G84" s="513"/>
      <c r="H84" s="513"/>
      <c r="I84" s="513"/>
      <c r="J84" s="513"/>
      <c r="K84" s="513"/>
      <c r="L84" s="513"/>
      <c r="M84" s="522"/>
      <c r="N84" s="521"/>
      <c r="O84" s="520"/>
      <c r="Q84" s="519"/>
    </row>
    <row r="85" spans="1:17">
      <c r="A85" s="865" t="s">
        <v>268</v>
      </c>
      <c r="B85" s="865"/>
      <c r="C85" s="865"/>
      <c r="D85" s="865"/>
      <c r="E85" s="865"/>
      <c r="F85" s="865"/>
      <c r="G85" s="865"/>
      <c r="H85" s="865"/>
      <c r="I85" s="865"/>
      <c r="J85" s="518"/>
      <c r="K85" s="518"/>
      <c r="L85" s="518"/>
      <c r="M85" s="518"/>
      <c r="N85" s="518"/>
      <c r="O85" s="518"/>
      <c r="P85" s="518"/>
    </row>
    <row r="86" spans="1:17">
      <c r="A86" s="865"/>
      <c r="B86" s="865"/>
      <c r="C86" s="865"/>
      <c r="D86" s="865"/>
      <c r="E86" s="865"/>
      <c r="F86" s="865"/>
      <c r="G86" s="865"/>
      <c r="H86" s="865"/>
      <c r="I86" s="865"/>
      <c r="J86" s="518"/>
      <c r="K86" s="518"/>
      <c r="L86" s="518"/>
      <c r="M86" s="518"/>
      <c r="N86" s="518"/>
      <c r="O86" s="518"/>
      <c r="P86" s="518"/>
    </row>
    <row r="87" spans="1:17">
      <c r="A87" s="866" t="s">
        <v>267</v>
      </c>
      <c r="B87" s="866"/>
      <c r="C87" s="866"/>
      <c r="D87" s="866"/>
      <c r="E87" s="513"/>
      <c r="F87" s="513"/>
      <c r="G87" s="513"/>
      <c r="H87" s="513"/>
      <c r="I87" s="513"/>
      <c r="J87" s="513"/>
      <c r="K87" s="513"/>
      <c r="L87" s="513"/>
      <c r="M87" s="513"/>
      <c r="N87" s="513"/>
      <c r="O87" s="513"/>
      <c r="P87" s="513"/>
    </row>
    <row r="88" spans="1:17">
      <c r="A88" s="866" t="s">
        <v>266</v>
      </c>
      <c r="B88" s="866"/>
      <c r="C88" s="866"/>
      <c r="D88" s="866"/>
      <c r="E88" s="513"/>
      <c r="F88" s="513"/>
      <c r="G88" s="513"/>
      <c r="H88" s="513"/>
      <c r="I88" s="513"/>
      <c r="J88" s="513"/>
      <c r="K88" s="513"/>
      <c r="L88" s="513"/>
      <c r="M88" s="513"/>
      <c r="N88" s="513"/>
      <c r="O88" s="513"/>
      <c r="P88" s="513"/>
    </row>
    <row r="89" spans="1:17" ht="12.75" customHeight="1">
      <c r="A89" s="865" t="s">
        <v>265</v>
      </c>
      <c r="B89" s="865"/>
      <c r="C89" s="865"/>
      <c r="D89" s="865"/>
      <c r="E89" s="865"/>
      <c r="F89" s="865"/>
      <c r="G89" s="865"/>
      <c r="H89" s="865"/>
      <c r="I89" s="865"/>
      <c r="J89" s="517"/>
      <c r="K89" s="517"/>
      <c r="L89" s="517"/>
      <c r="M89" s="517"/>
      <c r="N89" s="517"/>
      <c r="O89" s="517"/>
      <c r="P89" s="513"/>
    </row>
    <row r="90" spans="1:17">
      <c r="A90" s="865"/>
      <c r="B90" s="865"/>
      <c r="C90" s="865"/>
      <c r="D90" s="865"/>
      <c r="E90" s="865"/>
      <c r="F90" s="865"/>
      <c r="G90" s="865"/>
      <c r="H90" s="865"/>
      <c r="I90" s="865"/>
      <c r="J90" s="517"/>
      <c r="K90" s="517"/>
      <c r="L90" s="517"/>
      <c r="M90" s="517"/>
      <c r="N90" s="517"/>
      <c r="O90" s="517"/>
      <c r="P90" s="513"/>
    </row>
    <row r="91" spans="1:17">
      <c r="A91" s="866" t="s">
        <v>264</v>
      </c>
      <c r="B91" s="866"/>
      <c r="C91" s="513"/>
      <c r="D91" s="513"/>
      <c r="E91" s="513"/>
      <c r="F91" s="513"/>
      <c r="G91" s="513"/>
      <c r="H91" s="513"/>
      <c r="I91" s="513"/>
      <c r="J91" s="513"/>
      <c r="K91" s="513"/>
      <c r="L91" s="513"/>
      <c r="M91" s="513"/>
      <c r="N91" s="513"/>
      <c r="O91" s="513"/>
      <c r="P91" s="513"/>
    </row>
    <row r="92" spans="1:17">
      <c r="A92" s="866" t="s">
        <v>263</v>
      </c>
      <c r="B92" s="866"/>
      <c r="C92" s="513"/>
      <c r="D92" s="513"/>
      <c r="E92" s="513"/>
      <c r="F92" s="513"/>
      <c r="G92" s="513"/>
      <c r="H92" s="513"/>
      <c r="I92" s="513"/>
      <c r="J92" s="513"/>
      <c r="K92" s="513"/>
      <c r="L92" s="513"/>
      <c r="M92" s="513"/>
      <c r="N92" s="513"/>
      <c r="O92" s="513"/>
      <c r="P92" s="513"/>
    </row>
    <row r="93" spans="1:17">
      <c r="A93" s="866" t="s">
        <v>262</v>
      </c>
      <c r="B93" s="866"/>
      <c r="C93" s="513"/>
      <c r="D93" s="513"/>
      <c r="E93" s="513"/>
      <c r="F93" s="513"/>
      <c r="G93" s="513"/>
      <c r="H93" s="513"/>
      <c r="I93" s="513"/>
      <c r="J93" s="513"/>
      <c r="K93" s="513"/>
      <c r="L93" s="513"/>
      <c r="M93" s="513"/>
      <c r="N93" s="513"/>
      <c r="O93" s="513"/>
      <c r="P93" s="513"/>
    </row>
    <row r="94" spans="1:17" s="515" customFormat="1">
      <c r="A94" s="866" t="s">
        <v>261</v>
      </c>
      <c r="B94" s="866"/>
      <c r="C94" s="516"/>
      <c r="D94" s="516"/>
      <c r="E94" s="516"/>
      <c r="F94" s="516"/>
      <c r="G94" s="516"/>
      <c r="H94" s="516"/>
      <c r="I94" s="516"/>
      <c r="J94" s="516"/>
      <c r="K94" s="516"/>
      <c r="L94" s="516"/>
      <c r="M94" s="516"/>
      <c r="N94" s="516"/>
      <c r="O94" s="516"/>
      <c r="P94" s="516"/>
    </row>
    <row r="95" spans="1:17" s="515" customFormat="1">
      <c r="A95" s="866" t="s">
        <v>260</v>
      </c>
      <c r="B95" s="866"/>
      <c r="C95" s="516"/>
      <c r="D95" s="516"/>
      <c r="E95" s="516"/>
      <c r="F95" s="516"/>
      <c r="G95" s="516"/>
      <c r="H95" s="516"/>
      <c r="I95" s="516"/>
      <c r="J95" s="516"/>
      <c r="K95" s="516"/>
      <c r="L95" s="516"/>
      <c r="M95" s="516"/>
      <c r="N95" s="516"/>
      <c r="O95" s="516"/>
      <c r="P95" s="516"/>
    </row>
    <row r="96" spans="1:17" ht="12.75" customHeight="1">
      <c r="A96" s="513"/>
      <c r="B96" s="513"/>
      <c r="C96" s="513"/>
      <c r="D96" s="513"/>
      <c r="E96" s="513"/>
      <c r="F96" s="513"/>
      <c r="G96" s="513"/>
      <c r="H96" s="513"/>
      <c r="I96" s="513"/>
      <c r="J96" s="513"/>
      <c r="K96" s="513"/>
      <c r="L96" s="513"/>
      <c r="M96" s="513"/>
      <c r="N96" s="513"/>
      <c r="O96" s="513"/>
      <c r="P96" s="513"/>
    </row>
    <row r="97" spans="1:16" ht="12.75" customHeight="1">
      <c r="A97" s="867" t="s">
        <v>259</v>
      </c>
      <c r="B97" s="867"/>
      <c r="C97" s="867"/>
      <c r="D97" s="867"/>
      <c r="E97" s="867"/>
      <c r="F97" s="867"/>
      <c r="G97" s="867"/>
      <c r="H97" s="514"/>
      <c r="I97" s="514"/>
      <c r="J97" s="514"/>
      <c r="K97" s="514"/>
      <c r="L97" s="514"/>
      <c r="M97" s="514"/>
      <c r="N97" s="514"/>
      <c r="O97" s="514"/>
      <c r="P97" s="514"/>
    </row>
    <row r="98" spans="1:16">
      <c r="A98" s="513"/>
      <c r="B98" s="513"/>
      <c r="C98" s="513"/>
      <c r="D98" s="513"/>
      <c r="E98" s="513"/>
      <c r="F98" s="513"/>
      <c r="G98" s="513"/>
      <c r="H98" s="513"/>
      <c r="I98" s="513"/>
      <c r="J98" s="513"/>
      <c r="K98" s="513"/>
      <c r="L98" s="513"/>
      <c r="M98" s="513"/>
      <c r="N98" s="513"/>
      <c r="O98" s="513"/>
      <c r="P98" s="513"/>
    </row>
    <row r="99" spans="1:16">
      <c r="A99" s="866" t="s">
        <v>70</v>
      </c>
      <c r="B99" s="866"/>
      <c r="C99" s="513"/>
      <c r="D99" s="513"/>
      <c r="E99" s="513"/>
      <c r="F99" s="513"/>
      <c r="G99" s="513"/>
      <c r="H99" s="513"/>
      <c r="I99" s="513"/>
      <c r="J99" s="513"/>
      <c r="K99" s="513"/>
      <c r="L99" s="513"/>
      <c r="M99" s="513"/>
      <c r="N99" s="513"/>
      <c r="O99" s="513"/>
      <c r="P99" s="513"/>
    </row>
  </sheetData>
  <mergeCells count="56">
    <mergeCell ref="I1:J1"/>
    <mergeCell ref="Q15:Q16"/>
    <mergeCell ref="K17:Q17"/>
    <mergeCell ref="B39:E40"/>
    <mergeCell ref="F39:I40"/>
    <mergeCell ref="J39:J40"/>
    <mergeCell ref="K39:K40"/>
    <mergeCell ref="H15:H16"/>
    <mergeCell ref="J15:J16"/>
    <mergeCell ref="G15:G16"/>
    <mergeCell ref="O15:O16"/>
    <mergeCell ref="P15:P16"/>
    <mergeCell ref="F15:F16"/>
    <mergeCell ref="K15:K16"/>
    <mergeCell ref="L15:L16"/>
    <mergeCell ref="M15:M16"/>
    <mergeCell ref="N15:N16"/>
    <mergeCell ref="B51:F51"/>
    <mergeCell ref="G51:K51"/>
    <mergeCell ref="L51:O51"/>
    <mergeCell ref="B62:E62"/>
    <mergeCell ref="F62:I62"/>
    <mergeCell ref="J62:L62"/>
    <mergeCell ref="A61:B61"/>
    <mergeCell ref="J72:K72"/>
    <mergeCell ref="B74:K74"/>
    <mergeCell ref="A83:B83"/>
    <mergeCell ref="A84:B84"/>
    <mergeCell ref="A87:D87"/>
    <mergeCell ref="A71:I71"/>
    <mergeCell ref="B72:C72"/>
    <mergeCell ref="D72:E72"/>
    <mergeCell ref="F72:G72"/>
    <mergeCell ref="H72:I72"/>
    <mergeCell ref="A1:G1"/>
    <mergeCell ref="A3:B3"/>
    <mergeCell ref="A14:D14"/>
    <mergeCell ref="A38:B38"/>
    <mergeCell ref="A50:E50"/>
    <mergeCell ref="B4:E4"/>
    <mergeCell ref="F4:G4"/>
    <mergeCell ref="A15:A16"/>
    <mergeCell ref="B15:B16"/>
    <mergeCell ref="C15:C16"/>
    <mergeCell ref="D15:D16"/>
    <mergeCell ref="E15:E16"/>
    <mergeCell ref="A85:I86"/>
    <mergeCell ref="A94:B94"/>
    <mergeCell ref="A95:B95"/>
    <mergeCell ref="A99:B99"/>
    <mergeCell ref="A97:G97"/>
    <mergeCell ref="A88:D88"/>
    <mergeCell ref="A91:B91"/>
    <mergeCell ref="A92:B92"/>
    <mergeCell ref="A93:B93"/>
    <mergeCell ref="A89:I90"/>
  </mergeCells>
  <hyperlinks>
    <hyperlink ref="I1" location="Contents!A1" display="back to contents"/>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A22679894</value>
    </field>
    <field name="Objective-Title">
      <value order="0">NRS - Table 1.01(a) - Population and vital events, Scotland, annual averages 1855-60 to  2011-15</value>
    </field>
    <field name="Objective-Description">
      <value order="0"/>
    </field>
    <field name="Objective-CreationStamp">
      <value order="0">2018-10-30T10:24:04Z</value>
    </field>
    <field name="Objective-IsApproved">
      <value order="0">false</value>
    </field>
    <field name="Objective-IsPublished">
      <value order="0">false</value>
    </field>
    <field name="Objective-DatePublished">
      <value order="0"/>
    </field>
    <field name="Objective-ModificationStamp">
      <value order="0">2019-06-06T13:14:04Z</value>
    </field>
    <field name="Objective-Owner">
      <value order="0">Kay, Marie M (N310463)</value>
    </field>
    <field name="Objective-Path">
      <value order="0">Objective Global Folder:SG File Plan:People, communities and living:Population and migration:Demography:Research and analysis: Demography:National Records of Scotland (NRS): Vital Events: Publications: Vital Events Reference Tables: (2018): 2018-2023</value>
    </field>
    <field name="Objective-Parent">
      <value order="0">National Records of Scotland (NRS): Vital Events: Publications: Vital Events Reference Tables: (2018): 2018-2023</value>
    </field>
    <field name="Objective-State">
      <value order="0">Being Drafted</value>
    </field>
    <field name="Objective-VersionId">
      <value order="0">vA35355502</value>
    </field>
    <field name="Objective-Version">
      <value order="0">0.5</value>
    </field>
    <field name="Objective-VersionNumber">
      <value order="0">5</value>
    </field>
    <field name="Objective-VersionComment">
      <value order="0"/>
    </field>
    <field name="Objective-FileNumber">
      <value order="0">PROJ/27624</value>
    </field>
    <field name="Objective-Classification">
      <value order="0">OFFICIAL-SENSITIVE-PERSONAL</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26</vt:i4>
      </vt:variant>
    </vt:vector>
  </HeadingPairs>
  <TitlesOfParts>
    <vt:vector size="35" baseType="lpstr">
      <vt:lpstr>Contents</vt:lpstr>
      <vt:lpstr>1.01(a)</vt:lpstr>
      <vt:lpstr>1.01(b)</vt:lpstr>
      <vt:lpstr>1.02</vt:lpstr>
      <vt:lpstr>1.03</vt:lpstr>
      <vt:lpstr>1.04</vt:lpstr>
      <vt:lpstr>1.05</vt:lpstr>
      <vt:lpstr>1.06</vt:lpstr>
      <vt:lpstr>1.07</vt:lpstr>
      <vt:lpstr>'1.04'!ca</vt:lpstr>
      <vt:lpstr>ca</vt:lpstr>
      <vt:lpstr>Council</vt:lpstr>
      <vt:lpstr>Delcells2</vt:lpstr>
      <vt:lpstr>Delcells3</vt:lpstr>
      <vt:lpstr>'1.04'!fordel2</vt:lpstr>
      <vt:lpstr>fordel2</vt:lpstr>
      <vt:lpstr>'1.04'!fordel3</vt:lpstr>
      <vt:lpstr>fordel3</vt:lpstr>
      <vt:lpstr>'1.04'!fordel4</vt:lpstr>
      <vt:lpstr>fordel4</vt:lpstr>
      <vt:lpstr>Hb</vt:lpstr>
      <vt:lpstr>'1.04'!hba</vt:lpstr>
      <vt:lpstr>hba</vt:lpstr>
      <vt:lpstr>'1.01(a)'!Print_Area</vt:lpstr>
      <vt:lpstr>'1.01(b)'!Print_Area</vt:lpstr>
      <vt:lpstr>'1.02'!Print_Area</vt:lpstr>
      <vt:lpstr>'1.03'!Print_Area</vt:lpstr>
      <vt:lpstr>'1.04'!Print_Area</vt:lpstr>
      <vt:lpstr>'1.05'!Print_Area</vt:lpstr>
      <vt:lpstr>'1.06'!Print_Area</vt:lpstr>
      <vt:lpstr>'1.04'!scotland</vt:lpstr>
      <vt:lpstr>scotland</vt:lpstr>
      <vt:lpstr>'1.04'!title</vt:lpstr>
      <vt:lpstr>'1.05'!Title</vt:lpstr>
      <vt:lpstr>title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 A1-1</dc:title>
  <dc:subject>Excel Version</dc:subject>
  <cp:keywords>PSB</cp:keywords>
  <cp:lastModifiedBy>u443992</cp:lastModifiedBy>
  <cp:lastPrinted>2019-06-06T13:13:56Z</cp:lastPrinted>
  <dcterms:created xsi:type="dcterms:W3CDTF">1999-04-20T14:06:29Z</dcterms:created>
  <dcterms:modified xsi:type="dcterms:W3CDTF">2019-06-21T10:57:09Z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A22679894</vt:lpwstr>
  </property>
  <property fmtid="{D5CDD505-2E9C-101B-9397-08002B2CF9AE}" pid="3" name="Objective-Title">
    <vt:lpwstr>NRS - Table 1.01(a) - Population and vital events, Scotland, annual averages 1855-60 to  2011-15</vt:lpwstr>
  </property>
  <property fmtid="{D5CDD505-2E9C-101B-9397-08002B2CF9AE}" pid="4" name="Objective-Comment">
    <vt:lpwstr/>
  </property>
  <property fmtid="{D5CDD505-2E9C-101B-9397-08002B2CF9AE}" pid="5" name="Objective-CreationStamp">
    <vt:filetime>2018-11-13T14:57:22Z</vt:filetime>
  </property>
  <property fmtid="{D5CDD505-2E9C-101B-9397-08002B2CF9AE}" pid="6" name="Objective-IsApproved">
    <vt:bool>false</vt:bool>
  </property>
  <property fmtid="{D5CDD505-2E9C-101B-9397-08002B2CF9AE}" pid="7" name="Objective-IsPublished">
    <vt:bool>false</vt:bool>
  </property>
  <property fmtid="{D5CDD505-2E9C-101B-9397-08002B2CF9AE}" pid="8" name="Objective-DatePublished">
    <vt:lpwstr/>
  </property>
  <property fmtid="{D5CDD505-2E9C-101B-9397-08002B2CF9AE}" pid="9" name="Objective-ModificationStamp">
    <vt:filetime>2019-06-06T13:14:04Z</vt:filetime>
  </property>
  <property fmtid="{D5CDD505-2E9C-101B-9397-08002B2CF9AE}" pid="10" name="Objective-Owner">
    <vt:lpwstr>Kay, Marie M (N310463)</vt:lpwstr>
  </property>
  <property fmtid="{D5CDD505-2E9C-101B-9397-08002B2CF9AE}" pid="11" name="Objective-Path">
    <vt:lpwstr>Objective Global Folder:SG File Plan:People, communities and living:Population and migration:Demography:Research and analysis: Demography:National Records of Scotland (NRS): Vital Events: Publications: Vital Events Reference Tables: (2018): 2018-2023:</vt:lpwstr>
  </property>
  <property fmtid="{D5CDD505-2E9C-101B-9397-08002B2CF9AE}" pid="12" name="Objective-Parent">
    <vt:lpwstr>National Records of Scotland (NRS): Vital Events: Publications: Vital Events Reference Tables: (2018): 2018-2023</vt:lpwstr>
  </property>
  <property fmtid="{D5CDD505-2E9C-101B-9397-08002B2CF9AE}" pid="13" name="Objective-State">
    <vt:lpwstr>Being Drafted</vt:lpwstr>
  </property>
  <property fmtid="{D5CDD505-2E9C-101B-9397-08002B2CF9AE}" pid="14" name="Objective-Version">
    <vt:lpwstr>0.5</vt:lpwstr>
  </property>
  <property fmtid="{D5CDD505-2E9C-101B-9397-08002B2CF9AE}" pid="15" name="Objective-VersionNumber">
    <vt:r8>5</vt:r8>
  </property>
  <property fmtid="{D5CDD505-2E9C-101B-9397-08002B2CF9AE}" pid="16" name="Objective-VersionComment">
    <vt:lpwstr/>
  </property>
  <property fmtid="{D5CDD505-2E9C-101B-9397-08002B2CF9AE}" pid="17" name="Objective-FileNumber">
    <vt:lpwstr/>
  </property>
  <property fmtid="{D5CDD505-2E9C-101B-9397-08002B2CF9AE}" pid="18" name="Objective-Classification">
    <vt:lpwstr>[Inherited - OFFICIAL-SENSITIVE-PERSONAL]</vt:lpwstr>
  </property>
  <property fmtid="{D5CDD505-2E9C-101B-9397-08002B2CF9AE}" pid="19" name="Objective-Caveats">
    <vt:lpwstr/>
  </property>
  <property fmtid="{D5CDD505-2E9C-101B-9397-08002B2CF9AE}" pid="20" name="Objective-Date of Original [system]">
    <vt:lpwstr/>
  </property>
  <property fmtid="{D5CDD505-2E9C-101B-9397-08002B2CF9AE}" pid="21" name="Objective-Date Received [system]">
    <vt:lpwstr/>
  </property>
  <property fmtid="{D5CDD505-2E9C-101B-9397-08002B2CF9AE}" pid="22" name="Objective-SG Web Publication - Category [system]">
    <vt:lpwstr/>
  </property>
  <property fmtid="{D5CDD505-2E9C-101B-9397-08002B2CF9AE}" pid="23" name="Objective-SG Web Publication - Category 2 Classification [system]">
    <vt:lpwstr/>
  </property>
  <property fmtid="{D5CDD505-2E9C-101B-9397-08002B2CF9AE}" pid="24" name="Objective-Description">
    <vt:lpwstr/>
  </property>
  <property fmtid="{D5CDD505-2E9C-101B-9397-08002B2CF9AE}" pid="25" name="Objective-VersionId">
    <vt:lpwstr>vA35355502</vt:lpwstr>
  </property>
  <property fmtid="{D5CDD505-2E9C-101B-9397-08002B2CF9AE}" pid="26" name="Objective-Date Received">
    <vt:lpwstr/>
  </property>
  <property fmtid="{D5CDD505-2E9C-101B-9397-08002B2CF9AE}" pid="27" name="Objective-Date of Original">
    <vt:lpwstr/>
  </property>
  <property fmtid="{D5CDD505-2E9C-101B-9397-08002B2CF9AE}" pid="28" name="Objective-SG Web Publication - Category">
    <vt:lpwstr/>
  </property>
  <property fmtid="{D5CDD505-2E9C-101B-9397-08002B2CF9AE}" pid="29" name="Objective-SG Web Publication - Category 2 Classification">
    <vt:lpwstr/>
  </property>
  <property fmtid="{D5CDD505-2E9C-101B-9397-08002B2CF9AE}" pid="30" name="Objective-Connect Creator">
    <vt:lpwstr/>
  </property>
  <property fmtid="{D5CDD505-2E9C-101B-9397-08002B2CF9AE}" pid="31" name="Objective-Connect Creator [system]">
    <vt:lpwstr/>
  </property>
</Properties>
</file>