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195" windowHeight="11760"/>
  </bookViews>
  <sheets>
    <sheet name="results" sheetId="2" r:id="rId1"/>
  </sheets>
  <definedNames>
    <definedName name="IDX" localSheetId="0">results!$A$1</definedName>
    <definedName name="_xlnm.Print_Area" localSheetId="0">results!$A$1:$M$51</definedName>
  </definedNames>
  <calcPr calcId="145621"/>
</workbook>
</file>

<file path=xl/calcChain.xml><?xml version="1.0" encoding="utf-8"?>
<calcChain xmlns="http://schemas.openxmlformats.org/spreadsheetml/2006/main">
  <c r="K22" i="2" l="1"/>
  <c r="L22" i="2" s="1"/>
  <c r="I22" i="2"/>
  <c r="H22" i="2"/>
  <c r="G22" i="2"/>
  <c r="K27" i="2"/>
  <c r="L27" i="2" s="1"/>
  <c r="K28" i="2"/>
  <c r="L28" i="2" s="1"/>
  <c r="K29" i="2"/>
  <c r="L29" i="2" s="1"/>
  <c r="K30" i="2"/>
  <c r="L30" i="2" s="1"/>
  <c r="K31" i="2"/>
  <c r="L31" i="2" s="1"/>
  <c r="K32" i="2"/>
  <c r="L32" i="2" s="1"/>
  <c r="K33" i="2"/>
  <c r="L33" i="2" s="1"/>
  <c r="K34" i="2"/>
  <c r="L34" i="2" s="1"/>
  <c r="K36" i="2"/>
  <c r="L36" i="2" s="1"/>
  <c r="K37" i="2"/>
  <c r="L37" i="2" s="1"/>
  <c r="K38" i="2"/>
  <c r="L38" i="2" s="1"/>
  <c r="K40" i="2"/>
  <c r="L40" i="2" s="1"/>
  <c r="K43" i="2"/>
  <c r="L43" i="2" s="1"/>
  <c r="K44" i="2"/>
  <c r="L44" i="2" s="1"/>
  <c r="K26" i="2"/>
  <c r="L26" i="2" s="1"/>
  <c r="G27" i="2" l="1"/>
  <c r="H27" i="2"/>
  <c r="I27" i="2"/>
  <c r="G28" i="2"/>
  <c r="H28" i="2"/>
  <c r="I28" i="2"/>
  <c r="G29" i="2"/>
  <c r="H29" i="2"/>
  <c r="I29" i="2"/>
  <c r="G30" i="2"/>
  <c r="H30" i="2"/>
  <c r="I30" i="2"/>
  <c r="G31" i="2"/>
  <c r="H31" i="2"/>
  <c r="I31" i="2"/>
  <c r="G32" i="2"/>
  <c r="H32" i="2"/>
  <c r="I32" i="2"/>
  <c r="G33" i="2"/>
  <c r="H33" i="2"/>
  <c r="I33" i="2"/>
  <c r="G34" i="2"/>
  <c r="H34" i="2"/>
  <c r="I34" i="2"/>
  <c r="G36" i="2"/>
  <c r="H36" i="2"/>
  <c r="I36" i="2"/>
  <c r="G37" i="2"/>
  <c r="H37" i="2"/>
  <c r="I37" i="2"/>
  <c r="G38" i="2"/>
  <c r="H38" i="2"/>
  <c r="I38" i="2"/>
  <c r="G40" i="2"/>
  <c r="H40" i="2"/>
  <c r="I40" i="2"/>
  <c r="G43" i="2"/>
  <c r="H43" i="2"/>
  <c r="I43" i="2"/>
  <c r="G44" i="2"/>
  <c r="H44" i="2"/>
  <c r="I44" i="2"/>
  <c r="H26" i="2"/>
  <c r="I26" i="2"/>
  <c r="G26" i="2"/>
</calcChain>
</file>

<file path=xl/sharedStrings.xml><?xml version="1.0" encoding="utf-8"?>
<sst xmlns="http://schemas.openxmlformats.org/spreadsheetml/2006/main" count="124" uniqueCount="66">
  <si>
    <t>All</t>
  </si>
  <si>
    <t>provided</t>
  </si>
  <si>
    <t>Scottish</t>
  </si>
  <si>
    <t>Other British</t>
  </si>
  <si>
    <t>Irish</t>
  </si>
  <si>
    <t>Gypsy / Traveller</t>
  </si>
  <si>
    <t>Polish</t>
  </si>
  <si>
    <t>Other White ethnic group</t>
  </si>
  <si>
    <t>Mixed or Multiple ethnic groups</t>
  </si>
  <si>
    <t>Pakistani, Pakistani Scottish or Pakistani British</t>
  </si>
  <si>
    <t>Indian, Indian Scottish or Indian British</t>
  </si>
  <si>
    <t>Bangladeshi, Bangladeshi Scottish or Bangladeshi British</t>
  </si>
  <si>
    <t>Chinese, Chinese Scottish or Chinese British</t>
  </si>
  <si>
    <t>Other Asian</t>
  </si>
  <si>
    <t>African, African Scottish or African British</t>
  </si>
  <si>
    <t>Other African</t>
  </si>
  <si>
    <t>Caribbean, Caribbean Scottish or Caribbean British</t>
  </si>
  <si>
    <t>Black, Black Scottish or Black British</t>
  </si>
  <si>
    <t>Other Caribbean or Black</t>
  </si>
  <si>
    <t>Arab, Arab Scottish or Arab British</t>
  </si>
  <si>
    <t>Other Ethnic Group</t>
  </si>
  <si>
    <t>Column percentages</t>
  </si>
  <si>
    <t>was not provided</t>
  </si>
  <si>
    <t>(1)</t>
  </si>
  <si>
    <t>(2)</t>
  </si>
  <si>
    <t>(3)</t>
  </si>
  <si>
    <t>to (3)</t>
  </si>
  <si>
    <t>ratio of (1)</t>
  </si>
  <si>
    <t>%</t>
  </si>
  <si>
    <t>(b) the Census had information about the person's ethnicity (which was imputed in a small proportion of cases)</t>
  </si>
  <si>
    <t>registered</t>
  </si>
  <si>
    <t>was NOT</t>
  </si>
  <si>
    <t>such</t>
  </si>
  <si>
    <t>deaths</t>
  </si>
  <si>
    <t>for which</t>
  </si>
  <si>
    <t>ethnicity</t>
  </si>
  <si>
    <t>All such deaths</t>
  </si>
  <si>
    <t>Numbers</t>
  </si>
  <si>
    <t>they were</t>
  </si>
  <si>
    <t>when</t>
  </si>
  <si>
    <t>WAS</t>
  </si>
  <si>
    <t>.</t>
  </si>
  <si>
    <t>extra</t>
  </si>
  <si>
    <t>Scale of increase</t>
  </si>
  <si>
    <t>in number of</t>
  </si>
  <si>
    <t>deaths of that</t>
  </si>
  <si>
    <t>when account</t>
  </si>
  <si>
    <t>taken of those</t>
  </si>
  <si>
    <t>for which ethnicity</t>
  </si>
  <si>
    <t>when the death</t>
  </si>
  <si>
    <t>was registered</t>
  </si>
  <si>
    <t>White</t>
  </si>
  <si>
    <t>Mixed …</t>
  </si>
  <si>
    <t>Asian …</t>
  </si>
  <si>
    <t>African …</t>
  </si>
  <si>
    <t>Caribbean …</t>
  </si>
  <si>
    <t>Other ….</t>
  </si>
  <si>
    <t>(a) they were matched to Census records via the population spine</t>
  </si>
  <si>
    <t>Death Registration records for 2012 to 2014, inclusive for which both of the following conditions apply:</t>
  </si>
  <si>
    <r>
      <t>ethnicity</t>
    </r>
    <r>
      <rPr>
        <vertAlign val="superscript"/>
        <sz val="10"/>
        <color rgb="FF000000"/>
        <rFont val="Arial"/>
        <family val="2"/>
      </rPr>
      <t>2</t>
    </r>
  </si>
  <si>
    <r>
      <t>Ethnicity according to the Census</t>
    </r>
    <r>
      <rPr>
        <vertAlign val="superscript"/>
        <sz val="10"/>
        <color rgb="FF000000"/>
        <rFont val="Arial"/>
        <family val="2"/>
      </rPr>
      <t>1</t>
    </r>
  </si>
  <si>
    <t>© Crown Copyright 2017</t>
  </si>
  <si>
    <t>Footnotes</t>
  </si>
  <si>
    <t xml:space="preserve">2) Ethnicity according to the census: the only available clue as to what might have been given as the deceased's ethnicity, had that been provided when the death was registered. </t>
  </si>
  <si>
    <t>1) No numbers are given for the ethnicities for which fewer than 20 of those deaths had that ethnicity recorded in the census.</t>
  </si>
  <si>
    <t>Table 4: Census ethnicity, by whether or not the ethnicity was provided when the death was registered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</si>
</sst>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"/>
  </numFmts>
  <fonts count="2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vertAlign val="superscript"/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AFBFE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8">
    <xf numFmtId="0" fontId="0" fillId="0" borderId="0" xfId="0"/>
    <xf numFmtId="0" fontId="20" fillId="33" borderId="0" xfId="0" applyFont="1" applyFill="1" applyBorder="1" applyAlignment="1">
      <alignment vertical="top"/>
    </xf>
    <xf numFmtId="0" fontId="20" fillId="33" borderId="0" xfId="0" applyFont="1" applyFill="1" applyBorder="1" applyAlignment="1"/>
    <xf numFmtId="0" fontId="20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left" vertical="top"/>
    </xf>
    <xf numFmtId="0" fontId="20" fillId="33" borderId="0" xfId="0" applyFont="1" applyFill="1" applyBorder="1" applyAlignment="1">
      <alignment horizontal="right" vertical="top"/>
    </xf>
    <xf numFmtId="164" fontId="20" fillId="33" borderId="0" xfId="1" applyNumberFormat="1" applyFont="1" applyFill="1" applyBorder="1" applyAlignment="1"/>
    <xf numFmtId="10" fontId="20" fillId="33" borderId="0" xfId="1" applyNumberFormat="1" applyFont="1" applyFill="1" applyBorder="1" applyAlignment="1"/>
    <xf numFmtId="0" fontId="21" fillId="33" borderId="0" xfId="0" applyFont="1" applyFill="1" applyBorder="1" applyAlignment="1"/>
    <xf numFmtId="0" fontId="22" fillId="33" borderId="0" xfId="0" applyFont="1" applyFill="1" applyBorder="1" applyAlignment="1">
      <alignment horizontal="left" vertical="top"/>
    </xf>
    <xf numFmtId="0" fontId="20" fillId="33" borderId="0" xfId="0" quotePrefix="1" applyFont="1" applyFill="1" applyBorder="1" applyAlignment="1">
      <alignment horizontal="right"/>
    </xf>
    <xf numFmtId="0" fontId="20" fillId="33" borderId="0" xfId="0" applyFont="1" applyFill="1" applyBorder="1" applyAlignment="1">
      <alignment horizontal="right"/>
    </xf>
    <xf numFmtId="0" fontId="23" fillId="33" borderId="0" xfId="0" applyFont="1" applyFill="1" applyBorder="1" applyAlignment="1"/>
    <xf numFmtId="0" fontId="24" fillId="33" borderId="0" xfId="0" applyFont="1" applyFill="1" applyBorder="1" applyAlignment="1">
      <alignment horizontal="left" vertical="top"/>
    </xf>
    <xf numFmtId="0" fontId="21" fillId="33" borderId="0" xfId="0" applyFont="1" applyFill="1" applyBorder="1" applyAlignment="1">
      <alignment vertical="top"/>
    </xf>
    <xf numFmtId="10" fontId="20" fillId="33" borderId="0" xfId="1" applyNumberFormat="1" applyFont="1" applyFill="1" applyBorder="1" applyAlignment="1">
      <alignment horizontal="right"/>
    </xf>
    <xf numFmtId="9" fontId="20" fillId="33" borderId="0" xfId="1" applyNumberFormat="1" applyFont="1" applyFill="1" applyBorder="1" applyAlignment="1"/>
    <xf numFmtId="165" fontId="20" fillId="33" borderId="0" xfId="0" applyNumberFormat="1" applyFont="1" applyFill="1" applyBorder="1" applyAlignment="1"/>
    <xf numFmtId="165" fontId="20" fillId="33" borderId="0" xfId="0" applyNumberFormat="1" applyFont="1" applyFill="1" applyBorder="1" applyAlignment="1">
      <alignment horizontal="right"/>
    </xf>
    <xf numFmtId="164" fontId="20" fillId="33" borderId="0" xfId="1" applyNumberFormat="1" applyFont="1" applyFill="1" applyBorder="1" applyAlignment="1">
      <alignment horizontal="right"/>
    </xf>
    <xf numFmtId="9" fontId="20" fillId="33" borderId="0" xfId="1" applyNumberFormat="1" applyFont="1" applyFill="1" applyBorder="1" applyAlignment="1">
      <alignment horizontal="right"/>
    </xf>
    <xf numFmtId="0" fontId="28" fillId="33" borderId="0" xfId="0" applyFont="1" applyFill="1" applyBorder="1" applyAlignment="1">
      <alignment horizontal="left"/>
    </xf>
    <xf numFmtId="0" fontId="27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left" vertical="top"/>
    </xf>
    <xf numFmtId="0" fontId="24" fillId="33" borderId="0" xfId="0" applyFont="1" applyFill="1" applyBorder="1" applyAlignment="1">
      <alignment horizontal="left" vertical="top"/>
    </xf>
    <xf numFmtId="0" fontId="20" fillId="33" borderId="0" xfId="0" applyFont="1" applyFill="1" applyBorder="1" applyAlignment="1">
      <alignment horizontal="left" vertical="top"/>
    </xf>
    <xf numFmtId="0" fontId="27" fillId="33" borderId="0" xfId="0" applyFont="1" applyFill="1" applyBorder="1" applyAlignment="1"/>
    <xf numFmtId="0" fontId="20" fillId="33" borderId="0" xfId="0" applyFont="1" applyFill="1" applyBorder="1" applyAlignment="1">
      <alignment horizontal="right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Followed Hyperlink" xfId="44" builtinId="9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showGridLines="0" tabSelected="1" zoomScaleNormal="100" workbookViewId="0">
      <selection sqref="A1:H1"/>
    </sheetView>
  </sheetViews>
  <sheetFormatPr defaultRowHeight="12.75" x14ac:dyDescent="0.2"/>
  <cols>
    <col min="1" max="1" width="12.42578125" style="2" customWidth="1"/>
    <col min="2" max="2" width="36.5703125" style="3" bestFit="1" customWidth="1"/>
    <col min="3" max="3" width="13.140625" style="2" customWidth="1"/>
    <col min="4" max="4" width="16.28515625" style="2" bestFit="1" customWidth="1"/>
    <col min="5" max="5" width="16.85546875" style="2" bestFit="1" customWidth="1"/>
    <col min="6" max="6" width="5.42578125" style="2" customWidth="1"/>
    <col min="7" max="7" width="9.140625" style="2"/>
    <col min="8" max="8" width="15.85546875" style="2" bestFit="1" customWidth="1"/>
    <col min="9" max="9" width="16.5703125" style="2" bestFit="1" customWidth="1"/>
    <col min="10" max="10" width="5.42578125" style="2" customWidth="1"/>
    <col min="11" max="11" width="9.5703125" style="2" bestFit="1" customWidth="1"/>
    <col min="12" max="12" width="9.140625" style="2"/>
    <col min="13" max="13" width="1.5703125" style="2" customWidth="1"/>
    <col min="14" max="14" width="18.85546875" style="2" customWidth="1"/>
    <col min="15" max="16384" width="9.140625" style="2"/>
  </cols>
  <sheetData>
    <row r="1" spans="1:12" ht="15.75" x14ac:dyDescent="0.2">
      <c r="A1" s="23" t="s">
        <v>65</v>
      </c>
      <c r="B1" s="23"/>
      <c r="C1" s="23"/>
      <c r="D1" s="23"/>
      <c r="E1" s="23"/>
      <c r="F1" s="23"/>
      <c r="G1" s="23"/>
      <c r="H1" s="23"/>
    </row>
    <row r="2" spans="1:12" x14ac:dyDescent="0.2">
      <c r="A2" s="4"/>
    </row>
    <row r="3" spans="1:12" x14ac:dyDescent="0.2">
      <c r="A3" s="24" t="s">
        <v>58</v>
      </c>
      <c r="B3" s="24"/>
      <c r="C3" s="24"/>
      <c r="D3" s="24"/>
      <c r="E3" s="24"/>
    </row>
    <row r="4" spans="1:12" x14ac:dyDescent="0.2">
      <c r="A4" s="24" t="s">
        <v>57</v>
      </c>
      <c r="B4" s="24"/>
      <c r="C4" s="24"/>
    </row>
    <row r="5" spans="1:12" x14ac:dyDescent="0.2">
      <c r="A5" s="24" t="s">
        <v>29</v>
      </c>
      <c r="B5" s="24"/>
      <c r="C5" s="24"/>
      <c r="D5" s="24"/>
      <c r="E5" s="24"/>
      <c r="F5" s="24"/>
    </row>
    <row r="6" spans="1:12" x14ac:dyDescent="0.2">
      <c r="A6" s="13"/>
      <c r="H6" s="12"/>
    </row>
    <row r="7" spans="1:12" x14ac:dyDescent="0.2">
      <c r="B7" s="4"/>
    </row>
    <row r="8" spans="1:12" x14ac:dyDescent="0.2">
      <c r="B8" s="4"/>
      <c r="D8" s="1" t="s">
        <v>37</v>
      </c>
      <c r="E8" s="14"/>
      <c r="H8" s="2" t="s">
        <v>21</v>
      </c>
      <c r="K8" s="27" t="s">
        <v>43</v>
      </c>
      <c r="L8" s="27"/>
    </row>
    <row r="9" spans="1:12" x14ac:dyDescent="0.2">
      <c r="B9" s="4"/>
      <c r="D9" s="1"/>
      <c r="E9" s="1"/>
      <c r="H9" s="8"/>
      <c r="K9" s="27" t="s">
        <v>44</v>
      </c>
      <c r="L9" s="27"/>
    </row>
    <row r="10" spans="1:12" x14ac:dyDescent="0.2">
      <c r="B10" s="4"/>
      <c r="C10" s="5" t="s">
        <v>0</v>
      </c>
      <c r="D10" s="5" t="s">
        <v>33</v>
      </c>
      <c r="E10" s="5" t="s">
        <v>33</v>
      </c>
      <c r="G10" s="5" t="s">
        <v>0</v>
      </c>
      <c r="H10" s="5" t="s">
        <v>33</v>
      </c>
      <c r="I10" s="5" t="s">
        <v>33</v>
      </c>
      <c r="K10" s="27" t="s">
        <v>45</v>
      </c>
      <c r="L10" s="27"/>
    </row>
    <row r="11" spans="1:12" ht="14.25" x14ac:dyDescent="0.2">
      <c r="C11" s="5" t="s">
        <v>32</v>
      </c>
      <c r="D11" s="11" t="s">
        <v>34</v>
      </c>
      <c r="E11" s="11" t="s">
        <v>34</v>
      </c>
      <c r="G11" s="5" t="s">
        <v>32</v>
      </c>
      <c r="H11" s="11" t="s">
        <v>34</v>
      </c>
      <c r="I11" s="11" t="s">
        <v>34</v>
      </c>
      <c r="K11" s="27" t="s">
        <v>59</v>
      </c>
      <c r="L11" s="27"/>
    </row>
    <row r="12" spans="1:12" ht="12.75" customHeight="1" x14ac:dyDescent="0.2">
      <c r="B12" s="4"/>
      <c r="C12" s="11" t="s">
        <v>33</v>
      </c>
      <c r="D12" s="5" t="s">
        <v>35</v>
      </c>
      <c r="E12" s="5" t="s">
        <v>35</v>
      </c>
      <c r="G12" s="11" t="s">
        <v>33</v>
      </c>
      <c r="H12" s="5" t="s">
        <v>35</v>
      </c>
      <c r="I12" s="5" t="s">
        <v>35</v>
      </c>
      <c r="K12" s="27" t="s">
        <v>46</v>
      </c>
      <c r="L12" s="27"/>
    </row>
    <row r="13" spans="1:12" x14ac:dyDescent="0.2">
      <c r="B13" s="4"/>
      <c r="D13" s="5" t="s">
        <v>31</v>
      </c>
      <c r="E13" s="5" t="s">
        <v>40</v>
      </c>
      <c r="H13" s="5" t="s">
        <v>31</v>
      </c>
      <c r="I13" s="5" t="s">
        <v>40</v>
      </c>
      <c r="K13" s="27" t="s">
        <v>47</v>
      </c>
      <c r="L13" s="27"/>
    </row>
    <row r="14" spans="1:12" x14ac:dyDescent="0.2">
      <c r="B14" s="4"/>
      <c r="D14" s="11" t="s">
        <v>1</v>
      </c>
      <c r="E14" s="11" t="s">
        <v>1</v>
      </c>
      <c r="H14" s="11" t="s">
        <v>1</v>
      </c>
      <c r="I14" s="11" t="s">
        <v>1</v>
      </c>
      <c r="K14" s="27" t="s">
        <v>48</v>
      </c>
      <c r="L14" s="27"/>
    </row>
    <row r="15" spans="1:12" x14ac:dyDescent="0.2">
      <c r="B15" s="4"/>
      <c r="D15" s="11" t="s">
        <v>39</v>
      </c>
      <c r="E15" s="11" t="s">
        <v>39</v>
      </c>
      <c r="H15" s="11" t="s">
        <v>39</v>
      </c>
      <c r="I15" s="11" t="s">
        <v>39</v>
      </c>
      <c r="K15" s="27" t="s">
        <v>22</v>
      </c>
      <c r="L15" s="27"/>
    </row>
    <row r="16" spans="1:12" x14ac:dyDescent="0.2">
      <c r="B16" s="4"/>
      <c r="D16" s="11" t="s">
        <v>38</v>
      </c>
      <c r="E16" s="11" t="s">
        <v>38</v>
      </c>
      <c r="H16" s="11" t="s">
        <v>38</v>
      </c>
      <c r="I16" s="11" t="s">
        <v>38</v>
      </c>
      <c r="K16" s="27" t="s">
        <v>49</v>
      </c>
      <c r="L16" s="27"/>
    </row>
    <row r="17" spans="1:12" x14ac:dyDescent="0.2">
      <c r="B17" s="4"/>
      <c r="D17" s="11" t="s">
        <v>30</v>
      </c>
      <c r="E17" s="11" t="s">
        <v>30</v>
      </c>
      <c r="H17" s="11" t="s">
        <v>30</v>
      </c>
      <c r="I17" s="11" t="s">
        <v>30</v>
      </c>
      <c r="K17" s="27" t="s">
        <v>50</v>
      </c>
      <c r="L17" s="27"/>
    </row>
    <row r="18" spans="1:12" x14ac:dyDescent="0.2">
      <c r="B18" s="4"/>
      <c r="D18" s="11"/>
      <c r="E18" s="11"/>
      <c r="H18" s="11"/>
      <c r="I18" s="11"/>
    </row>
    <row r="19" spans="1:12" x14ac:dyDescent="0.2">
      <c r="B19" s="4"/>
      <c r="C19" s="10" t="s">
        <v>23</v>
      </c>
      <c r="D19" s="10" t="s">
        <v>24</v>
      </c>
      <c r="E19" s="10" t="s">
        <v>25</v>
      </c>
      <c r="K19" s="11" t="s">
        <v>27</v>
      </c>
      <c r="L19" s="11" t="s">
        <v>28</v>
      </c>
    </row>
    <row r="20" spans="1:12" x14ac:dyDescent="0.2">
      <c r="B20" s="4"/>
      <c r="K20" s="11" t="s">
        <v>26</v>
      </c>
      <c r="L20" s="11" t="s">
        <v>42</v>
      </c>
    </row>
    <row r="21" spans="1:12" x14ac:dyDescent="0.2">
      <c r="B21" s="4"/>
    </row>
    <row r="22" spans="1:12" x14ac:dyDescent="0.2">
      <c r="A22" s="4" t="s">
        <v>36</v>
      </c>
      <c r="C22" s="1">
        <v>146267</v>
      </c>
      <c r="D22" s="1">
        <v>5461</v>
      </c>
      <c r="E22" s="1">
        <v>140806</v>
      </c>
      <c r="G22" s="6">
        <f>C22/C$22</f>
        <v>1</v>
      </c>
      <c r="H22" s="6">
        <f>D22/D$22</f>
        <v>1</v>
      </c>
      <c r="I22" s="6">
        <f t="shared" ref="I22:I26" si="0">E22/E$22</f>
        <v>1</v>
      </c>
      <c r="K22" s="17">
        <f>C22/E22</f>
        <v>1.0387838586423874</v>
      </c>
      <c r="L22" s="6">
        <f>K22-1</f>
        <v>3.8783858642387425E-2</v>
      </c>
    </row>
    <row r="23" spans="1:12" x14ac:dyDescent="0.2">
      <c r="B23" s="4"/>
      <c r="C23" s="1"/>
      <c r="D23" s="1"/>
      <c r="E23" s="1"/>
      <c r="G23" s="6"/>
      <c r="H23" s="6"/>
      <c r="I23" s="6"/>
      <c r="K23" s="17"/>
      <c r="L23" s="7"/>
    </row>
    <row r="24" spans="1:12" ht="14.25" x14ac:dyDescent="0.2">
      <c r="A24" s="25" t="s">
        <v>60</v>
      </c>
      <c r="B24" s="25"/>
      <c r="K24" s="17"/>
      <c r="L24" s="7"/>
    </row>
    <row r="25" spans="1:12" x14ac:dyDescent="0.2">
      <c r="B25" s="9"/>
      <c r="K25" s="17"/>
      <c r="L25" s="7"/>
    </row>
    <row r="26" spans="1:12" x14ac:dyDescent="0.2">
      <c r="A26" s="2" t="s">
        <v>51</v>
      </c>
      <c r="B26" s="4" t="s">
        <v>2</v>
      </c>
      <c r="C26" s="1">
        <v>132376</v>
      </c>
      <c r="D26" s="1">
        <v>4271</v>
      </c>
      <c r="E26" s="1">
        <v>128105</v>
      </c>
      <c r="G26" s="6">
        <f t="shared" ref="G26:G38" si="1">C26/C$22</f>
        <v>0.9050298426849529</v>
      </c>
      <c r="H26" s="6">
        <f t="shared" ref="H26:H38" si="2">D26/D$22</f>
        <v>0.78209119208936095</v>
      </c>
      <c r="I26" s="6">
        <f t="shared" si="0"/>
        <v>0.90979787793133815</v>
      </c>
      <c r="K26" s="17">
        <f>C26/E26</f>
        <v>1.0333398384138013</v>
      </c>
      <c r="L26" s="6">
        <f t="shared" ref="L26:L44" si="3">K26-1</f>
        <v>3.3339838413801282E-2</v>
      </c>
    </row>
    <row r="27" spans="1:12" x14ac:dyDescent="0.2">
      <c r="B27" s="4" t="s">
        <v>3</v>
      </c>
      <c r="C27" s="1">
        <v>10091</v>
      </c>
      <c r="D27" s="1">
        <v>752</v>
      </c>
      <c r="E27" s="1">
        <v>9339</v>
      </c>
      <c r="G27" s="6">
        <f t="shared" si="1"/>
        <v>6.8990271216337246E-2</v>
      </c>
      <c r="H27" s="6">
        <f t="shared" si="2"/>
        <v>0.13770371726789965</v>
      </c>
      <c r="I27" s="6">
        <f t="shared" ref="I27:I38" si="4">E27/E$22</f>
        <v>6.6325298637842131E-2</v>
      </c>
      <c r="K27" s="17">
        <f t="shared" ref="K27:K44" si="5">C27/E27</f>
        <v>1.0805225398864975</v>
      </c>
      <c r="L27" s="6">
        <f t="shared" si="3"/>
        <v>8.0522539886497491E-2</v>
      </c>
    </row>
    <row r="28" spans="1:12" x14ac:dyDescent="0.2">
      <c r="B28" s="4" t="s">
        <v>4</v>
      </c>
      <c r="C28" s="1">
        <v>1635</v>
      </c>
      <c r="D28" s="1">
        <v>125</v>
      </c>
      <c r="E28" s="1">
        <v>1510</v>
      </c>
      <c r="G28" s="6">
        <f t="shared" si="1"/>
        <v>1.1178187834576494E-2</v>
      </c>
      <c r="H28" s="6">
        <f t="shared" si="2"/>
        <v>2.2889580662882256E-2</v>
      </c>
      <c r="I28" s="6">
        <f t="shared" si="4"/>
        <v>1.0723974830618013E-2</v>
      </c>
      <c r="K28" s="17">
        <f t="shared" si="5"/>
        <v>1.0827814569536425</v>
      </c>
      <c r="L28" s="6">
        <f t="shared" si="3"/>
        <v>8.2781456953642474E-2</v>
      </c>
    </row>
    <row r="29" spans="1:12" x14ac:dyDescent="0.2">
      <c r="B29" s="4" t="s">
        <v>5</v>
      </c>
      <c r="C29" s="1">
        <v>65</v>
      </c>
      <c r="D29" s="1">
        <v>7</v>
      </c>
      <c r="E29" s="1">
        <v>58</v>
      </c>
      <c r="G29" s="6">
        <f t="shared" si="1"/>
        <v>4.4439278853056397E-4</v>
      </c>
      <c r="H29" s="6">
        <f t="shared" si="2"/>
        <v>1.2818165171214063E-3</v>
      </c>
      <c r="I29" s="6">
        <f t="shared" si="4"/>
        <v>4.1191426501711577E-4</v>
      </c>
      <c r="K29" s="17">
        <f t="shared" si="5"/>
        <v>1.1206896551724137</v>
      </c>
      <c r="L29" s="16">
        <f t="shared" si="3"/>
        <v>0.1206896551724137</v>
      </c>
    </row>
    <row r="30" spans="1:12" x14ac:dyDescent="0.2">
      <c r="B30" s="4" t="s">
        <v>6</v>
      </c>
      <c r="C30" s="1">
        <v>280</v>
      </c>
      <c r="D30" s="1">
        <v>28</v>
      </c>
      <c r="E30" s="1">
        <v>252</v>
      </c>
      <c r="G30" s="6">
        <f t="shared" si="1"/>
        <v>1.9143073967470448E-3</v>
      </c>
      <c r="H30" s="6">
        <f t="shared" si="2"/>
        <v>5.1272660684856253E-3</v>
      </c>
      <c r="I30" s="6">
        <f t="shared" si="4"/>
        <v>1.789696461798503E-3</v>
      </c>
      <c r="K30" s="17">
        <f t="shared" si="5"/>
        <v>1.1111111111111112</v>
      </c>
      <c r="L30" s="16">
        <f t="shared" si="3"/>
        <v>0.11111111111111116</v>
      </c>
    </row>
    <row r="31" spans="1:12" x14ac:dyDescent="0.2">
      <c r="B31" s="4" t="s">
        <v>7</v>
      </c>
      <c r="C31" s="1">
        <v>866</v>
      </c>
      <c r="D31" s="1">
        <v>146</v>
      </c>
      <c r="E31" s="1">
        <v>720</v>
      </c>
      <c r="G31" s="6">
        <f t="shared" si="1"/>
        <v>5.9206793056533601E-3</v>
      </c>
      <c r="H31" s="6">
        <f t="shared" si="2"/>
        <v>2.6735030214246475E-2</v>
      </c>
      <c r="I31" s="6">
        <f t="shared" si="4"/>
        <v>5.1134184622814369E-3</v>
      </c>
      <c r="K31" s="17">
        <f t="shared" si="5"/>
        <v>1.2027777777777777</v>
      </c>
      <c r="L31" s="16">
        <f t="shared" si="3"/>
        <v>0.20277777777777772</v>
      </c>
    </row>
    <row r="32" spans="1:12" x14ac:dyDescent="0.2">
      <c r="A32" s="2" t="s">
        <v>52</v>
      </c>
      <c r="B32" s="4" t="s">
        <v>8</v>
      </c>
      <c r="C32" s="1">
        <v>88</v>
      </c>
      <c r="D32" s="1">
        <v>7</v>
      </c>
      <c r="E32" s="1">
        <v>81</v>
      </c>
      <c r="G32" s="6">
        <f t="shared" si="1"/>
        <v>6.0163946754907124E-4</v>
      </c>
      <c r="H32" s="6">
        <f t="shared" si="2"/>
        <v>1.2818165171214063E-3</v>
      </c>
      <c r="I32" s="6">
        <f t="shared" si="4"/>
        <v>5.7525957700666169E-4</v>
      </c>
      <c r="K32" s="17">
        <f t="shared" si="5"/>
        <v>1.0864197530864197</v>
      </c>
      <c r="L32" s="16">
        <f t="shared" si="3"/>
        <v>8.6419753086419693E-2</v>
      </c>
    </row>
    <row r="33" spans="1:12" x14ac:dyDescent="0.2">
      <c r="A33" s="2" t="s">
        <v>53</v>
      </c>
      <c r="B33" s="4" t="s">
        <v>9</v>
      </c>
      <c r="C33" s="1">
        <v>337</v>
      </c>
      <c r="D33" s="1">
        <v>42</v>
      </c>
      <c r="E33" s="1">
        <v>295</v>
      </c>
      <c r="G33" s="6">
        <f t="shared" si="1"/>
        <v>2.3040056882276932E-3</v>
      </c>
      <c r="H33" s="6">
        <f t="shared" si="2"/>
        <v>7.6908991027284379E-3</v>
      </c>
      <c r="I33" s="6">
        <f t="shared" si="4"/>
        <v>2.0950811755180887E-3</v>
      </c>
      <c r="K33" s="17">
        <f t="shared" si="5"/>
        <v>1.1423728813559322</v>
      </c>
      <c r="L33" s="16">
        <f t="shared" si="3"/>
        <v>0.14237288135593218</v>
      </c>
    </row>
    <row r="34" spans="1:12" x14ac:dyDescent="0.2">
      <c r="B34" s="4" t="s">
        <v>10</v>
      </c>
      <c r="C34" s="1">
        <v>170</v>
      </c>
      <c r="D34" s="1">
        <v>25</v>
      </c>
      <c r="E34" s="1">
        <v>145</v>
      </c>
      <c r="G34" s="6">
        <f t="shared" si="1"/>
        <v>1.1622580623107059E-3</v>
      </c>
      <c r="H34" s="6">
        <f t="shared" si="2"/>
        <v>4.5779161325764511E-3</v>
      </c>
      <c r="I34" s="6">
        <f t="shared" si="4"/>
        <v>1.0297856625427894E-3</v>
      </c>
      <c r="K34" s="17">
        <f t="shared" si="5"/>
        <v>1.1724137931034482</v>
      </c>
      <c r="L34" s="16">
        <f t="shared" si="3"/>
        <v>0.17241379310344818</v>
      </c>
    </row>
    <row r="35" spans="1:12" x14ac:dyDescent="0.2">
      <c r="B35" s="4" t="s">
        <v>11</v>
      </c>
      <c r="C35" s="5" t="s">
        <v>41</v>
      </c>
      <c r="D35" s="5" t="s">
        <v>41</v>
      </c>
      <c r="E35" s="5" t="s">
        <v>41</v>
      </c>
      <c r="F35" s="11"/>
      <c r="G35" s="19" t="s">
        <v>41</v>
      </c>
      <c r="H35" s="19" t="s">
        <v>41</v>
      </c>
      <c r="I35" s="19" t="s">
        <v>41</v>
      </c>
      <c r="J35" s="11"/>
      <c r="K35" s="18" t="s">
        <v>41</v>
      </c>
      <c r="L35" s="20" t="s">
        <v>41</v>
      </c>
    </row>
    <row r="36" spans="1:12" x14ac:dyDescent="0.2">
      <c r="B36" s="4" t="s">
        <v>12</v>
      </c>
      <c r="C36" s="1">
        <v>116</v>
      </c>
      <c r="D36" s="1">
        <v>22</v>
      </c>
      <c r="E36" s="1">
        <v>94</v>
      </c>
      <c r="G36" s="6">
        <f t="shared" si="1"/>
        <v>7.9307020722377568E-4</v>
      </c>
      <c r="H36" s="6">
        <f t="shared" si="2"/>
        <v>4.028566196667277E-3</v>
      </c>
      <c r="I36" s="6">
        <f t="shared" si="4"/>
        <v>6.6758518813118755E-4</v>
      </c>
      <c r="K36" s="17">
        <f t="shared" si="5"/>
        <v>1.2340425531914894</v>
      </c>
      <c r="L36" s="16">
        <f t="shared" si="3"/>
        <v>0.23404255319148937</v>
      </c>
    </row>
    <row r="37" spans="1:12" x14ac:dyDescent="0.2">
      <c r="B37" s="4" t="s">
        <v>13</v>
      </c>
      <c r="C37" s="1">
        <v>62</v>
      </c>
      <c r="D37" s="1">
        <v>9</v>
      </c>
      <c r="E37" s="1">
        <v>53</v>
      </c>
      <c r="G37" s="6">
        <f t="shared" si="1"/>
        <v>4.2388235213684561E-4</v>
      </c>
      <c r="H37" s="6">
        <f t="shared" si="2"/>
        <v>1.6480498077275224E-3</v>
      </c>
      <c r="I37" s="6">
        <f t="shared" si="4"/>
        <v>3.7640441458460579E-4</v>
      </c>
      <c r="K37" s="17">
        <f t="shared" si="5"/>
        <v>1.1698113207547169</v>
      </c>
      <c r="L37" s="16">
        <f t="shared" si="3"/>
        <v>0.16981132075471694</v>
      </c>
    </row>
    <row r="38" spans="1:12" x14ac:dyDescent="0.2">
      <c r="A38" s="2" t="s">
        <v>54</v>
      </c>
      <c r="B38" s="4" t="s">
        <v>14</v>
      </c>
      <c r="C38" s="1">
        <v>65</v>
      </c>
      <c r="D38" s="1">
        <v>11</v>
      </c>
      <c r="E38" s="1">
        <v>54</v>
      </c>
      <c r="G38" s="6">
        <f t="shared" si="1"/>
        <v>4.4439278853056397E-4</v>
      </c>
      <c r="H38" s="6">
        <f t="shared" si="2"/>
        <v>2.0142830983336385E-3</v>
      </c>
      <c r="I38" s="6">
        <f t="shared" si="4"/>
        <v>3.8350638467110778E-4</v>
      </c>
      <c r="K38" s="17">
        <f t="shared" si="5"/>
        <v>1.2037037037037037</v>
      </c>
      <c r="L38" s="16">
        <f t="shared" si="3"/>
        <v>0.20370370370370372</v>
      </c>
    </row>
    <row r="39" spans="1:12" x14ac:dyDescent="0.2">
      <c r="B39" s="4" t="s">
        <v>15</v>
      </c>
      <c r="C39" s="5" t="s">
        <v>41</v>
      </c>
      <c r="D39" s="5" t="s">
        <v>41</v>
      </c>
      <c r="E39" s="5" t="s">
        <v>41</v>
      </c>
      <c r="F39" s="11"/>
      <c r="G39" s="19" t="s">
        <v>41</v>
      </c>
      <c r="H39" s="19" t="s">
        <v>41</v>
      </c>
      <c r="I39" s="19" t="s">
        <v>41</v>
      </c>
      <c r="J39" s="11"/>
      <c r="K39" s="18" t="s">
        <v>41</v>
      </c>
      <c r="L39" s="15" t="s">
        <v>41</v>
      </c>
    </row>
    <row r="40" spans="1:12" x14ac:dyDescent="0.2">
      <c r="A40" s="2" t="s">
        <v>55</v>
      </c>
      <c r="B40" s="4" t="s">
        <v>16</v>
      </c>
      <c r="C40" s="1">
        <v>22</v>
      </c>
      <c r="D40" s="1">
        <v>4</v>
      </c>
      <c r="E40" s="1">
        <v>18</v>
      </c>
      <c r="G40" s="6">
        <f>C40/C$22</f>
        <v>1.5040986688726781E-4</v>
      </c>
      <c r="H40" s="6">
        <f>D40/D$22</f>
        <v>7.3246658121223218E-4</v>
      </c>
      <c r="I40" s="6">
        <f>E40/E$22</f>
        <v>1.2783546155703592E-4</v>
      </c>
      <c r="K40" s="17">
        <f t="shared" si="5"/>
        <v>1.2222222222222223</v>
      </c>
      <c r="L40" s="16">
        <f t="shared" si="3"/>
        <v>0.22222222222222232</v>
      </c>
    </row>
    <row r="41" spans="1:12" x14ac:dyDescent="0.2">
      <c r="B41" s="4" t="s">
        <v>17</v>
      </c>
      <c r="C41" s="5" t="s">
        <v>41</v>
      </c>
      <c r="D41" s="5" t="s">
        <v>41</v>
      </c>
      <c r="E41" s="5" t="s">
        <v>41</v>
      </c>
      <c r="F41" s="11"/>
      <c r="G41" s="19" t="s">
        <v>41</v>
      </c>
      <c r="H41" s="19" t="s">
        <v>41</v>
      </c>
      <c r="I41" s="19" t="s">
        <v>41</v>
      </c>
      <c r="J41" s="11"/>
      <c r="K41" s="18" t="s">
        <v>41</v>
      </c>
      <c r="L41" s="15" t="s">
        <v>41</v>
      </c>
    </row>
    <row r="42" spans="1:12" x14ac:dyDescent="0.2">
      <c r="B42" s="4" t="s">
        <v>18</v>
      </c>
      <c r="C42" s="5" t="s">
        <v>41</v>
      </c>
      <c r="D42" s="5" t="s">
        <v>41</v>
      </c>
      <c r="E42" s="5" t="s">
        <v>41</v>
      </c>
      <c r="F42" s="11"/>
      <c r="G42" s="19" t="s">
        <v>41</v>
      </c>
      <c r="H42" s="19" t="s">
        <v>41</v>
      </c>
      <c r="I42" s="19" t="s">
        <v>41</v>
      </c>
      <c r="J42" s="11"/>
      <c r="K42" s="18" t="s">
        <v>41</v>
      </c>
      <c r="L42" s="15" t="s">
        <v>41</v>
      </c>
    </row>
    <row r="43" spans="1:12" x14ac:dyDescent="0.2">
      <c r="A43" s="2" t="s">
        <v>56</v>
      </c>
      <c r="B43" s="4" t="s">
        <v>19</v>
      </c>
      <c r="C43" s="1">
        <v>34</v>
      </c>
      <c r="D43" s="1">
        <v>7</v>
      </c>
      <c r="E43" s="1">
        <v>27</v>
      </c>
      <c r="G43" s="6">
        <f t="shared" ref="G43:I44" si="6">C43/C$22</f>
        <v>2.3245161246214114E-4</v>
      </c>
      <c r="H43" s="6">
        <f t="shared" si="6"/>
        <v>1.2818165171214063E-3</v>
      </c>
      <c r="I43" s="6">
        <f t="shared" si="6"/>
        <v>1.9175319233555389E-4</v>
      </c>
      <c r="K43" s="17">
        <f t="shared" si="5"/>
        <v>1.2592592592592593</v>
      </c>
      <c r="L43" s="16">
        <f t="shared" si="3"/>
        <v>0.2592592592592593</v>
      </c>
    </row>
    <row r="44" spans="1:12" x14ac:dyDescent="0.2">
      <c r="B44" s="4" t="s">
        <v>20</v>
      </c>
      <c r="C44" s="1">
        <v>23</v>
      </c>
      <c r="D44" s="1">
        <v>2</v>
      </c>
      <c r="E44" s="1">
        <v>21</v>
      </c>
      <c r="G44" s="6">
        <f t="shared" si="6"/>
        <v>1.5724667901850724E-4</v>
      </c>
      <c r="H44" s="6">
        <f t="shared" si="6"/>
        <v>3.6623329060611609E-4</v>
      </c>
      <c r="I44" s="6">
        <f t="shared" si="6"/>
        <v>1.491413718165419E-4</v>
      </c>
      <c r="K44" s="17">
        <f t="shared" si="5"/>
        <v>1.0952380952380953</v>
      </c>
      <c r="L44" s="16">
        <f t="shared" si="3"/>
        <v>9.5238095238095344E-2</v>
      </c>
    </row>
    <row r="47" spans="1:12" ht="10.5" customHeight="1" x14ac:dyDescent="0.2">
      <c r="A47" s="21" t="s">
        <v>62</v>
      </c>
      <c r="B47" s="21"/>
    </row>
    <row r="48" spans="1:12" ht="10.5" customHeight="1" x14ac:dyDescent="0.2">
      <c r="A48" s="26" t="s">
        <v>64</v>
      </c>
      <c r="B48" s="26"/>
      <c r="C48" s="26"/>
      <c r="D48" s="26"/>
      <c r="E48" s="26"/>
      <c r="F48" s="26"/>
      <c r="G48" s="26"/>
      <c r="H48" s="26"/>
    </row>
    <row r="49" spans="1:8" ht="10.5" customHeight="1" x14ac:dyDescent="0.2">
      <c r="A49" s="26" t="s">
        <v>63</v>
      </c>
      <c r="B49" s="26"/>
      <c r="C49" s="26"/>
      <c r="D49" s="26"/>
      <c r="E49" s="26"/>
      <c r="F49" s="26"/>
      <c r="G49" s="26"/>
      <c r="H49" s="26"/>
    </row>
    <row r="51" spans="1:8" ht="10.5" customHeight="1" x14ac:dyDescent="0.2">
      <c r="A51" s="22" t="s">
        <v>61</v>
      </c>
      <c r="B51" s="22"/>
    </row>
  </sheetData>
  <mergeCells count="19">
    <mergeCell ref="K12:L12"/>
    <mergeCell ref="K11:L11"/>
    <mergeCell ref="K10:L10"/>
    <mergeCell ref="K9:L9"/>
    <mergeCell ref="K8:L8"/>
    <mergeCell ref="K17:L17"/>
    <mergeCell ref="K16:L16"/>
    <mergeCell ref="K15:L15"/>
    <mergeCell ref="K14:L14"/>
    <mergeCell ref="K13:L13"/>
    <mergeCell ref="A47:B47"/>
    <mergeCell ref="A51:B51"/>
    <mergeCell ref="A1:H1"/>
    <mergeCell ref="A3:E3"/>
    <mergeCell ref="A4:C4"/>
    <mergeCell ref="A5:F5"/>
    <mergeCell ref="A24:B24"/>
    <mergeCell ref="A49:H49"/>
    <mergeCell ref="A48:H48"/>
  </mergeCells>
  <pageMargins left="0.25" right="0.25" top="0.75" bottom="0.75" header="0.3" footer="0.3"/>
  <pageSetup paperSize="9" scale="77" orientation="landscape" r:id="rId1"/>
  <ignoredErrors>
    <ignoredError sqref="C19:E19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results</vt:lpstr>
      <vt:lpstr>results!IDX</vt:lpstr>
      <vt:lpstr>results!Print_Area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cp:lastModifiedBy>u209365</cp:lastModifiedBy>
  <cp:lastPrinted>2017-01-17T11:38:29Z</cp:lastPrinted>
  <dcterms:created xsi:type="dcterms:W3CDTF">2016-10-19T09:03:00Z</dcterms:created>
  <dcterms:modified xsi:type="dcterms:W3CDTF">2017-03-10T16:28:22Z</dcterms:modified>
</cp:coreProperties>
</file>