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Contents" sheetId="1" r:id="rId1"/>
    <sheet name="Table 1.1" sheetId="2" r:id="rId2"/>
    <sheet name="Table 3.1" sheetId="3" r:id="rId3"/>
    <sheet name="Table 3.2" sheetId="4" r:id="rId4"/>
    <sheet name="Table 3.3" sheetId="5" r:id="rId5"/>
    <sheet name="Table 4.1" sheetId="6" r:id="rId6"/>
    <sheet name="Table 4.2" sheetId="7" r:id="rId7"/>
    <sheet name="Table 9.1" sheetId="8" r:id="rId8"/>
    <sheet name="Table 9.2" sheetId="9" r:id="rId9"/>
    <sheet name="Table 9.3" sheetId="10" r:id="rId10"/>
    <sheet name="Table 9.4" sheetId="11" r:id="rId11"/>
    <sheet name="Sheet1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<sst xmlns="http://schemas.openxmlformats.org/spreadsheetml/2006/main" count="499" uniqueCount="195">
  <si>
    <t>Annual Review 2008 - Chapter 1 Population</t>
  </si>
  <si>
    <t>Table 1.1: Components of population change for Council areas: 1998-2008</t>
  </si>
  <si>
    <t/>
  </si>
  <si>
    <t>SCOTLAND</t>
  </si>
  <si>
    <t>Council areas</t>
  </si>
  <si>
    <t>Inverclyde</t>
  </si>
  <si>
    <t>Eilean Siar</t>
  </si>
  <si>
    <t>Dundee City</t>
  </si>
  <si>
    <t>West Dunbartonshire</t>
  </si>
  <si>
    <t>East Dunbartonshire</t>
  </si>
  <si>
    <t>Shetland Islands</t>
  </si>
  <si>
    <t>Renfrewshire</t>
  </si>
  <si>
    <t>Aberdeen City</t>
  </si>
  <si>
    <t>South Ayrshire</t>
  </si>
  <si>
    <t>Argyll &amp; Bute</t>
  </si>
  <si>
    <t>North Ayrshire</t>
  </si>
  <si>
    <t>East Ayrshire</t>
  </si>
  <si>
    <t>Glasgow City</t>
  </si>
  <si>
    <t>Dumfries &amp; Galloway</t>
  </si>
  <si>
    <t>Angus</t>
  </si>
  <si>
    <t>Midlothian</t>
  </si>
  <si>
    <t>East Renfrewshire</t>
  </si>
  <si>
    <t>North Lanarkshire</t>
  </si>
  <si>
    <t>Moray</t>
  </si>
  <si>
    <t>Orkney Islands</t>
  </si>
  <si>
    <t>South Lanarkshire</t>
  </si>
  <si>
    <t>Clackmannanshire</t>
  </si>
  <si>
    <t>Stirling</t>
  </si>
  <si>
    <t>Fife</t>
  </si>
  <si>
    <t>Highland</t>
  </si>
  <si>
    <t>Falkirk</t>
  </si>
  <si>
    <t>Edinburgh, City of</t>
  </si>
  <si>
    <t>Scottish Borders</t>
  </si>
  <si>
    <t>Aberdeenshire</t>
  </si>
  <si>
    <t>Perth &amp; Kinross</t>
  </si>
  <si>
    <t>East Lothian</t>
  </si>
  <si>
    <t>West Lothian</t>
  </si>
  <si>
    <t>Annual Review 2008 - Chapter 3 Deaths</t>
  </si>
  <si>
    <t>Persons</t>
  </si>
  <si>
    <t>All ages</t>
  </si>
  <si>
    <t>0-14</t>
  </si>
  <si>
    <t>15-34</t>
  </si>
  <si>
    <t>35-44</t>
  </si>
  <si>
    <t>45-54</t>
  </si>
  <si>
    <t>55-64</t>
  </si>
  <si>
    <t>65-74</t>
  </si>
  <si>
    <t>75+</t>
  </si>
  <si>
    <t>All cancers (C00-97)</t>
  </si>
  <si>
    <t xml:space="preserve">    Trachea, bronchus and lung (C33-34)</t>
  </si>
  <si>
    <t>-</t>
  </si>
  <si>
    <t xml:space="preserve">    Bowel (C18-21)</t>
  </si>
  <si>
    <t xml:space="preserve">    Breast (C50)</t>
  </si>
  <si>
    <t xml:space="preserve">    Lymphoid, haematopoietic etc (C81-96)</t>
  </si>
  <si>
    <t xml:space="preserve">    Urinary tract (C64-68)</t>
  </si>
  <si>
    <t xml:space="preserve">    Oesophagus (C15)</t>
  </si>
  <si>
    <t xml:space="preserve">    Prostate (C61)</t>
  </si>
  <si>
    <t xml:space="preserve">    Pancreas (C25)</t>
  </si>
  <si>
    <t xml:space="preserve">    Stomach (C16)</t>
  </si>
  <si>
    <t xml:space="preserve">    Other cancers (e.g. bladder, liver, ovary)</t>
  </si>
  <si>
    <t>Ischaemic heart disease (I20-25)</t>
  </si>
  <si>
    <t>Respiratory system diseases (J00-99)</t>
  </si>
  <si>
    <t>Cereberovascular disease (I60-69)</t>
  </si>
  <si>
    <t>Mental + behavioural disorders (F00-99)</t>
  </si>
  <si>
    <t>Diseases of the digestive system (K00-93)</t>
  </si>
  <si>
    <t>Diseases of the nervous system (G00-99)</t>
  </si>
  <si>
    <t>Diseases of the genitourinary system (N00-99)</t>
  </si>
  <si>
    <t>Accidents (V01-X59,Y85-86)</t>
  </si>
  <si>
    <t>Endocrine, nutritional and metabolic diseases (E00-90)</t>
  </si>
  <si>
    <t>Certain infectious and parasitic diseases (A00-B99)</t>
  </si>
  <si>
    <t>Males</t>
  </si>
  <si>
    <t xml:space="preserve">    Other cancers (e.g. bladder, liver)</t>
  </si>
  <si>
    <t>Females</t>
  </si>
  <si>
    <t xml:space="preserve">        Other cancers (e.g. bladder, liver, ovary)</t>
  </si>
  <si>
    <t>Table 3.2</t>
  </si>
  <si>
    <t>Number of deaths from selected causes, by sex, 1980-2008</t>
  </si>
  <si>
    <t>Cancer</t>
  </si>
  <si>
    <t>Ischaemic heart disease</t>
  </si>
  <si>
    <t>Cerebrovascular disease</t>
  </si>
  <si>
    <t>Year</t>
  </si>
  <si>
    <t xml:space="preserve">Males </t>
  </si>
  <si>
    <t xml:space="preserve"> </t>
  </si>
  <si>
    <t>Table 3.3</t>
  </si>
  <si>
    <t>Death rates from selected causes, by sex, Scotland, 1980-2008</t>
  </si>
  <si>
    <t> Males - rates per 100,000 population</t>
  </si>
  <si>
    <t>All types</t>
  </si>
  <si>
    <t>Trachea, bronchus and lung</t>
  </si>
  <si>
    <t>Prostate</t>
  </si>
  <si>
    <t>Females - rates per 100,000 population</t>
  </si>
  <si>
    <t>Breast</t>
  </si>
  <si>
    <t>Annual Review 2008 - Chapter 4 Migration</t>
  </si>
  <si>
    <t>Table 4.1  Movements between Scotland and the rest of the UK by Country and Region,</t>
  </si>
  <si>
    <t xml:space="preserve">                   mid-2007 to mid-2008</t>
  </si>
  <si>
    <t>Rest of UK inflow 2007-08</t>
  </si>
  <si>
    <t>% of inflow</t>
  </si>
  <si>
    <t>Rest of UK outflow 2007-08</t>
  </si>
  <si>
    <t>% of outflow</t>
  </si>
  <si>
    <t>Net</t>
  </si>
  <si>
    <t>England</t>
  </si>
  <si>
    <t xml:space="preserve">   North East</t>
  </si>
  <si>
    <t xml:space="preserve">   North West</t>
  </si>
  <si>
    <t xml:space="preserve">   Yorkshire and the Humber</t>
  </si>
  <si>
    <t xml:space="preserve">   East Midlands</t>
  </si>
  <si>
    <t xml:space="preserve">   West Midlands</t>
  </si>
  <si>
    <t xml:space="preserve">   East</t>
  </si>
  <si>
    <t xml:space="preserve">   London</t>
  </si>
  <si>
    <t xml:space="preserve">   South East</t>
  </si>
  <si>
    <t xml:space="preserve">   South West</t>
  </si>
  <si>
    <t>Wales</t>
  </si>
  <si>
    <t>Northern Ireland</t>
  </si>
  <si>
    <t>Total</t>
  </si>
  <si>
    <t>Table 4.2   Rest of UK/Overseas moves by age group: 2007-2008</t>
  </si>
  <si>
    <t>Numbers</t>
  </si>
  <si>
    <t>0-15</t>
  </si>
  <si>
    <t>16-24</t>
  </si>
  <si>
    <t>25-34</t>
  </si>
  <si>
    <t>75-84</t>
  </si>
  <si>
    <t>85+</t>
  </si>
  <si>
    <t>IN</t>
  </si>
  <si>
    <t>OUT</t>
  </si>
  <si>
    <t>NET</t>
  </si>
  <si>
    <t>Percentages</t>
  </si>
  <si>
    <t>1.  National Health Service Central Register (NHSCR) patient movements mid-2007 to mid-2008.</t>
  </si>
  <si>
    <t xml:space="preserve">2.  Totals are based primarily on International Passenger Survey (IPS) data.  However, the sample size in Scotland is too small to give an age </t>
  </si>
  <si>
    <t>breakdown so an age distribution is assumed using NHSCR data.</t>
  </si>
  <si>
    <t xml:space="preserve">3.  Note that the movements between Scotland and the rest of the UK and overseas will not sum to the total net migration as they exclude </t>
  </si>
  <si>
    <t>movements to and from the armed forces and rounding adjustments.</t>
  </si>
  <si>
    <t>Annual Review 2008 - Chapter 9 - Improving Choice in the Registration System</t>
  </si>
  <si>
    <t>Table 9.1  Registrations of births and deaths in alternative local authority areas, 2008</t>
  </si>
  <si>
    <t>Council area in which birth/death was registered</t>
  </si>
  <si>
    <t>Cases where local authority of registration did not match that of residence or event occurence</t>
  </si>
  <si>
    <t>Number</t>
  </si>
  <si>
    <t>Percentage</t>
  </si>
  <si>
    <t>Scotland</t>
  </si>
  <si>
    <r>
      <t>1</t>
    </r>
    <r>
      <rPr>
        <sz val="10"/>
        <rFont val="Arial"/>
        <family val="0"/>
      </rPr>
      <t xml:space="preserve"> 'all registrations' includes very small fraction where Council area of residence or occurance was not</t>
    </r>
  </si>
  <si>
    <t>known</t>
  </si>
  <si>
    <t>Table 9.2 Registrations of births and deaths outwith normal local authority area in Scotland, 2007-2008</t>
  </si>
  <si>
    <t>Registered in different local authority area from residence of occurrence</t>
  </si>
  <si>
    <t>All registrations</t>
  </si>
  <si>
    <t>Births</t>
  </si>
  <si>
    <t>Deaths</t>
  </si>
  <si>
    <t>Both</t>
  </si>
  <si>
    <t>Table 9.3 Flow of registrations between selected local authorities, 2008</t>
  </si>
  <si>
    <t>Local authority area in which the birth/death was registered</t>
  </si>
  <si>
    <t xml:space="preserve"> Aberdeen City</t>
  </si>
  <si>
    <t xml:space="preserve"> Aberdeenshire</t>
  </si>
  <si>
    <t xml:space="preserve"> East Dunbartonshire</t>
  </si>
  <si>
    <t xml:space="preserve"> East Lothian</t>
  </si>
  <si>
    <t xml:space="preserve"> East Renfrewshire</t>
  </si>
  <si>
    <t xml:space="preserve"> Edinburgh, City of</t>
  </si>
  <si>
    <t xml:space="preserve"> Glasgow City</t>
  </si>
  <si>
    <t xml:space="preserve"> Midlothian</t>
  </si>
  <si>
    <t xml:space="preserve"> North Lanarkshire</t>
  </si>
  <si>
    <t xml:space="preserve"> Renfrewshire</t>
  </si>
  <si>
    <t xml:space="preserve"> Scottish Borders</t>
  </si>
  <si>
    <t xml:space="preserve"> South Lanarkshire</t>
  </si>
  <si>
    <t xml:space="preserve"> West Dunbartonshire</t>
  </si>
  <si>
    <t xml:space="preserve"> West Lothian</t>
  </si>
  <si>
    <t>Local authority area in which the birth/death occurred</t>
  </si>
  <si>
    <t>.</t>
  </si>
  <si>
    <t>Table 9.4 Applications for change of name, 2005-2008</t>
  </si>
  <si>
    <r>
      <t xml:space="preserve">Natural change </t>
    </r>
    <r>
      <rPr>
        <vertAlign val="superscript"/>
        <sz val="10"/>
        <rFont val="Arial"/>
        <family val="2"/>
      </rPr>
      <t>1,2</t>
    </r>
  </si>
  <si>
    <r>
      <t xml:space="preserve">Net civilian migration  and other changes </t>
    </r>
    <r>
      <rPr>
        <vertAlign val="superscript"/>
        <sz val="10"/>
        <rFont val="Arial"/>
        <family val="2"/>
      </rPr>
      <t>1,2</t>
    </r>
  </si>
  <si>
    <r>
      <t>Percentage Population change</t>
    </r>
    <r>
      <rPr>
        <vertAlign val="superscript"/>
        <sz val="10"/>
        <rFont val="Arial"/>
        <family val="2"/>
      </rPr>
      <t xml:space="preserve"> 2,3</t>
    </r>
  </si>
  <si>
    <r>
      <t>1</t>
    </r>
    <r>
      <rPr>
        <sz val="8"/>
        <rFont val="Arial"/>
        <family val="2"/>
      </rPr>
      <t xml:space="preserve"> Per year per 1,000 population at 1998</t>
    </r>
  </si>
  <si>
    <r>
      <t>2</t>
    </r>
    <r>
      <rPr>
        <sz val="8"/>
        <rFont val="Arial"/>
        <family val="2"/>
      </rPr>
      <t xml:space="preserve"> The underlying data used to produce these figures can be found in Table 7 of the 'Mid-2008 Population Estimates Scotland' publication.</t>
    </r>
  </si>
  <si>
    <r>
      <t>3</t>
    </r>
    <r>
      <rPr>
        <sz val="8"/>
        <rFont val="Arial"/>
        <family val="2"/>
      </rPr>
      <t xml:space="preserve"> Ordered by population change.</t>
    </r>
  </si>
  <si>
    <r>
      <t>Table 3.1: The most common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causes of death, Scotland, 2008</t>
    </r>
  </si>
  <si>
    <r>
      <t>1</t>
    </r>
    <r>
      <rPr>
        <sz val="8"/>
        <rFont val="Arial"/>
        <family val="2"/>
      </rPr>
      <t xml:space="preserve"> The causes are listed in descending order of their total numbers of deaths. International Classification of Diseases codes (ICD10) are also shown.</t>
    </r>
  </si>
  <si>
    <r>
      <t>1980-82</t>
    </r>
    <r>
      <rPr>
        <vertAlign val="superscript"/>
        <sz val="12"/>
        <rFont val="Arial (W1)"/>
        <family val="0"/>
      </rPr>
      <t>1</t>
    </r>
  </si>
  <si>
    <r>
      <t>1990-92</t>
    </r>
    <r>
      <rPr>
        <vertAlign val="superscript"/>
        <sz val="12"/>
        <rFont val="Arial (W1)"/>
        <family val="0"/>
      </rPr>
      <t>1</t>
    </r>
  </si>
  <si>
    <r>
      <t>2000-02</t>
    </r>
    <r>
      <rPr>
        <vertAlign val="superscript"/>
        <sz val="12"/>
        <rFont val="Arial (W1)"/>
        <family val="0"/>
      </rPr>
      <t>1</t>
    </r>
  </si>
  <si>
    <r>
      <t>1</t>
    </r>
    <r>
      <rPr>
        <sz val="10"/>
        <rFont val="Arial"/>
        <family val="2"/>
      </rPr>
      <t xml:space="preserve"> Average over 3 year period.</t>
    </r>
  </si>
  <si>
    <r>
      <t>Movements between Scotland and the rest of the UK</t>
    </r>
    <r>
      <rPr>
        <vertAlign val="superscript"/>
        <sz val="12"/>
        <rFont val="Arial"/>
        <family val="2"/>
      </rPr>
      <t>1</t>
    </r>
  </si>
  <si>
    <r>
      <t>Movements between Scotland and Overseas (including asylum seekers, excluding unmeasured migration adjustment)</t>
    </r>
    <r>
      <rPr>
        <vertAlign val="superscript"/>
        <sz val="12"/>
        <rFont val="Arial"/>
        <family val="2"/>
      </rPr>
      <t>2</t>
    </r>
  </si>
  <si>
    <r>
      <t>Total net migration (including asylum seekers, movements to and from the armed forces and rounding adjustments)</t>
    </r>
    <r>
      <rPr>
        <vertAlign val="superscript"/>
        <sz val="12"/>
        <rFont val="Arial"/>
        <family val="2"/>
      </rPr>
      <t>3</t>
    </r>
  </si>
  <si>
    <r>
      <t>Movements between Scotland and Overseas (including asylum seekers and movements to and from armed forces)</t>
    </r>
    <r>
      <rPr>
        <vertAlign val="superscript"/>
        <sz val="12"/>
        <rFont val="Arial"/>
        <family val="2"/>
      </rPr>
      <t>2</t>
    </r>
  </si>
  <si>
    <r>
      <t>All birth/death registrations</t>
    </r>
    <r>
      <rPr>
        <b/>
        <vertAlign val="superscript"/>
        <sz val="10"/>
        <rFont val="Arial Unicode MS"/>
        <family val="0"/>
      </rPr>
      <t>1</t>
    </r>
  </si>
  <si>
    <t>Scotland's Population 2008 - The Registrar General's Annual Review of Demographic Trends</t>
  </si>
  <si>
    <t>Tables</t>
  </si>
  <si>
    <t>Table 1.1</t>
  </si>
  <si>
    <t>Table 3.1</t>
  </si>
  <si>
    <t>Table 4.1</t>
  </si>
  <si>
    <t>Table 4.2</t>
  </si>
  <si>
    <t>Table 9.1</t>
  </si>
  <si>
    <t>Table 9.2</t>
  </si>
  <si>
    <t>Table 9.3</t>
  </si>
  <si>
    <t>Table 9.4</t>
  </si>
  <si>
    <t>Components of population change for Council areas: 1998-2008</t>
  </si>
  <si>
    <t>Movements between Scotland and the rest of the UK by Country and Region, mid-2007 to mid-2008</t>
  </si>
  <si>
    <t>Rest of UK/Overseas moves by age group: 2007-2008</t>
  </si>
  <si>
    <t>Registrations of births and deaths in alternative local authority areas, 2008</t>
  </si>
  <si>
    <t>Registrations of births and deaths outwith normal local authority area in Scotland, 2007-2008</t>
  </si>
  <si>
    <t>Flow of registrations between selected local authorities, 2008</t>
  </si>
  <si>
    <t>Applications for change of name, 2005-2008</t>
  </si>
  <si>
    <t>The most common causes of death, Scotland, 2008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</si>
</sst>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_)"/>
    <numFmt numFmtId="167" formatCode="0_)"/>
    <numFmt numFmtId="168" formatCode="#,##0\ \ \ \ \ \ \ \ "/>
    <numFmt numFmtId="169" formatCode="#,##0\ \ \ \ \ \ \ "/>
    <numFmt numFmtId="170" formatCode="General_)"/>
    <numFmt numFmtId="171" formatCode="0.0%"/>
    <numFmt numFmtId="172" formatCode="#,##0.0\ \ \ \ \ \ \ \ "/>
    <numFmt numFmtId="173" formatCode="0.0\ \ \ \ "/>
    <numFmt numFmtId="174" formatCode="@\ \ \ \ "/>
    <numFmt numFmtId="175" formatCode="@\ 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[$-809]dd\ mmmm\ yyyy"/>
    <numFmt numFmtId="182" formatCode="yyyy"/>
    <numFmt numFmtId="183" formatCode="0.E+00"/>
    <numFmt numFmtId="184" formatCode="#\ ??/100"/>
    <numFmt numFmtId="185" formatCode="#,##0.000"/>
    <numFmt numFmtId="186" formatCode="#,##0.0"/>
    <numFmt numFmtId="187" formatCode="0.00000"/>
    <numFmt numFmtId="188" formatCode="0;[Red]0;\-"/>
    <numFmt numFmtId="189" formatCode="0.0000000"/>
    <numFmt numFmtId="190" formatCode="0.000000"/>
    <numFmt numFmtId="191" formatCode="_-* #,##0.0_-;\-* #,##0.0_-;_-* &quot;-&quot;??_-;_-@_-"/>
    <numFmt numFmtId="192" formatCode="_-* #,##0_-;\-* #,##0_-;_-* &quot;-&quot;??_-;_-@_-"/>
    <numFmt numFmtId="193" formatCode="0.00000000"/>
  </numFmts>
  <fonts count="5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vertAlign val="superscript"/>
      <sz val="12"/>
      <name val="Arial"/>
      <family val="2"/>
    </font>
    <font>
      <b/>
      <sz val="9"/>
      <name val="Arial"/>
      <family val="2"/>
    </font>
    <font>
      <vertAlign val="superscript"/>
      <sz val="8"/>
      <name val="Arial (W1)"/>
      <family val="0"/>
    </font>
    <font>
      <vertAlign val="superscript"/>
      <sz val="12"/>
      <name val="Arial (W1)"/>
      <family val="0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b/>
      <sz val="10"/>
      <name val="Arial Unicode MS"/>
      <family val="0"/>
    </font>
    <font>
      <b/>
      <vertAlign val="superscript"/>
      <sz val="10"/>
      <name val="Arial Unicode MS"/>
      <family val="0"/>
    </font>
    <font>
      <sz val="10"/>
      <name val="Arial Unicode MS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Alignment="1">
      <alignment/>
    </xf>
    <xf numFmtId="3" fontId="6" fillId="0" borderId="10" xfId="57" applyNumberFormat="1" applyFont="1" applyBorder="1" applyAlignment="1">
      <alignment vertical="center"/>
      <protection/>
    </xf>
    <xf numFmtId="3" fontId="0" fillId="0" borderId="11" xfId="57" applyNumberFormat="1" applyFont="1" applyBorder="1" applyAlignment="1">
      <alignment horizontal="right" vertical="center" wrapText="1"/>
      <protection/>
    </xf>
    <xf numFmtId="3" fontId="0" fillId="0" borderId="12" xfId="57" applyNumberFormat="1" applyFont="1" applyBorder="1" applyAlignment="1">
      <alignment horizontal="right" vertical="center" wrapText="1"/>
      <protection/>
    </xf>
    <xf numFmtId="3" fontId="6" fillId="0" borderId="0" xfId="57" applyNumberFormat="1" applyFont="1">
      <alignment/>
      <protection/>
    </xf>
    <xf numFmtId="165" fontId="6" fillId="0" borderId="0" xfId="0" applyNumberFormat="1" applyFont="1" applyAlignment="1">
      <alignment/>
    </xf>
    <xf numFmtId="165" fontId="6" fillId="0" borderId="0" xfId="57" applyNumberFormat="1" applyFont="1" applyBorder="1" applyAlignment="1">
      <alignment/>
      <protection/>
    </xf>
    <xf numFmtId="165" fontId="5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57" applyNumberFormat="1" applyFont="1">
      <alignment/>
      <protection/>
    </xf>
    <xf numFmtId="186" fontId="0" fillId="0" borderId="0" xfId="0" applyNumberFormat="1" applyFont="1" applyAlignment="1">
      <alignment/>
    </xf>
    <xf numFmtId="3" fontId="5" fillId="0" borderId="13" xfId="57" applyNumberFormat="1" applyFont="1" applyBorder="1">
      <alignment/>
      <protection/>
    </xf>
    <xf numFmtId="0" fontId="5" fillId="0" borderId="13" xfId="0" applyFont="1" applyBorder="1" applyAlignment="1">
      <alignment/>
    </xf>
    <xf numFmtId="3" fontId="8" fillId="0" borderId="0" xfId="58" applyNumberFormat="1" applyFont="1">
      <alignment/>
      <protection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indent="1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 wrapText="1"/>
    </xf>
    <xf numFmtId="0" fontId="5" fillId="0" borderId="0" xfId="0" applyFont="1" applyAlignment="1">
      <alignment wrapText="1"/>
    </xf>
    <xf numFmtId="0" fontId="4" fillId="0" borderId="15" xfId="0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3" fontId="5" fillId="0" borderId="0" xfId="0" applyNumberFormat="1" applyFont="1" applyAlignment="1">
      <alignment horizontal="right"/>
    </xf>
    <xf numFmtId="0" fontId="5" fillId="0" borderId="15" xfId="0" applyFont="1" applyBorder="1" applyAlignment="1">
      <alignment horizontal="left"/>
    </xf>
    <xf numFmtId="3" fontId="5" fillId="0" borderId="15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49" fontId="0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4" fillId="0" borderId="13" xfId="0" applyFont="1" applyFill="1" applyBorder="1" applyAlignment="1">
      <alignment horizontal="left"/>
    </xf>
    <xf numFmtId="0" fontId="5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15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7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right" vertical="top" wrapText="1"/>
    </xf>
    <xf numFmtId="0" fontId="17" fillId="0" borderId="0" xfId="0" applyFont="1" applyBorder="1" applyAlignment="1">
      <alignment horizontal="left" vertical="top"/>
    </xf>
    <xf numFmtId="3" fontId="17" fillId="0" borderId="0" xfId="0" applyNumberFormat="1" applyFont="1" applyBorder="1" applyAlignment="1">
      <alignment horizontal="right" vertical="top"/>
    </xf>
    <xf numFmtId="9" fontId="0" fillId="0" borderId="0" xfId="61" applyFont="1" applyBorder="1" applyAlignment="1">
      <alignment/>
    </xf>
    <xf numFmtId="3" fontId="17" fillId="0" borderId="0" xfId="0" applyNumberFormat="1" applyFont="1" applyBorder="1" applyAlignment="1">
      <alignment horizontal="right" vertical="top" wrapText="1"/>
    </xf>
    <xf numFmtId="0" fontId="15" fillId="0" borderId="0" xfId="0" applyFont="1" applyBorder="1" applyAlignment="1">
      <alignment horizontal="left" vertical="top"/>
    </xf>
    <xf numFmtId="3" fontId="15" fillId="0" borderId="0" xfId="0" applyNumberFormat="1" applyFont="1" applyBorder="1" applyAlignment="1">
      <alignment horizontal="right" vertical="top" wrapText="1"/>
    </xf>
    <xf numFmtId="9" fontId="6" fillId="0" borderId="0" xfId="6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3" fontId="17" fillId="0" borderId="22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13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5" fillId="0" borderId="22" xfId="0" applyFont="1" applyBorder="1" applyAlignment="1">
      <alignment horizontal="center" textRotation="90" wrapText="1"/>
    </xf>
    <xf numFmtId="0" fontId="5" fillId="0" borderId="22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/>
    </xf>
    <xf numFmtId="0" fontId="0" fillId="0" borderId="15" xfId="0" applyBorder="1" applyAlignment="1">
      <alignment horizontal="center"/>
    </xf>
    <xf numFmtId="0" fontId="6" fillId="0" borderId="0" xfId="0" applyFont="1" applyBorder="1" applyAlignment="1">
      <alignment/>
    </xf>
    <xf numFmtId="3" fontId="0" fillId="0" borderId="0" xfId="0" applyNumberFormat="1" applyBorder="1" applyAlignment="1">
      <alignment horizontal="center"/>
    </xf>
    <xf numFmtId="0" fontId="2" fillId="0" borderId="0" xfId="53" applyAlignment="1" applyProtection="1">
      <alignment/>
      <protection/>
    </xf>
    <xf numFmtId="0" fontId="2" fillId="0" borderId="0" xfId="53" applyFont="1" applyAlignment="1" applyProtection="1">
      <alignment/>
      <protection/>
    </xf>
    <xf numFmtId="0" fontId="8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15" fillId="0" borderId="15" xfId="0" applyFont="1" applyBorder="1" applyAlignment="1">
      <alignment horizontal="center" vertical="top" wrapText="1"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textRotation="90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2" xfId="57"/>
    <cellStyle name="Normal_TABLE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Shared\Email\Kerry%20M\Data%20files%20chapter%201%20figures\Fig1.34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34"/>
      <sheetName val="Sheet1"/>
      <sheetName val="data 1.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C2" sqref="C2"/>
    </sheetView>
  </sheetViews>
  <sheetFormatPr defaultColWidth="9.140625" defaultRowHeight="12.75"/>
  <sheetData>
    <row r="1" ht="15.75">
      <c r="A1" s="31" t="s">
        <v>177</v>
      </c>
    </row>
    <row r="2" ht="15.75">
      <c r="A2" s="31" t="s">
        <v>178</v>
      </c>
    </row>
    <row r="4" spans="1:2" ht="12.75">
      <c r="A4" t="s">
        <v>179</v>
      </c>
      <c r="B4" s="104" t="s">
        <v>187</v>
      </c>
    </row>
    <row r="6" spans="1:2" ht="12.75">
      <c r="A6" t="s">
        <v>180</v>
      </c>
      <c r="B6" s="105" t="s">
        <v>194</v>
      </c>
    </row>
    <row r="7" spans="1:2" ht="12.75">
      <c r="A7" t="s">
        <v>73</v>
      </c>
      <c r="B7" s="104" t="s">
        <v>74</v>
      </c>
    </row>
    <row r="8" spans="1:2" ht="12.75">
      <c r="A8" t="s">
        <v>81</v>
      </c>
      <c r="B8" s="104" t="s">
        <v>82</v>
      </c>
    </row>
    <row r="10" spans="1:2" ht="12.75">
      <c r="A10" t="s">
        <v>181</v>
      </c>
      <c r="B10" s="104" t="s">
        <v>188</v>
      </c>
    </row>
    <row r="11" spans="1:2" ht="12.75">
      <c r="A11" t="s">
        <v>182</v>
      </c>
      <c r="B11" s="104" t="s">
        <v>189</v>
      </c>
    </row>
    <row r="13" spans="1:2" ht="12.75">
      <c r="A13" t="s">
        <v>183</v>
      </c>
      <c r="B13" s="104" t="s">
        <v>190</v>
      </c>
    </row>
    <row r="14" spans="1:2" ht="12.75">
      <c r="A14" t="s">
        <v>184</v>
      </c>
      <c r="B14" s="104" t="s">
        <v>191</v>
      </c>
    </row>
    <row r="15" spans="1:2" ht="12.75">
      <c r="A15" t="s">
        <v>185</v>
      </c>
      <c r="B15" s="104" t="s">
        <v>192</v>
      </c>
    </row>
    <row r="16" spans="1:2" ht="12.75">
      <c r="A16" t="s">
        <v>186</v>
      </c>
      <c r="B16" s="104" t="s">
        <v>193</v>
      </c>
    </row>
  </sheetData>
  <sheetProtection/>
  <hyperlinks>
    <hyperlink ref="B4" location="'Table 1.1'!A1" display="Components of population change for Council areas: 1998-2008"/>
    <hyperlink ref="B6" location="'Table 3.1'!A1" display="The most common1 causes of death, Scotland, 2008"/>
    <hyperlink ref="B7" location="'Table 3.2'!A1" display="Number of deaths from selected causes, by sex, 1980-2008"/>
    <hyperlink ref="B8" location="'Table 3.3'!A1" display="Death rates from selected causes, by sex, Scotland, 1980-2008"/>
    <hyperlink ref="B10" location="'Table 4.1'!A1" display="Movements between Scotland and the rest of the UK by Country and Region, mid-2007 to mid-2008"/>
    <hyperlink ref="B11" location="'Table 4.2'!A1" display="Rest of UK/Overseas moves by age group: 2007-2008"/>
    <hyperlink ref="B13" location="'Table 9.1'!A1" display="Registrations of births and deaths in alternative local authority areas, 2008"/>
    <hyperlink ref="B14" location="'Table 9.2'!A1" display="Registrations of births and deaths outwith normal local authority area in Scotland, 2007-2008"/>
    <hyperlink ref="B15" location="'Table 9.3'!A1" display="Flow of registrations between selected local authorities, 2008"/>
    <hyperlink ref="B16" location="'Table 9.4'!A1" display="Applications for change of name, 2005-2008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0.57421875" style="0" customWidth="1"/>
    <col min="3" max="16" width="6.7109375" style="0" customWidth="1"/>
  </cols>
  <sheetData>
    <row r="1" ht="15.75">
      <c r="A1" s="1" t="s">
        <v>126</v>
      </c>
    </row>
    <row r="2" s="85" customFormat="1" ht="18">
      <c r="A2" s="31" t="s">
        <v>141</v>
      </c>
    </row>
    <row r="4" spans="1:16" s="92" customFormat="1" ht="27" customHeight="1">
      <c r="A4" s="90"/>
      <c r="B4" s="91"/>
      <c r="C4" s="117" t="s">
        <v>142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</row>
    <row r="5" spans="1:16" ht="140.25" customHeight="1">
      <c r="A5" s="93"/>
      <c r="B5" s="94"/>
      <c r="C5" s="95" t="s">
        <v>143</v>
      </c>
      <c r="D5" s="95" t="s">
        <v>144</v>
      </c>
      <c r="E5" s="95" t="s">
        <v>145</v>
      </c>
      <c r="F5" s="95" t="s">
        <v>146</v>
      </c>
      <c r="G5" s="95" t="s">
        <v>147</v>
      </c>
      <c r="H5" s="95" t="s">
        <v>148</v>
      </c>
      <c r="I5" s="95" t="s">
        <v>149</v>
      </c>
      <c r="J5" s="95" t="s">
        <v>150</v>
      </c>
      <c r="K5" s="95" t="s">
        <v>151</v>
      </c>
      <c r="L5" s="95" t="s">
        <v>152</v>
      </c>
      <c r="M5" s="95" t="s">
        <v>153</v>
      </c>
      <c r="N5" s="95" t="s">
        <v>154</v>
      </c>
      <c r="O5" s="95" t="s">
        <v>155</v>
      </c>
      <c r="P5" s="95" t="s">
        <v>156</v>
      </c>
    </row>
    <row r="6" spans="1:16" ht="31.5" customHeight="1">
      <c r="A6" s="118" t="s">
        <v>157</v>
      </c>
      <c r="B6" s="96" t="s">
        <v>12</v>
      </c>
      <c r="C6" s="97"/>
      <c r="D6" s="98">
        <v>82</v>
      </c>
      <c r="E6" s="97">
        <v>1</v>
      </c>
      <c r="F6" s="97">
        <v>1</v>
      </c>
      <c r="G6" s="97">
        <v>2</v>
      </c>
      <c r="H6" s="97">
        <v>1</v>
      </c>
      <c r="I6" s="97">
        <v>3</v>
      </c>
      <c r="J6" s="97" t="s">
        <v>158</v>
      </c>
      <c r="K6" s="97" t="s">
        <v>158</v>
      </c>
      <c r="L6" s="97" t="s">
        <v>158</v>
      </c>
      <c r="M6" s="97" t="s">
        <v>158</v>
      </c>
      <c r="N6" s="97" t="s">
        <v>158</v>
      </c>
      <c r="O6" s="97" t="s">
        <v>158</v>
      </c>
      <c r="P6" s="97" t="s">
        <v>158</v>
      </c>
    </row>
    <row r="7" spans="1:16" ht="31.5" customHeight="1">
      <c r="A7" s="118"/>
      <c r="B7" s="96" t="s">
        <v>33</v>
      </c>
      <c r="C7" s="99">
        <v>145</v>
      </c>
      <c r="D7" s="97"/>
      <c r="E7" s="97" t="s">
        <v>158</v>
      </c>
      <c r="F7" s="97">
        <v>1</v>
      </c>
      <c r="G7" s="97" t="s">
        <v>158</v>
      </c>
      <c r="H7" s="97">
        <v>2</v>
      </c>
      <c r="I7" s="97">
        <v>2</v>
      </c>
      <c r="J7" s="97" t="s">
        <v>158</v>
      </c>
      <c r="K7" s="97" t="s">
        <v>158</v>
      </c>
      <c r="L7" s="97" t="s">
        <v>158</v>
      </c>
      <c r="M7" s="97">
        <v>1</v>
      </c>
      <c r="N7" s="97">
        <v>1</v>
      </c>
      <c r="O7" s="97" t="s">
        <v>158</v>
      </c>
      <c r="P7" s="97" t="s">
        <v>158</v>
      </c>
    </row>
    <row r="8" spans="1:16" ht="31.5" customHeight="1">
      <c r="A8" s="118"/>
      <c r="B8" s="96" t="s">
        <v>9</v>
      </c>
      <c r="C8" s="97" t="s">
        <v>158</v>
      </c>
      <c r="D8" s="97" t="s">
        <v>158</v>
      </c>
      <c r="E8" s="97"/>
      <c r="F8" s="97" t="s">
        <v>158</v>
      </c>
      <c r="G8" s="97">
        <v>5</v>
      </c>
      <c r="H8" s="97" t="s">
        <v>158</v>
      </c>
      <c r="I8" s="97">
        <v>20</v>
      </c>
      <c r="J8" s="97" t="s">
        <v>158</v>
      </c>
      <c r="K8" s="97">
        <v>14</v>
      </c>
      <c r="L8" s="97">
        <v>2</v>
      </c>
      <c r="M8" s="97" t="s">
        <v>158</v>
      </c>
      <c r="N8" s="97">
        <v>3</v>
      </c>
      <c r="O8" s="97">
        <v>15</v>
      </c>
      <c r="P8" s="97">
        <v>1</v>
      </c>
    </row>
    <row r="9" spans="1:16" ht="31.5" customHeight="1">
      <c r="A9" s="118"/>
      <c r="B9" s="96" t="s">
        <v>35</v>
      </c>
      <c r="C9" s="97" t="s">
        <v>158</v>
      </c>
      <c r="D9" s="97" t="s">
        <v>158</v>
      </c>
      <c r="E9" s="97" t="s">
        <v>158</v>
      </c>
      <c r="F9" s="97"/>
      <c r="G9" s="97" t="s">
        <v>158</v>
      </c>
      <c r="H9" s="97">
        <v>40</v>
      </c>
      <c r="I9" s="97">
        <v>3</v>
      </c>
      <c r="J9" s="97">
        <v>10</v>
      </c>
      <c r="K9" s="97">
        <v>2</v>
      </c>
      <c r="L9" s="97">
        <v>1</v>
      </c>
      <c r="M9" s="97">
        <v>4</v>
      </c>
      <c r="N9" s="97" t="s">
        <v>158</v>
      </c>
      <c r="O9" s="97">
        <v>2</v>
      </c>
      <c r="P9" s="97" t="s">
        <v>158</v>
      </c>
    </row>
    <row r="10" spans="1:16" ht="31.5" customHeight="1">
      <c r="A10" s="118"/>
      <c r="B10" s="96" t="s">
        <v>21</v>
      </c>
      <c r="C10" s="97" t="s">
        <v>158</v>
      </c>
      <c r="D10" s="97" t="s">
        <v>158</v>
      </c>
      <c r="E10" s="97">
        <v>2</v>
      </c>
      <c r="F10" s="97" t="s">
        <v>158</v>
      </c>
      <c r="G10" s="97"/>
      <c r="H10" s="97">
        <v>1</v>
      </c>
      <c r="I10" s="97">
        <v>16</v>
      </c>
      <c r="J10" s="97" t="s">
        <v>158</v>
      </c>
      <c r="K10" s="97">
        <v>1</v>
      </c>
      <c r="L10" s="97">
        <v>10</v>
      </c>
      <c r="M10" s="97" t="s">
        <v>158</v>
      </c>
      <c r="N10" s="97">
        <v>11</v>
      </c>
      <c r="O10" s="97">
        <v>1</v>
      </c>
      <c r="P10" s="97">
        <v>1</v>
      </c>
    </row>
    <row r="11" spans="1:16" ht="31.5" customHeight="1">
      <c r="A11" s="118"/>
      <c r="B11" s="96" t="s">
        <v>31</v>
      </c>
      <c r="C11" s="97">
        <v>2</v>
      </c>
      <c r="D11" s="97">
        <v>2</v>
      </c>
      <c r="E11" s="97">
        <v>1</v>
      </c>
      <c r="F11" s="99">
        <v>105</v>
      </c>
      <c r="G11" s="97" t="s">
        <v>158</v>
      </c>
      <c r="H11" s="97"/>
      <c r="I11" s="97">
        <v>4</v>
      </c>
      <c r="J11" s="98">
        <v>88</v>
      </c>
      <c r="K11" s="97">
        <v>4</v>
      </c>
      <c r="L11" s="97">
        <v>2</v>
      </c>
      <c r="M11" s="97">
        <v>8</v>
      </c>
      <c r="N11" s="97">
        <v>2</v>
      </c>
      <c r="O11" s="97">
        <v>2</v>
      </c>
      <c r="P11" s="98">
        <v>76</v>
      </c>
    </row>
    <row r="12" spans="1:16" ht="31.5" customHeight="1">
      <c r="A12" s="118"/>
      <c r="B12" s="96" t="s">
        <v>17</v>
      </c>
      <c r="C12" s="97">
        <v>1</v>
      </c>
      <c r="D12" s="97">
        <v>2</v>
      </c>
      <c r="E12" s="99">
        <v>680</v>
      </c>
      <c r="F12" s="97">
        <v>1</v>
      </c>
      <c r="G12" s="99">
        <v>639</v>
      </c>
      <c r="H12" s="97">
        <v>10</v>
      </c>
      <c r="I12" s="97"/>
      <c r="J12" s="97">
        <v>1</v>
      </c>
      <c r="K12" s="98">
        <v>75</v>
      </c>
      <c r="L12" s="99">
        <v>206</v>
      </c>
      <c r="M12" s="97" t="s">
        <v>158</v>
      </c>
      <c r="N12" s="99">
        <v>568</v>
      </c>
      <c r="O12" s="99">
        <v>542</v>
      </c>
      <c r="P12" s="97">
        <v>2</v>
      </c>
    </row>
    <row r="13" spans="1:16" ht="31.5" customHeight="1">
      <c r="A13" s="118"/>
      <c r="B13" s="96" t="s">
        <v>20</v>
      </c>
      <c r="C13" s="97" t="s">
        <v>158</v>
      </c>
      <c r="D13" s="97" t="s">
        <v>158</v>
      </c>
      <c r="E13" s="97" t="s">
        <v>158</v>
      </c>
      <c r="F13" s="97">
        <v>16</v>
      </c>
      <c r="G13" s="97" t="s">
        <v>158</v>
      </c>
      <c r="H13" s="98">
        <v>53</v>
      </c>
      <c r="I13" s="97" t="s">
        <v>158</v>
      </c>
      <c r="J13" s="97"/>
      <c r="K13" s="97" t="s">
        <v>158</v>
      </c>
      <c r="L13" s="97">
        <v>1</v>
      </c>
      <c r="M13" s="98">
        <v>52</v>
      </c>
      <c r="N13" s="97">
        <v>1</v>
      </c>
      <c r="O13" s="97" t="s">
        <v>158</v>
      </c>
      <c r="P13" s="97">
        <v>3</v>
      </c>
    </row>
    <row r="14" spans="1:16" ht="31.5" customHeight="1">
      <c r="A14" s="118"/>
      <c r="B14" s="96" t="s">
        <v>22</v>
      </c>
      <c r="C14" s="97">
        <v>1</v>
      </c>
      <c r="D14" s="97">
        <v>1</v>
      </c>
      <c r="E14" s="97">
        <v>37</v>
      </c>
      <c r="F14" s="97" t="s">
        <v>158</v>
      </c>
      <c r="G14" s="97">
        <v>4</v>
      </c>
      <c r="H14" s="97">
        <v>5</v>
      </c>
      <c r="I14" s="97">
        <v>25</v>
      </c>
      <c r="J14" s="97" t="s">
        <v>158</v>
      </c>
      <c r="K14" s="97"/>
      <c r="L14" s="97">
        <v>2</v>
      </c>
      <c r="M14" s="97">
        <v>1</v>
      </c>
      <c r="N14" s="98">
        <v>62</v>
      </c>
      <c r="O14" s="97">
        <v>3</v>
      </c>
      <c r="P14" s="97">
        <v>6</v>
      </c>
    </row>
    <row r="15" spans="1:16" ht="31.5" customHeight="1">
      <c r="A15" s="118"/>
      <c r="B15" s="96" t="s">
        <v>11</v>
      </c>
      <c r="C15" s="97" t="s">
        <v>158</v>
      </c>
      <c r="D15" s="97" t="s">
        <v>158</v>
      </c>
      <c r="E15" s="97">
        <v>10</v>
      </c>
      <c r="F15" s="97" t="s">
        <v>158</v>
      </c>
      <c r="G15" s="97">
        <v>32</v>
      </c>
      <c r="H15" s="97">
        <v>1</v>
      </c>
      <c r="I15" s="97">
        <v>15</v>
      </c>
      <c r="J15" s="97">
        <v>1</v>
      </c>
      <c r="K15" s="97">
        <v>3</v>
      </c>
      <c r="L15" s="97"/>
      <c r="M15" s="97" t="s">
        <v>158</v>
      </c>
      <c r="N15" s="97">
        <v>2</v>
      </c>
      <c r="O15" s="97">
        <v>14</v>
      </c>
      <c r="P15" s="97" t="s">
        <v>158</v>
      </c>
    </row>
    <row r="16" spans="1:16" ht="31.5" customHeight="1">
      <c r="A16" s="118"/>
      <c r="B16" s="96" t="s">
        <v>32</v>
      </c>
      <c r="C16" s="97" t="s">
        <v>158</v>
      </c>
      <c r="D16" s="97">
        <v>1</v>
      </c>
      <c r="E16" s="97" t="s">
        <v>158</v>
      </c>
      <c r="F16" s="97">
        <v>13</v>
      </c>
      <c r="G16" s="97" t="s">
        <v>158</v>
      </c>
      <c r="H16" s="97">
        <v>11</v>
      </c>
      <c r="I16" s="97">
        <v>1</v>
      </c>
      <c r="J16" s="97">
        <v>7</v>
      </c>
      <c r="K16" s="97" t="s">
        <v>158</v>
      </c>
      <c r="L16" s="97" t="s">
        <v>158</v>
      </c>
      <c r="M16" s="97"/>
      <c r="N16" s="97">
        <v>2</v>
      </c>
      <c r="O16" s="97">
        <v>1</v>
      </c>
      <c r="P16" s="97">
        <v>1</v>
      </c>
    </row>
    <row r="17" spans="1:16" ht="31.5" customHeight="1">
      <c r="A17" s="118"/>
      <c r="B17" s="96" t="s">
        <v>25</v>
      </c>
      <c r="C17" s="97" t="s">
        <v>158</v>
      </c>
      <c r="D17" s="97">
        <v>2</v>
      </c>
      <c r="E17" s="97">
        <v>4</v>
      </c>
      <c r="F17" s="97" t="s">
        <v>158</v>
      </c>
      <c r="G17" s="97">
        <v>31</v>
      </c>
      <c r="H17" s="97">
        <v>4</v>
      </c>
      <c r="I17" s="97">
        <v>35</v>
      </c>
      <c r="J17" s="97">
        <v>3</v>
      </c>
      <c r="K17" s="99">
        <v>148</v>
      </c>
      <c r="L17" s="97">
        <v>6</v>
      </c>
      <c r="M17" s="97">
        <v>6</v>
      </c>
      <c r="N17" s="97"/>
      <c r="O17" s="97">
        <v>3</v>
      </c>
      <c r="P17" s="97">
        <v>2</v>
      </c>
    </row>
    <row r="18" spans="1:16" ht="31.5" customHeight="1">
      <c r="A18" s="118"/>
      <c r="B18" s="96" t="s">
        <v>8</v>
      </c>
      <c r="C18" s="97" t="s">
        <v>158</v>
      </c>
      <c r="D18" s="97" t="s">
        <v>158</v>
      </c>
      <c r="E18" s="97">
        <v>25</v>
      </c>
      <c r="F18" s="97" t="s">
        <v>158</v>
      </c>
      <c r="G18" s="97">
        <v>2</v>
      </c>
      <c r="H18" s="97" t="s">
        <v>158</v>
      </c>
      <c r="I18" s="97">
        <v>6</v>
      </c>
      <c r="J18" s="97" t="s">
        <v>158</v>
      </c>
      <c r="K18" s="97" t="s">
        <v>158</v>
      </c>
      <c r="L18" s="97">
        <v>2</v>
      </c>
      <c r="M18" s="97" t="s">
        <v>158</v>
      </c>
      <c r="N18" s="97" t="s">
        <v>158</v>
      </c>
      <c r="O18" s="97"/>
      <c r="P18" s="97" t="s">
        <v>158</v>
      </c>
    </row>
    <row r="19" spans="1:16" ht="31.5" customHeight="1">
      <c r="A19" s="118"/>
      <c r="B19" s="96" t="s">
        <v>36</v>
      </c>
      <c r="C19" s="97" t="s">
        <v>158</v>
      </c>
      <c r="D19" s="97" t="s">
        <v>158</v>
      </c>
      <c r="E19" s="97" t="s">
        <v>158</v>
      </c>
      <c r="F19" s="97">
        <v>3</v>
      </c>
      <c r="G19" s="97" t="s">
        <v>158</v>
      </c>
      <c r="H19" s="97">
        <v>47</v>
      </c>
      <c r="I19" s="97">
        <v>2</v>
      </c>
      <c r="J19" s="97">
        <v>1</v>
      </c>
      <c r="K19" s="97">
        <v>9</v>
      </c>
      <c r="L19" s="97">
        <v>1</v>
      </c>
      <c r="M19" s="97">
        <v>4</v>
      </c>
      <c r="N19" s="97">
        <v>3</v>
      </c>
      <c r="O19" s="97">
        <v>1</v>
      </c>
      <c r="P19" s="97"/>
    </row>
  </sheetData>
  <sheetProtection/>
  <mergeCells count="2">
    <mergeCell ref="C4:P4"/>
    <mergeCell ref="A6:A19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3.8515625" style="0" customWidth="1"/>
    <col min="3" max="3" width="14.140625" style="0" customWidth="1"/>
    <col min="4" max="4" width="15.7109375" style="0" customWidth="1"/>
    <col min="5" max="5" width="13.57421875" style="0" customWidth="1"/>
  </cols>
  <sheetData>
    <row r="1" ht="15.75">
      <c r="A1" s="1" t="s">
        <v>126</v>
      </c>
    </row>
    <row r="2" s="85" customFormat="1" ht="18">
      <c r="A2" s="31" t="s">
        <v>159</v>
      </c>
    </row>
    <row r="5" spans="1:5" ht="16.5" customHeight="1" thickBot="1">
      <c r="A5" s="100" t="s">
        <v>78</v>
      </c>
      <c r="B5" s="101">
        <v>2005</v>
      </c>
      <c r="C5" s="101">
        <v>2006</v>
      </c>
      <c r="D5" s="101">
        <v>2007</v>
      </c>
      <c r="E5" s="101">
        <v>2008</v>
      </c>
    </row>
    <row r="6" spans="1:5" ht="18.75" customHeight="1">
      <c r="A6" s="102" t="s">
        <v>130</v>
      </c>
      <c r="B6" s="103">
        <v>3537</v>
      </c>
      <c r="C6" s="103">
        <v>3353</v>
      </c>
      <c r="D6" s="103">
        <v>4962</v>
      </c>
      <c r="E6" s="103">
        <v>4630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57421875" style="4" customWidth="1"/>
    <col min="2" max="2" width="15.00390625" style="4" customWidth="1"/>
    <col min="3" max="3" width="22.28125" style="4" customWidth="1"/>
    <col min="4" max="4" width="22.421875" style="4" customWidth="1"/>
    <col min="5" max="16384" width="9.140625" style="4" customWidth="1"/>
  </cols>
  <sheetData>
    <row r="1" spans="1:2" s="2" customFormat="1" ht="15.75">
      <c r="A1" s="1" t="s">
        <v>0</v>
      </c>
      <c r="B1" s="1"/>
    </row>
    <row r="2" ht="15" customHeight="1">
      <c r="A2" s="3" t="s">
        <v>1</v>
      </c>
    </row>
    <row r="3" spans="1:4" ht="31.5" customHeight="1">
      <c r="A3" s="5" t="s">
        <v>2</v>
      </c>
      <c r="B3" s="6" t="s">
        <v>160</v>
      </c>
      <c r="C3" s="6" t="s">
        <v>161</v>
      </c>
      <c r="D3" s="7" t="s">
        <v>162</v>
      </c>
    </row>
    <row r="4" spans="1:6" ht="13.5" customHeight="1">
      <c r="A4" s="8" t="s">
        <v>3</v>
      </c>
      <c r="B4" s="9">
        <v>-0.5408434392277436</v>
      </c>
      <c r="C4" s="9">
        <v>2.341685263350712</v>
      </c>
      <c r="D4" s="10">
        <v>1.8008418241229682</v>
      </c>
      <c r="F4" s="11"/>
    </row>
    <row r="5" spans="1:6" ht="12" customHeight="1">
      <c r="A5" s="8" t="s">
        <v>4</v>
      </c>
      <c r="B5" s="12"/>
      <c r="C5" s="12"/>
      <c r="D5" s="13"/>
      <c r="F5" s="11"/>
    </row>
    <row r="6" spans="1:6" ht="12" customHeight="1">
      <c r="A6" s="14" t="s">
        <v>5</v>
      </c>
      <c r="B6" s="15">
        <v>-2.5349487418452936</v>
      </c>
      <c r="C6" s="15">
        <v>-3.359739049394222</v>
      </c>
      <c r="D6" s="15">
        <v>-5.894687791239516</v>
      </c>
      <c r="F6" s="11"/>
    </row>
    <row r="7" spans="1:6" ht="12" customHeight="1">
      <c r="A7" s="14" t="s">
        <v>6</v>
      </c>
      <c r="B7" s="15">
        <v>-4.81118373275236</v>
      </c>
      <c r="C7" s="15">
        <v>-0.054466230936819175</v>
      </c>
      <c r="D7" s="15">
        <v>-4.8656499636891795</v>
      </c>
      <c r="F7" s="11"/>
    </row>
    <row r="8" spans="1:6" ht="12" customHeight="1">
      <c r="A8" s="14" t="s">
        <v>7</v>
      </c>
      <c r="B8" s="15">
        <v>-1.6241314804917157</v>
      </c>
      <c r="C8" s="15">
        <v>-3.192811330839124</v>
      </c>
      <c r="D8" s="15">
        <v>-4.81694281133084</v>
      </c>
      <c r="F8" s="11"/>
    </row>
    <row r="9" spans="1:6" ht="12" customHeight="1">
      <c r="A9" s="14" t="s">
        <v>8</v>
      </c>
      <c r="B9" s="15">
        <v>-1.3610028442009903</v>
      </c>
      <c r="C9" s="15">
        <v>-2.842094174655009</v>
      </c>
      <c r="D9" s="15">
        <v>-4.203097018855999</v>
      </c>
      <c r="F9" s="11"/>
    </row>
    <row r="10" spans="1:6" ht="12" customHeight="1">
      <c r="A10" s="14" t="s">
        <v>9</v>
      </c>
      <c r="B10" s="15">
        <v>-0.26962582538517976</v>
      </c>
      <c r="C10" s="15">
        <v>-3.6922230374174614</v>
      </c>
      <c r="D10" s="15">
        <v>-3.961848862802641</v>
      </c>
      <c r="F10" s="11"/>
    </row>
    <row r="11" spans="1:6" ht="12" customHeight="1">
      <c r="A11" s="14" t="s">
        <v>10</v>
      </c>
      <c r="B11" s="15">
        <v>1.7709251101321586</v>
      </c>
      <c r="C11" s="15">
        <v>-4.942731277533039</v>
      </c>
      <c r="D11" s="15">
        <v>-3.171806167400881</v>
      </c>
      <c r="F11" s="11"/>
    </row>
    <row r="12" spans="1:6" ht="12" customHeight="1">
      <c r="A12" s="14" t="s">
        <v>11</v>
      </c>
      <c r="B12" s="15">
        <v>-0.7996805840748346</v>
      </c>
      <c r="C12" s="15">
        <v>-2.348847821127082</v>
      </c>
      <c r="D12" s="15">
        <v>-3.1485284052019167</v>
      </c>
      <c r="F12" s="11"/>
    </row>
    <row r="13" spans="1:6" ht="12" customHeight="1">
      <c r="A13" s="14" t="s">
        <v>12</v>
      </c>
      <c r="B13" s="15">
        <v>-0.011592858798979828</v>
      </c>
      <c r="C13" s="15">
        <v>-2.4229074889867843</v>
      </c>
      <c r="D13" s="15">
        <v>-2.434500347785764</v>
      </c>
      <c r="F13" s="11"/>
    </row>
    <row r="14" spans="1:6" ht="12" customHeight="1">
      <c r="A14" s="14" t="s">
        <v>13</v>
      </c>
      <c r="B14" s="15">
        <v>-3.622484998235086</v>
      </c>
      <c r="C14" s="15">
        <v>2.166431344864102</v>
      </c>
      <c r="D14" s="15">
        <v>-1.4560536533709842</v>
      </c>
      <c r="F14" s="11"/>
    </row>
    <row r="15" spans="1:6" ht="12" customHeight="1">
      <c r="A15" s="14" t="s">
        <v>14</v>
      </c>
      <c r="B15" s="15">
        <v>-3.979491654848914</v>
      </c>
      <c r="C15" s="15">
        <v>2.7031744300207263</v>
      </c>
      <c r="D15" s="15">
        <v>-1.2763172248281878</v>
      </c>
      <c r="F15" s="11"/>
    </row>
    <row r="16" spans="1:6" ht="12" customHeight="1">
      <c r="A16" s="14" t="s">
        <v>15</v>
      </c>
      <c r="B16" s="15">
        <v>-1.4279479159089254</v>
      </c>
      <c r="C16" s="15">
        <v>0.30042918454935624</v>
      </c>
      <c r="D16" s="15">
        <v>-1.1275187313595691</v>
      </c>
      <c r="F16" s="11"/>
    </row>
    <row r="17" spans="1:6" ht="12" customHeight="1">
      <c r="A17" s="14" t="s">
        <v>16</v>
      </c>
      <c r="B17" s="15">
        <v>-1.605785123966942</v>
      </c>
      <c r="C17" s="15">
        <v>0.7132231404958678</v>
      </c>
      <c r="D17" s="15">
        <v>-0.8925619834710743</v>
      </c>
      <c r="F17" s="11"/>
    </row>
    <row r="18" spans="1:6" ht="12" customHeight="1">
      <c r="A18" s="14" t="s">
        <v>17</v>
      </c>
      <c r="B18" s="15">
        <v>-1.323055957754876</v>
      </c>
      <c r="C18" s="15">
        <v>0.8443914487692701</v>
      </c>
      <c r="D18" s="15">
        <v>-0.47866450898560586</v>
      </c>
      <c r="F18" s="11"/>
    </row>
    <row r="19" spans="1:6" ht="12" customHeight="1">
      <c r="A19" s="14" t="s">
        <v>18</v>
      </c>
      <c r="B19" s="15">
        <v>-2.957509748554525</v>
      </c>
      <c r="C19" s="15">
        <v>2.8499394917305363</v>
      </c>
      <c r="D19" s="15">
        <v>-0.10757025682398869</v>
      </c>
      <c r="F19" s="11"/>
    </row>
    <row r="20" spans="1:6" ht="12" customHeight="1">
      <c r="A20" s="14" t="s">
        <v>19</v>
      </c>
      <c r="B20" s="15">
        <v>-2.1094817378631934</v>
      </c>
      <c r="C20" s="15">
        <v>2.5831132161399037</v>
      </c>
      <c r="D20" s="15">
        <v>0.47363147827671037</v>
      </c>
      <c r="F20" s="11"/>
    </row>
    <row r="21" spans="1:6" ht="12" customHeight="1">
      <c r="A21" s="14" t="s">
        <v>20</v>
      </c>
      <c r="B21" s="15">
        <v>0.8587119321018473</v>
      </c>
      <c r="C21" s="15">
        <v>-0.309535696455317</v>
      </c>
      <c r="D21" s="15">
        <v>0.5491762356465303</v>
      </c>
      <c r="F21" s="11"/>
    </row>
    <row r="22" spans="1:6" ht="12" customHeight="1">
      <c r="A22" s="14" t="s">
        <v>21</v>
      </c>
      <c r="B22" s="15">
        <v>0.6782923791190125</v>
      </c>
      <c r="C22" s="15">
        <v>0.3521684973389197</v>
      </c>
      <c r="D22" s="15">
        <v>1.0304608764579322</v>
      </c>
      <c r="F22" s="11"/>
    </row>
    <row r="23" spans="1:6" ht="12" customHeight="1">
      <c r="A23" s="14" t="s">
        <v>22</v>
      </c>
      <c r="B23" s="15">
        <v>1.2368862126761437</v>
      </c>
      <c r="C23" s="15">
        <v>-0.20019864671922527</v>
      </c>
      <c r="D23" s="15">
        <v>1.0366875659569184</v>
      </c>
      <c r="F23" s="11"/>
    </row>
    <row r="24" spans="1:6" ht="12" customHeight="1">
      <c r="A24" s="14" t="s">
        <v>23</v>
      </c>
      <c r="B24" s="15">
        <v>-0.44239631336405527</v>
      </c>
      <c r="C24" s="15">
        <v>1.5599078341013826</v>
      </c>
      <c r="D24" s="15">
        <v>1.1175115207373274</v>
      </c>
      <c r="F24" s="11"/>
    </row>
    <row r="25" spans="1:6" ht="12" customHeight="1">
      <c r="A25" s="14" t="s">
        <v>24</v>
      </c>
      <c r="B25" s="15">
        <v>-1.9040326697294538</v>
      </c>
      <c r="C25" s="15">
        <v>3.4354262378764675</v>
      </c>
      <c r="D25" s="15">
        <v>1.5313935681470137</v>
      </c>
      <c r="F25" s="11"/>
    </row>
    <row r="26" spans="1:6" ht="12" customHeight="1">
      <c r="A26" s="14" t="s">
        <v>25</v>
      </c>
      <c r="B26" s="15">
        <v>-0.2014307849536808</v>
      </c>
      <c r="C26" s="15">
        <v>2.4300267035901495</v>
      </c>
      <c r="D26" s="15">
        <v>2.2285959186364686</v>
      </c>
      <c r="F26" s="11"/>
    </row>
    <row r="27" spans="1:6" ht="12" customHeight="1">
      <c r="A27" s="14" t="s">
        <v>26</v>
      </c>
      <c r="B27" s="15">
        <v>0.44412311505887214</v>
      </c>
      <c r="C27" s="15">
        <v>3.8318529229498037</v>
      </c>
      <c r="D27" s="15">
        <v>4.275976038008676</v>
      </c>
      <c r="F27" s="11"/>
    </row>
    <row r="28" spans="1:6" ht="12" customHeight="1">
      <c r="A28" s="14" t="s">
        <v>27</v>
      </c>
      <c r="B28" s="15">
        <v>-0.19721303731695797</v>
      </c>
      <c r="C28" s="15">
        <v>4.531176192725555</v>
      </c>
      <c r="D28" s="15">
        <v>4.333963155408597</v>
      </c>
      <c r="F28" s="11"/>
    </row>
    <row r="29" spans="1:6" ht="12" customHeight="1">
      <c r="A29" s="14" t="s">
        <v>28</v>
      </c>
      <c r="B29" s="15">
        <v>-0.3133837363652104</v>
      </c>
      <c r="C29" s="15">
        <v>4.742886824031857</v>
      </c>
      <c r="D29" s="15">
        <v>4.429503087666647</v>
      </c>
      <c r="F29" s="11"/>
    </row>
    <row r="30" spans="1:6" ht="12" customHeight="1">
      <c r="A30" s="14" t="s">
        <v>29</v>
      </c>
      <c r="B30" s="15">
        <v>-0.8805362700502753</v>
      </c>
      <c r="C30" s="15">
        <v>5.932008618625808</v>
      </c>
      <c r="D30" s="15">
        <v>5.051472348575532</v>
      </c>
      <c r="F30" s="11"/>
    </row>
    <row r="31" spans="1:6" ht="12" customHeight="1">
      <c r="A31" s="14" t="s">
        <v>30</v>
      </c>
      <c r="B31" s="15">
        <v>0.2759243814289686</v>
      </c>
      <c r="C31" s="15">
        <v>5.068807339449542</v>
      </c>
      <c r="D31" s="15">
        <v>5.34473172087851</v>
      </c>
      <c r="F31" s="11"/>
    </row>
    <row r="32" spans="1:6" ht="12" customHeight="1">
      <c r="A32" s="14" t="s">
        <v>31</v>
      </c>
      <c r="B32" s="15">
        <v>0.37266941556113303</v>
      </c>
      <c r="C32" s="15">
        <v>5.321575833632126</v>
      </c>
      <c r="D32" s="15">
        <v>5.694245249193259</v>
      </c>
      <c r="F32" s="11"/>
    </row>
    <row r="33" spans="1:6" ht="12" customHeight="1">
      <c r="A33" s="14" t="s">
        <v>32</v>
      </c>
      <c r="B33" s="15">
        <v>-2.3293096944549228</v>
      </c>
      <c r="C33" s="15">
        <v>8.355337608449641</v>
      </c>
      <c r="D33" s="15">
        <v>6.026027913994719</v>
      </c>
      <c r="F33" s="11"/>
    </row>
    <row r="34" spans="1:6" ht="12" customHeight="1">
      <c r="A34" s="14" t="s">
        <v>33</v>
      </c>
      <c r="B34" s="15">
        <v>1.4799752453363981</v>
      </c>
      <c r="C34" s="15">
        <v>5.256829634868712</v>
      </c>
      <c r="D34" s="15">
        <v>6.73680488020511</v>
      </c>
      <c r="F34" s="11"/>
    </row>
    <row r="35" spans="1:6" ht="12" customHeight="1">
      <c r="A35" s="14" t="s">
        <v>34</v>
      </c>
      <c r="B35" s="15">
        <v>-2.0040124832813198</v>
      </c>
      <c r="C35" s="15">
        <v>9.137316094516274</v>
      </c>
      <c r="D35" s="15">
        <v>7.133303611234954</v>
      </c>
      <c r="F35" s="11"/>
    </row>
    <row r="36" spans="1:6" ht="12" customHeight="1">
      <c r="A36" s="14" t="s">
        <v>35</v>
      </c>
      <c r="B36" s="15">
        <v>-0.22521502942507923</v>
      </c>
      <c r="C36" s="15">
        <v>8.984834766862834</v>
      </c>
      <c r="D36" s="15">
        <v>8.759619737437754</v>
      </c>
      <c r="F36" s="11"/>
    </row>
    <row r="37" spans="1:6" ht="12" customHeight="1">
      <c r="A37" s="14" t="s">
        <v>36</v>
      </c>
      <c r="B37" s="15">
        <v>4.018276762402088</v>
      </c>
      <c r="C37" s="15">
        <v>6.627937336814621</v>
      </c>
      <c r="D37" s="15">
        <v>10.64621409921671</v>
      </c>
      <c r="F37" s="11"/>
    </row>
    <row r="38" spans="1:6" ht="3" customHeight="1">
      <c r="A38" s="16"/>
      <c r="B38" s="17"/>
      <c r="C38" s="17"/>
      <c r="D38" s="17"/>
      <c r="E38" s="4" t="e">
        <v>#REF!</v>
      </c>
      <c r="F38" s="4" t="e">
        <v>#DIV/0!</v>
      </c>
    </row>
    <row r="39" spans="1:4" ht="13.5" customHeight="1">
      <c r="A39" s="18" t="s">
        <v>163</v>
      </c>
      <c r="B39" s="19"/>
      <c r="C39" s="19"/>
      <c r="D39" s="19"/>
    </row>
    <row r="40" spans="1:4" ht="22.5" customHeight="1">
      <c r="A40" s="106" t="s">
        <v>164</v>
      </c>
      <c r="B40" s="107"/>
      <c r="C40" s="107"/>
      <c r="D40" s="107"/>
    </row>
    <row r="41" spans="1:4" ht="12" customHeight="1">
      <c r="A41" s="20" t="s">
        <v>165</v>
      </c>
      <c r="B41" s="19"/>
      <c r="C41" s="19"/>
      <c r="D41" s="19"/>
    </row>
  </sheetData>
  <sheetProtection/>
  <mergeCells count="1">
    <mergeCell ref="A40:D40"/>
  </mergeCells>
  <printOptions/>
  <pageMargins left="0.75" right="0.75" top="1" bottom="1" header="0.5" footer="0.5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4">
      <selection activeCell="A1" sqref="A1"/>
    </sheetView>
  </sheetViews>
  <sheetFormatPr defaultColWidth="9.140625" defaultRowHeight="12.75"/>
  <cols>
    <col min="1" max="1" width="38.28125" style="0" customWidth="1"/>
    <col min="3" max="3" width="6.8515625" style="0" customWidth="1"/>
    <col min="4" max="4" width="7.57421875" style="0" customWidth="1"/>
    <col min="5" max="5" width="7.140625" style="0" customWidth="1"/>
    <col min="6" max="6" width="8.421875" style="0" customWidth="1"/>
    <col min="7" max="8" width="8.00390625" style="0" customWidth="1"/>
    <col min="9" max="9" width="7.421875" style="0" customWidth="1"/>
  </cols>
  <sheetData>
    <row r="1" ht="15.75">
      <c r="A1" s="1" t="s">
        <v>37</v>
      </c>
    </row>
    <row r="2" ht="19.5" thickBot="1">
      <c r="A2" s="3" t="s">
        <v>166</v>
      </c>
    </row>
    <row r="3" spans="1:9" ht="12.75">
      <c r="A3" s="21" t="s">
        <v>38</v>
      </c>
      <c r="B3" s="22" t="s">
        <v>39</v>
      </c>
      <c r="C3" s="22" t="s">
        <v>40</v>
      </c>
      <c r="D3" s="22" t="s">
        <v>41</v>
      </c>
      <c r="E3" s="22" t="s">
        <v>42</v>
      </c>
      <c r="F3" s="22" t="s">
        <v>43</v>
      </c>
      <c r="G3" s="22" t="s">
        <v>44</v>
      </c>
      <c r="H3" s="22" t="s">
        <v>45</v>
      </c>
      <c r="I3" s="22" t="s">
        <v>46</v>
      </c>
    </row>
    <row r="4" spans="1:9" ht="12" customHeight="1">
      <c r="A4" s="19" t="s">
        <v>47</v>
      </c>
      <c r="B4" s="23">
        <v>15269</v>
      </c>
      <c r="C4" s="24">
        <v>19</v>
      </c>
      <c r="D4" s="24">
        <v>79</v>
      </c>
      <c r="E4" s="24">
        <v>267</v>
      </c>
      <c r="F4" s="24">
        <v>877</v>
      </c>
      <c r="G4" s="23">
        <v>2391</v>
      </c>
      <c r="H4" s="23">
        <v>4291</v>
      </c>
      <c r="I4" s="23">
        <v>7345</v>
      </c>
    </row>
    <row r="5" spans="1:9" ht="12" customHeight="1">
      <c r="A5" s="25" t="s">
        <v>48</v>
      </c>
      <c r="B5" s="23">
        <v>4080</v>
      </c>
      <c r="C5" s="24" t="s">
        <v>49</v>
      </c>
      <c r="D5" s="24">
        <v>4</v>
      </c>
      <c r="E5" s="24">
        <v>22</v>
      </c>
      <c r="F5" s="24">
        <v>197</v>
      </c>
      <c r="G5" s="24">
        <v>706</v>
      </c>
      <c r="H5" s="23">
        <v>1351</v>
      </c>
      <c r="I5" s="23">
        <v>1800</v>
      </c>
    </row>
    <row r="6" spans="1:9" ht="12" customHeight="1">
      <c r="A6" s="25" t="s">
        <v>50</v>
      </c>
      <c r="B6" s="23">
        <v>1585</v>
      </c>
      <c r="C6" s="24" t="s">
        <v>49</v>
      </c>
      <c r="D6" s="24">
        <v>3</v>
      </c>
      <c r="E6" s="24">
        <v>29</v>
      </c>
      <c r="F6" s="24">
        <v>85</v>
      </c>
      <c r="G6" s="24">
        <v>237</v>
      </c>
      <c r="H6" s="24">
        <v>450</v>
      </c>
      <c r="I6" s="24">
        <v>781</v>
      </c>
    </row>
    <row r="7" spans="1:9" ht="12" customHeight="1">
      <c r="A7" s="25" t="s">
        <v>51</v>
      </c>
      <c r="B7" s="23">
        <v>1050</v>
      </c>
      <c r="C7" s="24" t="s">
        <v>49</v>
      </c>
      <c r="D7" s="24">
        <v>4</v>
      </c>
      <c r="E7" s="24">
        <v>61</v>
      </c>
      <c r="F7" s="24">
        <v>113</v>
      </c>
      <c r="G7" s="24">
        <v>179</v>
      </c>
      <c r="H7" s="24">
        <v>217</v>
      </c>
      <c r="I7" s="24">
        <v>476</v>
      </c>
    </row>
    <row r="8" spans="1:9" ht="12" customHeight="1">
      <c r="A8" s="25" t="s">
        <v>52</v>
      </c>
      <c r="B8" s="23">
        <v>1002</v>
      </c>
      <c r="C8" s="24">
        <v>4</v>
      </c>
      <c r="D8" s="24">
        <v>20</v>
      </c>
      <c r="E8" s="24">
        <v>18</v>
      </c>
      <c r="F8" s="24">
        <v>39</v>
      </c>
      <c r="G8" s="24">
        <v>121</v>
      </c>
      <c r="H8" s="24">
        <v>279</v>
      </c>
      <c r="I8" s="24">
        <v>521</v>
      </c>
    </row>
    <row r="9" spans="1:9" ht="12" customHeight="1">
      <c r="A9" s="25" t="s">
        <v>53</v>
      </c>
      <c r="B9" s="24">
        <v>875</v>
      </c>
      <c r="C9" s="24" t="s">
        <v>49</v>
      </c>
      <c r="D9" s="24">
        <v>1</v>
      </c>
      <c r="E9" s="24">
        <v>10</v>
      </c>
      <c r="F9" s="24">
        <v>34</v>
      </c>
      <c r="G9" s="24">
        <v>108</v>
      </c>
      <c r="H9" s="24">
        <v>237</v>
      </c>
      <c r="I9" s="24">
        <v>485</v>
      </c>
    </row>
    <row r="10" spans="1:9" ht="12" customHeight="1">
      <c r="A10" s="25" t="s">
        <v>54</v>
      </c>
      <c r="B10" s="24">
        <v>831</v>
      </c>
      <c r="C10" s="24" t="s">
        <v>49</v>
      </c>
      <c r="D10" s="24" t="s">
        <v>49</v>
      </c>
      <c r="E10" s="24">
        <v>13</v>
      </c>
      <c r="F10" s="24">
        <v>61</v>
      </c>
      <c r="G10" s="24">
        <v>149</v>
      </c>
      <c r="H10" s="24">
        <v>241</v>
      </c>
      <c r="I10" s="24">
        <v>367</v>
      </c>
    </row>
    <row r="11" spans="1:9" ht="12" customHeight="1">
      <c r="A11" s="25" t="s">
        <v>55</v>
      </c>
      <c r="B11" s="24">
        <v>792</v>
      </c>
      <c r="C11" s="24" t="s">
        <v>49</v>
      </c>
      <c r="D11" s="24" t="s">
        <v>49</v>
      </c>
      <c r="E11" s="24" t="s">
        <v>49</v>
      </c>
      <c r="F11" s="24">
        <v>8</v>
      </c>
      <c r="G11" s="24">
        <v>62</v>
      </c>
      <c r="H11" s="24">
        <v>189</v>
      </c>
      <c r="I11" s="24">
        <v>533</v>
      </c>
    </row>
    <row r="12" spans="1:9" ht="12" customHeight="1">
      <c r="A12" s="25" t="s">
        <v>56</v>
      </c>
      <c r="B12" s="24">
        <v>642</v>
      </c>
      <c r="C12" s="24" t="s">
        <v>49</v>
      </c>
      <c r="D12" s="24" t="s">
        <v>49</v>
      </c>
      <c r="E12" s="24">
        <v>10</v>
      </c>
      <c r="F12" s="24">
        <v>41</v>
      </c>
      <c r="G12" s="24">
        <v>108</v>
      </c>
      <c r="H12" s="24">
        <v>181</v>
      </c>
      <c r="I12" s="24">
        <v>302</v>
      </c>
    </row>
    <row r="13" spans="1:9" ht="12" customHeight="1">
      <c r="A13" s="25" t="s">
        <v>57</v>
      </c>
      <c r="B13" s="24">
        <v>511</v>
      </c>
      <c r="C13" s="24" t="s">
        <v>49</v>
      </c>
      <c r="D13" s="24" t="s">
        <v>49</v>
      </c>
      <c r="E13" s="24">
        <v>9</v>
      </c>
      <c r="F13" s="24">
        <v>27</v>
      </c>
      <c r="G13" s="24">
        <v>65</v>
      </c>
      <c r="H13" s="24">
        <v>129</v>
      </c>
      <c r="I13" s="24">
        <v>281</v>
      </c>
    </row>
    <row r="14" spans="1:9" ht="12" customHeight="1">
      <c r="A14" s="25" t="s">
        <v>58</v>
      </c>
      <c r="B14" s="23">
        <v>3901</v>
      </c>
      <c r="C14" s="24">
        <v>15</v>
      </c>
      <c r="D14" s="24">
        <v>47</v>
      </c>
      <c r="E14" s="24">
        <v>95</v>
      </c>
      <c r="F14" s="24">
        <v>272</v>
      </c>
      <c r="G14" s="24">
        <v>656</v>
      </c>
      <c r="H14" s="24">
        <v>1017</v>
      </c>
      <c r="I14" s="23">
        <v>1799</v>
      </c>
    </row>
    <row r="15" spans="1:9" ht="12" customHeight="1">
      <c r="A15" s="19" t="s">
        <v>59</v>
      </c>
      <c r="B15" s="23">
        <v>8841</v>
      </c>
      <c r="C15" s="24" t="s">
        <v>49</v>
      </c>
      <c r="D15" s="24">
        <v>14</v>
      </c>
      <c r="E15" s="24">
        <v>115</v>
      </c>
      <c r="F15" s="24">
        <v>399</v>
      </c>
      <c r="G15" s="24">
        <v>971</v>
      </c>
      <c r="H15" s="23">
        <v>1834</v>
      </c>
      <c r="I15" s="23">
        <v>5508</v>
      </c>
    </row>
    <row r="16" spans="1:9" ht="12" customHeight="1">
      <c r="A16" s="19" t="s">
        <v>60</v>
      </c>
      <c r="B16" s="23">
        <v>7443</v>
      </c>
      <c r="C16" s="24">
        <v>13</v>
      </c>
      <c r="D16" s="24">
        <v>25</v>
      </c>
      <c r="E16" s="24">
        <v>41</v>
      </c>
      <c r="F16" s="24">
        <v>127</v>
      </c>
      <c r="G16" s="24">
        <v>501</v>
      </c>
      <c r="H16" s="23">
        <v>1229</v>
      </c>
      <c r="I16" s="23">
        <v>5507</v>
      </c>
    </row>
    <row r="17" spans="1:9" ht="12" customHeight="1">
      <c r="A17" s="19" t="s">
        <v>61</v>
      </c>
      <c r="B17" s="23">
        <v>5367</v>
      </c>
      <c r="C17" s="24">
        <v>3</v>
      </c>
      <c r="D17" s="24">
        <v>15</v>
      </c>
      <c r="E17" s="24">
        <v>49</v>
      </c>
      <c r="F17" s="24">
        <v>131</v>
      </c>
      <c r="G17" s="24">
        <v>275</v>
      </c>
      <c r="H17" s="24">
        <v>705</v>
      </c>
      <c r="I17" s="23">
        <v>4189</v>
      </c>
    </row>
    <row r="18" spans="1:9" ht="12" customHeight="1">
      <c r="A18" s="19" t="s">
        <v>62</v>
      </c>
      <c r="B18" s="23">
        <v>3362</v>
      </c>
      <c r="C18" s="24" t="s">
        <v>49</v>
      </c>
      <c r="D18" s="24">
        <v>238</v>
      </c>
      <c r="E18" s="24">
        <v>198</v>
      </c>
      <c r="F18" s="24">
        <v>134</v>
      </c>
      <c r="G18" s="24">
        <v>123</v>
      </c>
      <c r="H18" s="24">
        <v>189</v>
      </c>
      <c r="I18" s="23">
        <v>2480</v>
      </c>
    </row>
    <row r="19" spans="1:9" ht="12" customHeight="1">
      <c r="A19" s="19" t="s">
        <v>63</v>
      </c>
      <c r="B19" s="23">
        <v>3119</v>
      </c>
      <c r="C19" s="24">
        <v>2</v>
      </c>
      <c r="D19" s="24">
        <v>40</v>
      </c>
      <c r="E19" s="24">
        <v>178</v>
      </c>
      <c r="F19" s="24">
        <v>403</v>
      </c>
      <c r="G19" s="24">
        <v>540</v>
      </c>
      <c r="H19" s="24">
        <v>573</v>
      </c>
      <c r="I19" s="23">
        <v>1383</v>
      </c>
    </row>
    <row r="20" spans="1:9" ht="12" customHeight="1">
      <c r="A20" s="19" t="s">
        <v>64</v>
      </c>
      <c r="B20" s="23">
        <v>1613</v>
      </c>
      <c r="C20" s="24">
        <v>21</v>
      </c>
      <c r="D20" s="24">
        <v>62</v>
      </c>
      <c r="E20" s="24">
        <v>44</v>
      </c>
      <c r="F20" s="24">
        <v>86</v>
      </c>
      <c r="G20" s="24">
        <v>147</v>
      </c>
      <c r="H20" s="24">
        <v>296</v>
      </c>
      <c r="I20" s="24">
        <v>957</v>
      </c>
    </row>
    <row r="21" spans="1:9" ht="12" customHeight="1">
      <c r="A21" s="19" t="s">
        <v>65</v>
      </c>
      <c r="B21" s="23">
        <v>1279</v>
      </c>
      <c r="C21" s="24" t="s">
        <v>49</v>
      </c>
      <c r="D21" s="24">
        <v>3</v>
      </c>
      <c r="E21" s="24">
        <v>9</v>
      </c>
      <c r="F21" s="24">
        <v>13</v>
      </c>
      <c r="G21" s="24">
        <v>48</v>
      </c>
      <c r="H21" s="24">
        <v>171</v>
      </c>
      <c r="I21" s="23">
        <v>1035</v>
      </c>
    </row>
    <row r="22" spans="1:9" ht="12" customHeight="1">
      <c r="A22" s="19" t="s">
        <v>66</v>
      </c>
      <c r="B22" s="23">
        <v>1261</v>
      </c>
      <c r="C22" s="24">
        <v>23</v>
      </c>
      <c r="D22" s="24">
        <v>179</v>
      </c>
      <c r="E22" s="24">
        <v>80</v>
      </c>
      <c r="F22" s="24">
        <v>122</v>
      </c>
      <c r="G22" s="24">
        <v>114</v>
      </c>
      <c r="H22" s="24">
        <v>115</v>
      </c>
      <c r="I22" s="24">
        <v>628</v>
      </c>
    </row>
    <row r="23" spans="1:9" ht="12" customHeight="1">
      <c r="A23" s="19" t="s">
        <v>67</v>
      </c>
      <c r="B23" s="24">
        <v>991</v>
      </c>
      <c r="C23" s="24">
        <v>12</v>
      </c>
      <c r="D23" s="24">
        <v>28</v>
      </c>
      <c r="E23" s="24">
        <v>26</v>
      </c>
      <c r="F23" s="24">
        <v>70</v>
      </c>
      <c r="G23" s="24">
        <v>112</v>
      </c>
      <c r="H23" s="24">
        <v>212</v>
      </c>
      <c r="I23" s="24">
        <v>531</v>
      </c>
    </row>
    <row r="24" spans="1:9" ht="12" customHeight="1">
      <c r="A24" s="19" t="s">
        <v>68</v>
      </c>
      <c r="B24" s="24">
        <v>936</v>
      </c>
      <c r="C24" s="24">
        <v>7</v>
      </c>
      <c r="D24" s="24">
        <v>16</v>
      </c>
      <c r="E24" s="24">
        <v>29</v>
      </c>
      <c r="F24" s="24">
        <v>42</v>
      </c>
      <c r="G24" s="24">
        <v>52</v>
      </c>
      <c r="H24" s="24">
        <v>147</v>
      </c>
      <c r="I24" s="24">
        <v>643</v>
      </c>
    </row>
    <row r="25" spans="1:9" ht="7.5" customHeight="1">
      <c r="A25" s="19"/>
      <c r="B25" s="24"/>
      <c r="C25" s="24"/>
      <c r="D25" s="24"/>
      <c r="E25" s="24"/>
      <c r="F25" s="24"/>
      <c r="G25" s="24"/>
      <c r="H25" s="24"/>
      <c r="I25" s="24"/>
    </row>
    <row r="26" spans="1:9" ht="12.75">
      <c r="A26" s="26" t="s">
        <v>69</v>
      </c>
      <c r="B26" s="27" t="s">
        <v>39</v>
      </c>
      <c r="C26" s="27" t="s">
        <v>40</v>
      </c>
      <c r="D26" s="27" t="s">
        <v>41</v>
      </c>
      <c r="E26" s="27" t="s">
        <v>42</v>
      </c>
      <c r="F26" s="27" t="s">
        <v>43</v>
      </c>
      <c r="G26" s="27" t="s">
        <v>44</v>
      </c>
      <c r="H26" s="27" t="s">
        <v>45</v>
      </c>
      <c r="I26" s="27" t="s">
        <v>46</v>
      </c>
    </row>
    <row r="27" spans="1:9" ht="12" customHeight="1">
      <c r="A27" s="19" t="s">
        <v>47</v>
      </c>
      <c r="B27" s="23">
        <v>7729</v>
      </c>
      <c r="C27" s="24">
        <v>9</v>
      </c>
      <c r="D27" s="24">
        <v>39</v>
      </c>
      <c r="E27" s="24">
        <v>111</v>
      </c>
      <c r="F27" s="24">
        <v>433</v>
      </c>
      <c r="G27" s="23">
        <v>1319</v>
      </c>
      <c r="H27" s="23">
        <v>2370</v>
      </c>
      <c r="I27" s="23">
        <v>3448</v>
      </c>
    </row>
    <row r="28" spans="1:9" ht="12" customHeight="1">
      <c r="A28" s="25" t="s">
        <v>48</v>
      </c>
      <c r="B28" s="23">
        <v>2114</v>
      </c>
      <c r="C28" s="24" t="s">
        <v>49</v>
      </c>
      <c r="D28" s="24">
        <v>1</v>
      </c>
      <c r="E28" s="24">
        <v>11</v>
      </c>
      <c r="F28" s="24">
        <v>98</v>
      </c>
      <c r="G28" s="24">
        <v>400</v>
      </c>
      <c r="H28" s="24">
        <v>726</v>
      </c>
      <c r="I28" s="24">
        <v>878</v>
      </c>
    </row>
    <row r="29" spans="1:9" ht="12" customHeight="1">
      <c r="A29" s="25" t="s">
        <v>50</v>
      </c>
      <c r="B29" s="24">
        <v>839</v>
      </c>
      <c r="C29" s="24" t="s">
        <v>49</v>
      </c>
      <c r="D29" s="24">
        <v>1</v>
      </c>
      <c r="E29" s="24">
        <v>16</v>
      </c>
      <c r="F29" s="24">
        <v>50</v>
      </c>
      <c r="G29" s="24">
        <v>139</v>
      </c>
      <c r="H29" s="24">
        <v>262</v>
      </c>
      <c r="I29" s="24">
        <v>371</v>
      </c>
    </row>
    <row r="30" spans="1:9" ht="12" customHeight="1">
      <c r="A30" s="25" t="s">
        <v>51</v>
      </c>
      <c r="B30" s="24">
        <v>7</v>
      </c>
      <c r="C30" s="24" t="s">
        <v>49</v>
      </c>
      <c r="D30" s="24" t="s">
        <v>49</v>
      </c>
      <c r="E30" s="24">
        <v>1</v>
      </c>
      <c r="F30" s="24" t="s">
        <v>49</v>
      </c>
      <c r="G30" s="24">
        <v>1</v>
      </c>
      <c r="H30" s="24">
        <v>2</v>
      </c>
      <c r="I30" s="24">
        <v>3</v>
      </c>
    </row>
    <row r="31" spans="1:9" ht="12" customHeight="1">
      <c r="A31" s="25" t="s">
        <v>52</v>
      </c>
      <c r="B31" s="24">
        <v>539</v>
      </c>
      <c r="C31" s="24">
        <v>3</v>
      </c>
      <c r="D31" s="24">
        <v>15</v>
      </c>
      <c r="E31" s="24">
        <v>8</v>
      </c>
      <c r="F31" s="24">
        <v>28</v>
      </c>
      <c r="G31" s="24">
        <v>75</v>
      </c>
      <c r="H31" s="24">
        <v>167</v>
      </c>
      <c r="I31" s="24">
        <v>243</v>
      </c>
    </row>
    <row r="32" spans="1:9" ht="12" customHeight="1">
      <c r="A32" s="25" t="s">
        <v>53</v>
      </c>
      <c r="B32" s="24">
        <v>525</v>
      </c>
      <c r="C32" s="24" t="s">
        <v>49</v>
      </c>
      <c r="D32" s="24">
        <v>1</v>
      </c>
      <c r="E32" s="24">
        <v>6</v>
      </c>
      <c r="F32" s="24">
        <v>22</v>
      </c>
      <c r="G32" s="24">
        <v>74</v>
      </c>
      <c r="H32" s="24">
        <v>149</v>
      </c>
      <c r="I32" s="24">
        <v>273</v>
      </c>
    </row>
    <row r="33" spans="1:9" ht="12" customHeight="1">
      <c r="A33" s="25" t="s">
        <v>54</v>
      </c>
      <c r="B33" s="24">
        <v>520</v>
      </c>
      <c r="C33" s="24" t="s">
        <v>49</v>
      </c>
      <c r="D33" s="24" t="s">
        <v>49</v>
      </c>
      <c r="E33" s="24">
        <v>11</v>
      </c>
      <c r="F33" s="24">
        <v>44</v>
      </c>
      <c r="G33" s="24">
        <v>115</v>
      </c>
      <c r="H33" s="24">
        <v>172</v>
      </c>
      <c r="I33" s="24">
        <v>178</v>
      </c>
    </row>
    <row r="34" spans="1:9" ht="12" customHeight="1">
      <c r="A34" s="25" t="s">
        <v>55</v>
      </c>
      <c r="B34" s="24">
        <v>792</v>
      </c>
      <c r="C34" s="24" t="s">
        <v>49</v>
      </c>
      <c r="D34" s="24" t="s">
        <v>49</v>
      </c>
      <c r="E34" s="24" t="s">
        <v>49</v>
      </c>
      <c r="F34" s="24">
        <v>8</v>
      </c>
      <c r="G34" s="24">
        <v>62</v>
      </c>
      <c r="H34" s="24">
        <v>189</v>
      </c>
      <c r="I34" s="24">
        <v>533</v>
      </c>
    </row>
    <row r="35" spans="1:9" ht="12" customHeight="1">
      <c r="A35" s="25" t="s">
        <v>56</v>
      </c>
      <c r="B35" s="24">
        <v>319</v>
      </c>
      <c r="C35" s="24" t="s">
        <v>49</v>
      </c>
      <c r="D35" s="24" t="s">
        <v>49</v>
      </c>
      <c r="E35" s="24">
        <v>5</v>
      </c>
      <c r="F35" s="24">
        <v>23</v>
      </c>
      <c r="G35" s="24">
        <v>64</v>
      </c>
      <c r="H35" s="24">
        <v>99</v>
      </c>
      <c r="I35" s="24">
        <v>128</v>
      </c>
    </row>
    <row r="36" spans="1:9" ht="12" customHeight="1">
      <c r="A36" s="25" t="s">
        <v>57</v>
      </c>
      <c r="B36" s="24">
        <v>300</v>
      </c>
      <c r="C36" s="24" t="s">
        <v>49</v>
      </c>
      <c r="D36" s="24" t="s">
        <v>49</v>
      </c>
      <c r="E36" s="24">
        <v>5</v>
      </c>
      <c r="F36" s="24">
        <v>16</v>
      </c>
      <c r="G36" s="24">
        <v>49</v>
      </c>
      <c r="H36" s="24">
        <v>80</v>
      </c>
      <c r="I36" s="24">
        <v>150</v>
      </c>
    </row>
    <row r="37" spans="1:9" ht="12" customHeight="1">
      <c r="A37" s="25" t="s">
        <v>70</v>
      </c>
      <c r="B37" s="23">
        <v>1774</v>
      </c>
      <c r="C37" s="24">
        <v>6</v>
      </c>
      <c r="D37" s="24">
        <v>21</v>
      </c>
      <c r="E37" s="24">
        <v>48</v>
      </c>
      <c r="F37" s="24">
        <v>144</v>
      </c>
      <c r="G37" s="24">
        <v>340</v>
      </c>
      <c r="H37" s="24">
        <v>524</v>
      </c>
      <c r="I37" s="24">
        <v>691</v>
      </c>
    </row>
    <row r="38" spans="1:9" ht="12" customHeight="1">
      <c r="A38" s="19" t="s">
        <v>59</v>
      </c>
      <c r="B38" s="23">
        <v>4852</v>
      </c>
      <c r="C38" s="24" t="s">
        <v>49</v>
      </c>
      <c r="D38" s="24">
        <v>13</v>
      </c>
      <c r="E38" s="24">
        <v>85</v>
      </c>
      <c r="F38" s="24">
        <v>313</v>
      </c>
      <c r="G38" s="24">
        <v>739</v>
      </c>
      <c r="H38" s="23">
        <v>1225</v>
      </c>
      <c r="I38" s="23">
        <v>2477</v>
      </c>
    </row>
    <row r="39" spans="1:9" ht="12" customHeight="1">
      <c r="A39" s="19" t="s">
        <v>60</v>
      </c>
      <c r="B39" s="23">
        <v>3276</v>
      </c>
      <c r="C39" s="24">
        <v>7</v>
      </c>
      <c r="D39" s="24">
        <v>13</v>
      </c>
      <c r="E39" s="24">
        <v>18</v>
      </c>
      <c r="F39" s="24">
        <v>70</v>
      </c>
      <c r="G39" s="24">
        <v>255</v>
      </c>
      <c r="H39" s="24">
        <v>664</v>
      </c>
      <c r="I39" s="23">
        <v>2249</v>
      </c>
    </row>
    <row r="40" spans="1:9" ht="12" customHeight="1">
      <c r="A40" s="19" t="s">
        <v>61</v>
      </c>
      <c r="B40" s="23">
        <v>2051</v>
      </c>
      <c r="C40" s="24">
        <v>1</v>
      </c>
      <c r="D40" s="24">
        <v>9</v>
      </c>
      <c r="E40" s="24">
        <v>30</v>
      </c>
      <c r="F40" s="24">
        <v>82</v>
      </c>
      <c r="G40" s="24">
        <v>153</v>
      </c>
      <c r="H40" s="24">
        <v>392</v>
      </c>
      <c r="I40" s="23">
        <v>1384</v>
      </c>
    </row>
    <row r="41" spans="1:9" ht="12" customHeight="1">
      <c r="A41" s="19" t="s">
        <v>62</v>
      </c>
      <c r="B41" s="23">
        <v>1335</v>
      </c>
      <c r="C41" s="24" t="s">
        <v>49</v>
      </c>
      <c r="D41" s="24">
        <v>188</v>
      </c>
      <c r="E41" s="24">
        <v>158</v>
      </c>
      <c r="F41" s="24">
        <v>98</v>
      </c>
      <c r="G41" s="24">
        <v>86</v>
      </c>
      <c r="H41" s="24">
        <v>112</v>
      </c>
      <c r="I41" s="24">
        <v>693</v>
      </c>
    </row>
    <row r="42" spans="1:9" ht="12" customHeight="1">
      <c r="A42" s="19" t="s">
        <v>63</v>
      </c>
      <c r="B42" s="23">
        <v>1531</v>
      </c>
      <c r="C42" s="24" t="s">
        <v>49</v>
      </c>
      <c r="D42" s="24">
        <v>22</v>
      </c>
      <c r="E42" s="24">
        <v>106</v>
      </c>
      <c r="F42" s="24">
        <v>258</v>
      </c>
      <c r="G42" s="24">
        <v>324</v>
      </c>
      <c r="H42" s="24">
        <v>323</v>
      </c>
      <c r="I42" s="24">
        <v>498</v>
      </c>
    </row>
    <row r="43" spans="1:9" ht="12" customHeight="1">
      <c r="A43" s="19" t="s">
        <v>64</v>
      </c>
      <c r="B43" s="24">
        <v>717</v>
      </c>
      <c r="C43" s="24">
        <v>10</v>
      </c>
      <c r="D43" s="24">
        <v>35</v>
      </c>
      <c r="E43" s="24">
        <v>25</v>
      </c>
      <c r="F43" s="24">
        <v>49</v>
      </c>
      <c r="G43" s="24">
        <v>78</v>
      </c>
      <c r="H43" s="24">
        <v>155</v>
      </c>
      <c r="I43" s="24">
        <v>365</v>
      </c>
    </row>
    <row r="44" spans="1:9" ht="12" customHeight="1">
      <c r="A44" s="19" t="s">
        <v>65</v>
      </c>
      <c r="B44" s="24">
        <v>511</v>
      </c>
      <c r="C44" s="24" t="s">
        <v>49</v>
      </c>
      <c r="D44" s="24" t="s">
        <v>49</v>
      </c>
      <c r="E44" s="24">
        <v>4</v>
      </c>
      <c r="F44" s="24">
        <v>6</v>
      </c>
      <c r="G44" s="24">
        <v>27</v>
      </c>
      <c r="H44" s="24">
        <v>83</v>
      </c>
      <c r="I44" s="24">
        <v>391</v>
      </c>
    </row>
    <row r="45" spans="1:9" ht="12" customHeight="1">
      <c r="A45" s="19" t="s">
        <v>66</v>
      </c>
      <c r="B45" s="24">
        <v>696</v>
      </c>
      <c r="C45" s="24">
        <v>16</v>
      </c>
      <c r="D45" s="24">
        <v>148</v>
      </c>
      <c r="E45" s="24">
        <v>67</v>
      </c>
      <c r="F45" s="24">
        <v>89</v>
      </c>
      <c r="G45" s="24">
        <v>81</v>
      </c>
      <c r="H45" s="24">
        <v>76</v>
      </c>
      <c r="I45" s="24">
        <v>219</v>
      </c>
    </row>
    <row r="46" spans="1:9" ht="12" customHeight="1">
      <c r="A46" s="19" t="s">
        <v>67</v>
      </c>
      <c r="B46" s="24">
        <v>498</v>
      </c>
      <c r="C46" s="24">
        <v>7</v>
      </c>
      <c r="D46" s="24">
        <v>20</v>
      </c>
      <c r="E46" s="24">
        <v>16</v>
      </c>
      <c r="F46" s="24">
        <v>34</v>
      </c>
      <c r="G46" s="24">
        <v>68</v>
      </c>
      <c r="H46" s="24">
        <v>122</v>
      </c>
      <c r="I46" s="24">
        <v>231</v>
      </c>
    </row>
    <row r="47" spans="1:9" ht="12" customHeight="1">
      <c r="A47" s="19" t="s">
        <v>68</v>
      </c>
      <c r="B47" s="24">
        <v>380</v>
      </c>
      <c r="C47" s="24">
        <v>4</v>
      </c>
      <c r="D47" s="24">
        <v>7</v>
      </c>
      <c r="E47" s="24">
        <v>13</v>
      </c>
      <c r="F47" s="24">
        <v>31</v>
      </c>
      <c r="G47" s="24">
        <v>34</v>
      </c>
      <c r="H47" s="24">
        <v>57</v>
      </c>
      <c r="I47" s="24">
        <v>234</v>
      </c>
    </row>
    <row r="48" spans="1:9" ht="7.5" customHeight="1">
      <c r="A48" s="19"/>
      <c r="B48" s="24"/>
      <c r="C48" s="24"/>
      <c r="D48" s="24"/>
      <c r="E48" s="24"/>
      <c r="F48" s="24"/>
      <c r="G48" s="24"/>
      <c r="H48" s="24"/>
      <c r="I48" s="24"/>
    </row>
    <row r="49" spans="1:9" ht="12.75">
      <c r="A49" s="26" t="s">
        <v>71</v>
      </c>
      <c r="B49" s="27" t="s">
        <v>39</v>
      </c>
      <c r="C49" s="27" t="s">
        <v>40</v>
      </c>
      <c r="D49" s="27" t="s">
        <v>41</v>
      </c>
      <c r="E49" s="27" t="s">
        <v>42</v>
      </c>
      <c r="F49" s="27" t="s">
        <v>43</v>
      </c>
      <c r="G49" s="27" t="s">
        <v>44</v>
      </c>
      <c r="H49" s="27" t="s">
        <v>45</v>
      </c>
      <c r="I49" s="27" t="s">
        <v>46</v>
      </c>
    </row>
    <row r="50" spans="1:9" ht="12" customHeight="1">
      <c r="A50" s="19" t="s">
        <v>47</v>
      </c>
      <c r="B50" s="23">
        <v>7540</v>
      </c>
      <c r="C50" s="24">
        <v>10</v>
      </c>
      <c r="D50" s="24">
        <v>40</v>
      </c>
      <c r="E50" s="24">
        <v>156</v>
      </c>
      <c r="F50" s="24">
        <v>444</v>
      </c>
      <c r="G50" s="23">
        <v>1072</v>
      </c>
      <c r="H50" s="23">
        <v>1921</v>
      </c>
      <c r="I50" s="23">
        <v>3897</v>
      </c>
    </row>
    <row r="51" spans="1:9" ht="12" customHeight="1">
      <c r="A51" s="25" t="s">
        <v>48</v>
      </c>
      <c r="B51" s="23">
        <v>1966</v>
      </c>
      <c r="C51" s="24" t="s">
        <v>49</v>
      </c>
      <c r="D51" s="24">
        <v>3</v>
      </c>
      <c r="E51" s="24">
        <v>11</v>
      </c>
      <c r="F51" s="24">
        <v>99</v>
      </c>
      <c r="G51" s="24">
        <v>306</v>
      </c>
      <c r="H51" s="24">
        <v>625</v>
      </c>
      <c r="I51" s="24">
        <v>922</v>
      </c>
    </row>
    <row r="52" spans="1:9" ht="12" customHeight="1">
      <c r="A52" s="25" t="s">
        <v>50</v>
      </c>
      <c r="B52" s="24">
        <v>746</v>
      </c>
      <c r="C52" s="24" t="s">
        <v>49</v>
      </c>
      <c r="D52" s="24">
        <v>2</v>
      </c>
      <c r="E52" s="24">
        <v>13</v>
      </c>
      <c r="F52" s="24">
        <v>35</v>
      </c>
      <c r="G52" s="24">
        <v>98</v>
      </c>
      <c r="H52" s="24">
        <v>188</v>
      </c>
      <c r="I52" s="24">
        <v>410</v>
      </c>
    </row>
    <row r="53" spans="1:9" ht="12" customHeight="1">
      <c r="A53" s="25" t="s">
        <v>51</v>
      </c>
      <c r="B53" s="23">
        <v>1043</v>
      </c>
      <c r="C53" s="24" t="s">
        <v>49</v>
      </c>
      <c r="D53" s="24">
        <v>4</v>
      </c>
      <c r="E53" s="24">
        <v>60</v>
      </c>
      <c r="F53" s="24">
        <v>113</v>
      </c>
      <c r="G53" s="24">
        <v>178</v>
      </c>
      <c r="H53" s="24">
        <v>215</v>
      </c>
      <c r="I53" s="24">
        <v>473</v>
      </c>
    </row>
    <row r="54" spans="1:9" ht="12" customHeight="1">
      <c r="A54" s="25" t="s">
        <v>52</v>
      </c>
      <c r="B54" s="24">
        <v>463</v>
      </c>
      <c r="C54" s="24">
        <v>1</v>
      </c>
      <c r="D54" s="24">
        <v>5</v>
      </c>
      <c r="E54" s="24">
        <v>10</v>
      </c>
      <c r="F54" s="24">
        <v>11</v>
      </c>
      <c r="G54" s="24">
        <v>46</v>
      </c>
      <c r="H54" s="24">
        <v>112</v>
      </c>
      <c r="I54" s="24">
        <v>278</v>
      </c>
    </row>
    <row r="55" spans="1:9" ht="12" customHeight="1">
      <c r="A55" s="25" t="s">
        <v>53</v>
      </c>
      <c r="B55" s="24">
        <v>350</v>
      </c>
      <c r="C55" s="24" t="s">
        <v>49</v>
      </c>
      <c r="D55" s="24" t="s">
        <v>49</v>
      </c>
      <c r="E55" s="24">
        <v>4</v>
      </c>
      <c r="F55" s="24">
        <v>12</v>
      </c>
      <c r="G55" s="24">
        <v>34</v>
      </c>
      <c r="H55" s="24">
        <v>88</v>
      </c>
      <c r="I55" s="24">
        <v>212</v>
      </c>
    </row>
    <row r="56" spans="1:9" ht="12" customHeight="1">
      <c r="A56" s="25" t="s">
        <v>54</v>
      </c>
      <c r="B56" s="24">
        <v>311</v>
      </c>
      <c r="C56" s="24" t="s">
        <v>49</v>
      </c>
      <c r="D56" s="24" t="s">
        <v>49</v>
      </c>
      <c r="E56" s="24">
        <v>2</v>
      </c>
      <c r="F56" s="24">
        <v>17</v>
      </c>
      <c r="G56" s="24">
        <v>34</v>
      </c>
      <c r="H56" s="24">
        <v>69</v>
      </c>
      <c r="I56" s="24">
        <v>189</v>
      </c>
    </row>
    <row r="57" spans="1:9" ht="12" customHeight="1">
      <c r="A57" s="25" t="s">
        <v>56</v>
      </c>
      <c r="B57" s="24">
        <v>323</v>
      </c>
      <c r="C57" s="24" t="s">
        <v>49</v>
      </c>
      <c r="D57" s="24" t="s">
        <v>49</v>
      </c>
      <c r="E57" s="24">
        <v>5</v>
      </c>
      <c r="F57" s="24">
        <v>18</v>
      </c>
      <c r="G57" s="24">
        <v>44</v>
      </c>
      <c r="H57" s="24">
        <v>82</v>
      </c>
      <c r="I57" s="24">
        <v>174</v>
      </c>
    </row>
    <row r="58" spans="1:9" ht="12" customHeight="1">
      <c r="A58" s="25" t="s">
        <v>57</v>
      </c>
      <c r="B58" s="24">
        <v>211</v>
      </c>
      <c r="C58" s="24" t="s">
        <v>49</v>
      </c>
      <c r="D58" s="24" t="s">
        <v>49</v>
      </c>
      <c r="E58" s="24">
        <v>4</v>
      </c>
      <c r="F58" s="24">
        <v>11</v>
      </c>
      <c r="G58" s="24">
        <v>16</v>
      </c>
      <c r="H58" s="24">
        <v>49</v>
      </c>
      <c r="I58" s="24">
        <v>131</v>
      </c>
    </row>
    <row r="59" spans="1:9" ht="12" customHeight="1">
      <c r="A59" s="19" t="s">
        <v>72</v>
      </c>
      <c r="B59" s="23">
        <v>2127</v>
      </c>
      <c r="C59" s="24">
        <v>9</v>
      </c>
      <c r="D59" s="24">
        <v>26</v>
      </c>
      <c r="E59" s="24">
        <v>47</v>
      </c>
      <c r="F59" s="24">
        <v>128</v>
      </c>
      <c r="G59" s="24">
        <v>316</v>
      </c>
      <c r="H59" s="24">
        <v>493</v>
      </c>
      <c r="I59" s="24">
        <v>1108</v>
      </c>
    </row>
    <row r="60" spans="1:9" ht="12" customHeight="1">
      <c r="A60" s="19" t="s">
        <v>59</v>
      </c>
      <c r="B60" s="23">
        <v>3989</v>
      </c>
      <c r="C60" s="24" t="s">
        <v>49</v>
      </c>
      <c r="D60" s="24">
        <v>1</v>
      </c>
      <c r="E60" s="24">
        <v>30</v>
      </c>
      <c r="F60" s="24">
        <v>86</v>
      </c>
      <c r="G60" s="24">
        <v>232</v>
      </c>
      <c r="H60" s="24">
        <v>609</v>
      </c>
      <c r="I60" s="23">
        <v>3031</v>
      </c>
    </row>
    <row r="61" spans="1:9" ht="12" customHeight="1">
      <c r="A61" s="19" t="s">
        <v>60</v>
      </c>
      <c r="B61" s="23">
        <v>4167</v>
      </c>
      <c r="C61" s="24">
        <v>6</v>
      </c>
      <c r="D61" s="24">
        <v>12</v>
      </c>
      <c r="E61" s="24">
        <v>23</v>
      </c>
      <c r="F61" s="24">
        <v>57</v>
      </c>
      <c r="G61" s="24">
        <v>246</v>
      </c>
      <c r="H61" s="24">
        <v>565</v>
      </c>
      <c r="I61" s="23">
        <v>3258</v>
      </c>
    </row>
    <row r="62" spans="1:9" ht="12" customHeight="1">
      <c r="A62" s="19" t="s">
        <v>61</v>
      </c>
      <c r="B62" s="23">
        <v>3316</v>
      </c>
      <c r="C62" s="24">
        <v>2</v>
      </c>
      <c r="D62" s="24">
        <v>6</v>
      </c>
      <c r="E62" s="24">
        <v>19</v>
      </c>
      <c r="F62" s="24">
        <v>49</v>
      </c>
      <c r="G62" s="24">
        <v>122</v>
      </c>
      <c r="H62" s="24">
        <v>313</v>
      </c>
      <c r="I62" s="23">
        <v>2805</v>
      </c>
    </row>
    <row r="63" spans="1:9" ht="12" customHeight="1">
      <c r="A63" s="19" t="s">
        <v>62</v>
      </c>
      <c r="B63" s="23">
        <v>2027</v>
      </c>
      <c r="C63" s="24" t="s">
        <v>49</v>
      </c>
      <c r="D63" s="24">
        <v>50</v>
      </c>
      <c r="E63" s="24">
        <v>40</v>
      </c>
      <c r="F63" s="24">
        <v>36</v>
      </c>
      <c r="G63" s="24">
        <v>37</v>
      </c>
      <c r="H63" s="24">
        <v>77</v>
      </c>
      <c r="I63" s="23">
        <v>1787</v>
      </c>
    </row>
    <row r="64" spans="1:9" ht="12" customHeight="1">
      <c r="A64" s="19" t="s">
        <v>63</v>
      </c>
      <c r="B64" s="23">
        <v>1588</v>
      </c>
      <c r="C64" s="24">
        <v>2</v>
      </c>
      <c r="D64" s="24">
        <v>18</v>
      </c>
      <c r="E64" s="24">
        <v>72</v>
      </c>
      <c r="F64" s="24">
        <v>145</v>
      </c>
      <c r="G64" s="24">
        <v>216</v>
      </c>
      <c r="H64" s="24">
        <v>250</v>
      </c>
      <c r="I64" s="24">
        <v>885</v>
      </c>
    </row>
    <row r="65" spans="1:9" ht="12" customHeight="1">
      <c r="A65" s="19" t="s">
        <v>64</v>
      </c>
      <c r="B65" s="24">
        <v>896</v>
      </c>
      <c r="C65" s="24">
        <v>11</v>
      </c>
      <c r="D65" s="24">
        <v>27</v>
      </c>
      <c r="E65" s="24">
        <v>19</v>
      </c>
      <c r="F65" s="24">
        <v>37</v>
      </c>
      <c r="G65" s="24">
        <v>69</v>
      </c>
      <c r="H65" s="24">
        <v>141</v>
      </c>
      <c r="I65" s="24">
        <v>592</v>
      </c>
    </row>
    <row r="66" spans="1:9" ht="12" customHeight="1">
      <c r="A66" s="19" t="s">
        <v>65</v>
      </c>
      <c r="B66" s="24">
        <v>768</v>
      </c>
      <c r="C66" s="24" t="s">
        <v>49</v>
      </c>
      <c r="D66" s="24">
        <v>3</v>
      </c>
      <c r="E66" s="24">
        <v>5</v>
      </c>
      <c r="F66" s="24">
        <v>7</v>
      </c>
      <c r="G66" s="24">
        <v>21</v>
      </c>
      <c r="H66" s="24">
        <v>88</v>
      </c>
      <c r="I66" s="24">
        <v>644</v>
      </c>
    </row>
    <row r="67" spans="1:9" ht="12" customHeight="1">
      <c r="A67" s="19" t="s">
        <v>66</v>
      </c>
      <c r="B67" s="24">
        <v>565</v>
      </c>
      <c r="C67" s="24">
        <v>7</v>
      </c>
      <c r="D67" s="24">
        <v>31</v>
      </c>
      <c r="E67" s="24">
        <v>13</v>
      </c>
      <c r="F67" s="24">
        <v>33</v>
      </c>
      <c r="G67" s="24">
        <v>33</v>
      </c>
      <c r="H67" s="24">
        <v>39</v>
      </c>
      <c r="I67" s="24">
        <v>409</v>
      </c>
    </row>
    <row r="68" spans="1:9" ht="12" customHeight="1">
      <c r="A68" s="19" t="s">
        <v>67</v>
      </c>
      <c r="B68" s="24">
        <v>493</v>
      </c>
      <c r="C68" s="24">
        <v>5</v>
      </c>
      <c r="D68" s="24">
        <v>8</v>
      </c>
      <c r="E68" s="24">
        <v>10</v>
      </c>
      <c r="F68" s="24">
        <v>36</v>
      </c>
      <c r="G68" s="24">
        <v>44</v>
      </c>
      <c r="H68" s="24">
        <v>90</v>
      </c>
      <c r="I68" s="24">
        <v>300</v>
      </c>
    </row>
    <row r="69" spans="1:9" ht="12" customHeight="1" thickBot="1">
      <c r="A69" s="28" t="s">
        <v>68</v>
      </c>
      <c r="B69" s="29">
        <v>556</v>
      </c>
      <c r="C69" s="29">
        <v>3</v>
      </c>
      <c r="D69" s="29">
        <v>9</v>
      </c>
      <c r="E69" s="29">
        <v>16</v>
      </c>
      <c r="F69" s="29">
        <v>11</v>
      </c>
      <c r="G69" s="29">
        <v>18</v>
      </c>
      <c r="H69" s="29">
        <v>90</v>
      </c>
      <c r="I69" s="29">
        <v>409</v>
      </c>
    </row>
    <row r="70" ht="12.75">
      <c r="A70" s="30" t="s">
        <v>167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140625" style="4" customWidth="1"/>
    <col min="2" max="8" width="10.57421875" style="4" customWidth="1"/>
    <col min="9" max="9" width="5.00390625" style="4" customWidth="1"/>
    <col min="10" max="10" width="6.8515625" style="4" customWidth="1"/>
    <col min="11" max="11" width="10.57421875" style="4" bestFit="1" customWidth="1"/>
    <col min="12" max="16384" width="9.140625" style="4" customWidth="1"/>
  </cols>
  <sheetData>
    <row r="1" ht="15.75">
      <c r="A1" s="1" t="s">
        <v>37</v>
      </c>
    </row>
    <row r="2" spans="1:2" ht="15.75">
      <c r="A2" s="31" t="s">
        <v>73</v>
      </c>
      <c r="B2" s="31" t="s">
        <v>74</v>
      </c>
    </row>
    <row r="4" ht="15.75" thickBot="1"/>
    <row r="5" spans="1:7" s="33" customFormat="1" ht="31.5" customHeight="1">
      <c r="A5" s="32"/>
      <c r="B5" s="108" t="s">
        <v>75</v>
      </c>
      <c r="C5" s="108"/>
      <c r="D5" s="108" t="s">
        <v>76</v>
      </c>
      <c r="E5" s="108"/>
      <c r="F5" s="108" t="s">
        <v>77</v>
      </c>
      <c r="G5" s="108"/>
    </row>
    <row r="6" spans="1:7" s="33" customFormat="1" ht="16.5" thickBot="1">
      <c r="A6" s="34" t="s">
        <v>78</v>
      </c>
      <c r="B6" s="35" t="s">
        <v>79</v>
      </c>
      <c r="C6" s="35" t="s">
        <v>71</v>
      </c>
      <c r="D6" s="35" t="s">
        <v>79</v>
      </c>
      <c r="E6" s="35" t="s">
        <v>71</v>
      </c>
      <c r="F6" s="35" t="s">
        <v>79</v>
      </c>
      <c r="G6" s="35" t="s">
        <v>71</v>
      </c>
    </row>
    <row r="7" spans="1:7" ht="18">
      <c r="A7" s="4" t="s">
        <v>168</v>
      </c>
      <c r="B7" s="36">
        <v>7269</v>
      </c>
      <c r="C7" s="36">
        <v>6634</v>
      </c>
      <c r="D7" s="36">
        <v>10173</v>
      </c>
      <c r="E7" s="36">
        <v>8150</v>
      </c>
      <c r="F7" s="36">
        <v>3470</v>
      </c>
      <c r="G7" s="36">
        <v>5638</v>
      </c>
    </row>
    <row r="8" spans="1:7" ht="18">
      <c r="A8" s="4" t="s">
        <v>169</v>
      </c>
      <c r="B8" s="36">
        <v>7664</v>
      </c>
      <c r="C8" s="36">
        <v>7324</v>
      </c>
      <c r="D8" s="36">
        <v>8964</v>
      </c>
      <c r="E8" s="36">
        <v>7846</v>
      </c>
      <c r="F8" s="36">
        <v>2913</v>
      </c>
      <c r="G8" s="36">
        <v>5029</v>
      </c>
    </row>
    <row r="9" spans="1:7" ht="18">
      <c r="A9" s="4" t="s">
        <v>170</v>
      </c>
      <c r="B9" s="36">
        <v>7674</v>
      </c>
      <c r="C9" s="36">
        <v>7394</v>
      </c>
      <c r="D9" s="36">
        <v>6342</v>
      </c>
      <c r="E9" s="36">
        <v>5664</v>
      </c>
      <c r="F9" s="36">
        <v>2465</v>
      </c>
      <c r="G9" s="36">
        <v>4250</v>
      </c>
    </row>
    <row r="10" spans="1:8" ht="15.75" thickBot="1">
      <c r="A10" s="37">
        <v>2008</v>
      </c>
      <c r="B10" s="38">
        <v>7729</v>
      </c>
      <c r="C10" s="38">
        <v>7540</v>
      </c>
      <c r="D10" s="38">
        <v>4852</v>
      </c>
      <c r="E10" s="38">
        <v>3989</v>
      </c>
      <c r="F10" s="38">
        <v>2051</v>
      </c>
      <c r="G10" s="38">
        <v>3316</v>
      </c>
      <c r="H10" s="39" t="s">
        <v>80</v>
      </c>
    </row>
    <row r="11" spans="1:7" ht="15">
      <c r="A11" s="40" t="s">
        <v>171</v>
      </c>
      <c r="B11"/>
      <c r="C11"/>
      <c r="D11"/>
      <c r="E11"/>
      <c r="F11"/>
      <c r="G11"/>
    </row>
  </sheetData>
  <sheetProtection/>
  <mergeCells count="3">
    <mergeCell ref="B5:C5"/>
    <mergeCell ref="D5:E5"/>
    <mergeCell ref="F5:G5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00390625" style="4" customWidth="1"/>
    <col min="2" max="5" width="15.140625" style="4" customWidth="1"/>
    <col min="6" max="6" width="17.421875" style="4" customWidth="1"/>
    <col min="7" max="16384" width="9.140625" style="4" customWidth="1"/>
  </cols>
  <sheetData>
    <row r="1" ht="15.75">
      <c r="A1" s="1" t="s">
        <v>37</v>
      </c>
    </row>
    <row r="2" spans="1:2" ht="15.75">
      <c r="A2" s="31" t="s">
        <v>81</v>
      </c>
      <c r="B2" s="31" t="s">
        <v>82</v>
      </c>
    </row>
    <row r="4" spans="1:6" ht="15">
      <c r="A4"/>
      <c r="B4"/>
      <c r="C4"/>
      <c r="D4"/>
      <c r="E4"/>
      <c r="F4"/>
    </row>
    <row r="5" spans="1:6" ht="15" customHeight="1" thickBot="1">
      <c r="A5" s="109" t="s">
        <v>83</v>
      </c>
      <c r="B5" s="109"/>
      <c r="C5" s="109"/>
      <c r="D5" s="109"/>
      <c r="E5" s="109"/>
      <c r="F5" s="109"/>
    </row>
    <row r="6" spans="1:6" s="33" customFormat="1" ht="16.5" thickBot="1">
      <c r="A6" s="41"/>
      <c r="B6" s="110" t="s">
        <v>75</v>
      </c>
      <c r="C6" s="110"/>
      <c r="D6" s="110"/>
      <c r="E6" s="108" t="s">
        <v>76</v>
      </c>
      <c r="F6" s="108" t="s">
        <v>77</v>
      </c>
    </row>
    <row r="7" spans="1:6" ht="48" thickBot="1">
      <c r="A7" s="34"/>
      <c r="B7" s="35" t="s">
        <v>84</v>
      </c>
      <c r="C7" s="35" t="s">
        <v>85</v>
      </c>
      <c r="D7" s="35" t="s">
        <v>86</v>
      </c>
      <c r="E7" s="111"/>
      <c r="F7" s="111"/>
    </row>
    <row r="8" spans="1:6" ht="18">
      <c r="A8" s="4" t="s">
        <v>168</v>
      </c>
      <c r="B8" s="42">
        <v>291</v>
      </c>
      <c r="C8" s="42">
        <v>119</v>
      </c>
      <c r="D8" s="42">
        <v>19</v>
      </c>
      <c r="E8" s="42">
        <v>408</v>
      </c>
      <c r="F8" s="42">
        <v>139</v>
      </c>
    </row>
    <row r="9" spans="1:6" ht="18">
      <c r="A9" s="4" t="s">
        <v>169</v>
      </c>
      <c r="B9" s="42">
        <v>314</v>
      </c>
      <c r="C9" s="42">
        <v>111</v>
      </c>
      <c r="D9" s="42">
        <v>27</v>
      </c>
      <c r="E9" s="42">
        <v>367</v>
      </c>
      <c r="F9" s="42">
        <v>119</v>
      </c>
    </row>
    <row r="10" spans="1:7" ht="18">
      <c r="A10" s="4" t="s">
        <v>170</v>
      </c>
      <c r="B10" s="42">
        <v>321</v>
      </c>
      <c r="C10" s="42">
        <v>93</v>
      </c>
      <c r="D10" s="42">
        <v>32</v>
      </c>
      <c r="E10" s="42">
        <v>261</v>
      </c>
      <c r="F10" s="42">
        <v>101</v>
      </c>
      <c r="G10" s="39" t="s">
        <v>80</v>
      </c>
    </row>
    <row r="11" spans="1:7" ht="15.75" thickBot="1">
      <c r="A11" s="37">
        <v>2008</v>
      </c>
      <c r="B11" s="43">
        <v>309</v>
      </c>
      <c r="C11" s="43">
        <v>85</v>
      </c>
      <c r="D11" s="43">
        <v>32</v>
      </c>
      <c r="E11" s="43">
        <v>194</v>
      </c>
      <c r="F11" s="43">
        <v>82</v>
      </c>
      <c r="G11" s="39"/>
    </row>
    <row r="12" spans="2:6" ht="15">
      <c r="B12"/>
      <c r="C12"/>
      <c r="D12"/>
      <c r="E12"/>
      <c r="F12"/>
    </row>
    <row r="13" spans="1:6" ht="15">
      <c r="A13"/>
      <c r="B13"/>
      <c r="C13"/>
      <c r="D13"/>
      <c r="E13"/>
      <c r="F13"/>
    </row>
    <row r="14" spans="1:6" ht="16.5" thickBot="1">
      <c r="A14" s="109" t="s">
        <v>87</v>
      </c>
      <c r="B14" s="109"/>
      <c r="C14" s="109"/>
      <c r="D14" s="109"/>
      <c r="E14" s="109"/>
      <c r="F14" s="109"/>
    </row>
    <row r="15" spans="1:6" ht="15" customHeight="1" thickBot="1">
      <c r="A15" s="44"/>
      <c r="B15" s="110" t="s">
        <v>75</v>
      </c>
      <c r="C15" s="110"/>
      <c r="D15" s="110"/>
      <c r="E15" s="108" t="s">
        <v>76</v>
      </c>
      <c r="F15" s="108" t="s">
        <v>77</v>
      </c>
    </row>
    <row r="16" spans="1:6" ht="48" thickBot="1">
      <c r="A16" s="45"/>
      <c r="B16" s="46" t="s">
        <v>84</v>
      </c>
      <c r="C16" s="46" t="s">
        <v>85</v>
      </c>
      <c r="D16" s="46" t="s">
        <v>88</v>
      </c>
      <c r="E16" s="111"/>
      <c r="F16" s="111"/>
    </row>
    <row r="17" spans="1:6" ht="18">
      <c r="A17" s="4" t="s">
        <v>168</v>
      </c>
      <c r="B17" s="42">
        <v>247</v>
      </c>
      <c r="C17" s="42">
        <v>41</v>
      </c>
      <c r="D17" s="42">
        <v>45</v>
      </c>
      <c r="E17" s="42">
        <v>304</v>
      </c>
      <c r="F17" s="42">
        <v>210</v>
      </c>
    </row>
    <row r="18" spans="1:6" ht="18">
      <c r="A18" s="4" t="s">
        <v>169</v>
      </c>
      <c r="B18" s="42">
        <v>278</v>
      </c>
      <c r="C18" s="42">
        <v>57</v>
      </c>
      <c r="D18" s="42">
        <v>48</v>
      </c>
      <c r="E18" s="42">
        <v>297</v>
      </c>
      <c r="F18" s="42">
        <v>191</v>
      </c>
    </row>
    <row r="19" spans="1:6" ht="18">
      <c r="A19" s="4" t="s">
        <v>170</v>
      </c>
      <c r="B19" s="42">
        <v>288</v>
      </c>
      <c r="C19" s="42">
        <v>64</v>
      </c>
      <c r="D19" s="42">
        <v>43</v>
      </c>
      <c r="E19" s="42">
        <v>216</v>
      </c>
      <c r="F19" s="42">
        <v>162</v>
      </c>
    </row>
    <row r="20" spans="1:7" ht="15.75" thickBot="1">
      <c r="A20" s="37">
        <v>2008</v>
      </c>
      <c r="B20" s="43">
        <v>283</v>
      </c>
      <c r="C20" s="43">
        <v>74</v>
      </c>
      <c r="D20" s="43">
        <v>39</v>
      </c>
      <c r="E20" s="43">
        <v>149</v>
      </c>
      <c r="F20" s="43">
        <v>124</v>
      </c>
      <c r="G20" s="39" t="s">
        <v>80</v>
      </c>
    </row>
    <row r="21" spans="1:6" ht="15">
      <c r="A21" s="40" t="s">
        <v>171</v>
      </c>
      <c r="B21"/>
      <c r="C21"/>
      <c r="D21"/>
      <c r="E21"/>
      <c r="F21"/>
    </row>
  </sheetData>
  <sheetProtection/>
  <mergeCells count="8">
    <mergeCell ref="A5:F5"/>
    <mergeCell ref="B6:D6"/>
    <mergeCell ref="E6:E7"/>
    <mergeCell ref="F6:F7"/>
    <mergeCell ref="B15:D15"/>
    <mergeCell ref="E15:E16"/>
    <mergeCell ref="F15:F16"/>
    <mergeCell ref="A14:F14"/>
  </mergeCell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57421875" style="4" customWidth="1"/>
    <col min="2" max="2" width="17.8515625" style="4" customWidth="1"/>
    <col min="3" max="3" width="14.421875" style="4" customWidth="1"/>
    <col min="4" max="4" width="18.28125" style="4" customWidth="1"/>
    <col min="5" max="5" width="14.140625" style="4" customWidth="1"/>
    <col min="6" max="6" width="13.140625" style="4" customWidth="1"/>
    <col min="7" max="16384" width="9.140625" style="47" customWidth="1"/>
  </cols>
  <sheetData>
    <row r="1" ht="15.75">
      <c r="A1" s="1" t="s">
        <v>89</v>
      </c>
    </row>
    <row r="2" ht="15.75">
      <c r="A2" s="31" t="s">
        <v>90</v>
      </c>
    </row>
    <row r="3" ht="15.75">
      <c r="A3" s="31" t="s">
        <v>91</v>
      </c>
    </row>
    <row r="4" spans="1:6" s="50" customFormat="1" ht="42" customHeight="1">
      <c r="A4" s="48"/>
      <c r="B4" s="49" t="s">
        <v>92</v>
      </c>
      <c r="C4" s="49" t="s">
        <v>93</v>
      </c>
      <c r="D4" s="49" t="s">
        <v>94</v>
      </c>
      <c r="E4" s="49" t="s">
        <v>95</v>
      </c>
      <c r="F4" s="49" t="s">
        <v>96</v>
      </c>
    </row>
    <row r="5" spans="1:12" ht="15">
      <c r="A5" s="47" t="s">
        <v>97</v>
      </c>
      <c r="B5" s="51">
        <v>49596</v>
      </c>
      <c r="C5" s="52">
        <f aca="true" t="shared" si="0" ref="C5:C16">B5/B$17*100</f>
        <v>93.00354417087028</v>
      </c>
      <c r="D5" s="51">
        <v>37992</v>
      </c>
      <c r="E5" s="52">
        <f aca="true" t="shared" si="1" ref="E5:E16">D5/D$17*100</f>
        <v>90.85082978621645</v>
      </c>
      <c r="F5" s="51">
        <f aca="true" t="shared" si="2" ref="F5:F16">B5-D5</f>
        <v>11604</v>
      </c>
      <c r="J5" s="4"/>
      <c r="K5" s="53"/>
      <c r="L5" s="54"/>
    </row>
    <row r="6" spans="1:12" ht="15">
      <c r="A6" s="47" t="s">
        <v>98</v>
      </c>
      <c r="B6" s="51">
        <v>4452</v>
      </c>
      <c r="C6" s="52">
        <f t="shared" si="0"/>
        <v>8.348491383351773</v>
      </c>
      <c r="D6" s="51">
        <v>3450</v>
      </c>
      <c r="E6" s="52">
        <f t="shared" si="1"/>
        <v>8.250035869721174</v>
      </c>
      <c r="F6" s="51">
        <f t="shared" si="2"/>
        <v>1002</v>
      </c>
      <c r="J6" s="4"/>
      <c r="K6" s="53"/>
      <c r="L6" s="54"/>
    </row>
    <row r="7" spans="1:12" ht="15">
      <c r="A7" s="47" t="s">
        <v>99</v>
      </c>
      <c r="B7" s="51">
        <v>8085</v>
      </c>
      <c r="C7" s="52">
        <f t="shared" si="0"/>
        <v>15.161175389577513</v>
      </c>
      <c r="D7" s="51">
        <v>5893</v>
      </c>
      <c r="E7" s="52">
        <f t="shared" si="1"/>
        <v>14.092017791381704</v>
      </c>
      <c r="F7" s="51">
        <f t="shared" si="2"/>
        <v>2192</v>
      </c>
      <c r="J7" s="4"/>
      <c r="K7" s="53"/>
      <c r="L7" s="54"/>
    </row>
    <row r="8" spans="1:12" ht="15">
      <c r="A8" s="47" t="s">
        <v>100</v>
      </c>
      <c r="B8" s="51">
        <v>5451</v>
      </c>
      <c r="C8" s="52">
        <f t="shared" si="0"/>
        <v>10.221838843362649</v>
      </c>
      <c r="D8" s="51">
        <v>3966</v>
      </c>
      <c r="E8" s="52">
        <f t="shared" si="1"/>
        <v>9.483954278062079</v>
      </c>
      <c r="F8" s="51">
        <f t="shared" si="2"/>
        <v>1485</v>
      </c>
      <c r="J8" s="4"/>
      <c r="K8" s="53"/>
      <c r="L8" s="54"/>
    </row>
    <row r="9" spans="1:12" ht="15">
      <c r="A9" s="47" t="s">
        <v>101</v>
      </c>
      <c r="B9" s="51">
        <v>3687</v>
      </c>
      <c r="C9" s="52">
        <f t="shared" si="0"/>
        <v>6.913946031091192</v>
      </c>
      <c r="D9" s="51">
        <v>2624</v>
      </c>
      <c r="E9" s="52">
        <f t="shared" si="1"/>
        <v>6.274809890477785</v>
      </c>
      <c r="F9" s="51">
        <f t="shared" si="2"/>
        <v>1063</v>
      </c>
      <c r="J9" s="4"/>
      <c r="K9" s="53"/>
      <c r="L9" s="54"/>
    </row>
    <row r="10" spans="1:12" ht="15">
      <c r="A10" s="47" t="s">
        <v>102</v>
      </c>
      <c r="B10" s="51">
        <v>3650</v>
      </c>
      <c r="C10" s="52">
        <f t="shared" si="0"/>
        <v>6.844562791831529</v>
      </c>
      <c r="D10" s="51">
        <v>2650</v>
      </c>
      <c r="E10" s="52">
        <f t="shared" si="1"/>
        <v>6.336984073843799</v>
      </c>
      <c r="F10" s="51">
        <f t="shared" si="2"/>
        <v>1000</v>
      </c>
      <c r="J10" s="4"/>
      <c r="K10" s="53"/>
      <c r="L10" s="54"/>
    </row>
    <row r="11" spans="1:12" ht="15">
      <c r="A11" s="47" t="s">
        <v>103</v>
      </c>
      <c r="B11" s="51">
        <v>4736</v>
      </c>
      <c r="C11" s="52">
        <f t="shared" si="0"/>
        <v>8.881054625236747</v>
      </c>
      <c r="D11" s="51">
        <v>3405</v>
      </c>
      <c r="E11" s="52">
        <f t="shared" si="1"/>
        <v>8.142426706203072</v>
      </c>
      <c r="F11" s="51">
        <f t="shared" si="2"/>
        <v>1331</v>
      </c>
      <c r="J11" s="4"/>
      <c r="K11" s="53"/>
      <c r="L11" s="54"/>
    </row>
    <row r="12" spans="1:12" ht="15">
      <c r="A12" s="47" t="s">
        <v>104</v>
      </c>
      <c r="B12" s="51">
        <v>7496</v>
      </c>
      <c r="C12" s="52">
        <f t="shared" si="0"/>
        <v>14.056669229471</v>
      </c>
      <c r="D12" s="51">
        <v>6414</v>
      </c>
      <c r="E12" s="52">
        <f t="shared" si="1"/>
        <v>15.33789277344684</v>
      </c>
      <c r="F12" s="51">
        <f t="shared" si="2"/>
        <v>1082</v>
      </c>
      <c r="J12" s="4"/>
      <c r="K12" s="53"/>
      <c r="L12" s="54"/>
    </row>
    <row r="13" spans="1:12" ht="15">
      <c r="A13" s="47" t="s">
        <v>105</v>
      </c>
      <c r="B13" s="51">
        <v>7806</v>
      </c>
      <c r="C13" s="52">
        <f t="shared" si="0"/>
        <v>14.637988261106006</v>
      </c>
      <c r="D13" s="51">
        <v>5880</v>
      </c>
      <c r="E13" s="52">
        <f t="shared" si="1"/>
        <v>14.060930699698696</v>
      </c>
      <c r="F13" s="51">
        <f t="shared" si="2"/>
        <v>1926</v>
      </c>
      <c r="J13" s="4"/>
      <c r="K13" s="53"/>
      <c r="L13" s="54"/>
    </row>
    <row r="14" spans="1:12" ht="15">
      <c r="A14" s="47" t="s">
        <v>106</v>
      </c>
      <c r="B14" s="51">
        <v>4233</v>
      </c>
      <c r="C14" s="52">
        <f t="shared" si="0"/>
        <v>7.937817615841881</v>
      </c>
      <c r="D14" s="51">
        <v>3710</v>
      </c>
      <c r="E14" s="52">
        <f t="shared" si="1"/>
        <v>8.87177770338132</v>
      </c>
      <c r="F14" s="51">
        <f t="shared" si="2"/>
        <v>523</v>
      </c>
      <c r="J14" s="4"/>
      <c r="K14" s="53"/>
      <c r="L14" s="54"/>
    </row>
    <row r="15" spans="1:12" ht="15">
      <c r="A15" s="47" t="s">
        <v>107</v>
      </c>
      <c r="B15" s="51">
        <v>1909</v>
      </c>
      <c r="C15" s="52">
        <f t="shared" si="0"/>
        <v>3.5798001012620246</v>
      </c>
      <c r="D15" s="51">
        <v>1491</v>
      </c>
      <c r="E15" s="52">
        <f t="shared" si="1"/>
        <v>3.565450284566454</v>
      </c>
      <c r="F15" s="51">
        <f t="shared" si="2"/>
        <v>418</v>
      </c>
      <c r="J15" s="4"/>
      <c r="K15" s="53"/>
      <c r="L15" s="54"/>
    </row>
    <row r="16" spans="1:12" ht="15">
      <c r="A16" s="47" t="s">
        <v>108</v>
      </c>
      <c r="B16" s="51">
        <v>1822</v>
      </c>
      <c r="C16" s="52">
        <f t="shared" si="0"/>
        <v>3.416655727867685</v>
      </c>
      <c r="D16" s="52">
        <v>2335</v>
      </c>
      <c r="E16" s="52">
        <f t="shared" si="1"/>
        <v>5.583719929217083</v>
      </c>
      <c r="F16" s="51">
        <f t="shared" si="2"/>
        <v>-513</v>
      </c>
      <c r="J16" s="4"/>
      <c r="K16" s="53"/>
      <c r="L16" s="54"/>
    </row>
    <row r="17" spans="1:12" ht="18" customHeight="1">
      <c r="A17" s="55" t="s">
        <v>109</v>
      </c>
      <c r="B17" s="56">
        <v>53327</v>
      </c>
      <c r="C17" s="56">
        <v>100</v>
      </c>
      <c r="D17" s="56">
        <v>41818</v>
      </c>
      <c r="E17" s="56">
        <f>SUM(E6:E16)</f>
        <v>100.00000000000001</v>
      </c>
      <c r="F17" s="56">
        <v>11509</v>
      </c>
      <c r="J17" s="4"/>
      <c r="L17" s="54"/>
    </row>
    <row r="19" ht="15">
      <c r="B19" s="57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00390625" style="4" customWidth="1"/>
    <col min="2" max="10" width="10.57421875" style="4" customWidth="1"/>
    <col min="11" max="11" width="11.140625" style="4" customWidth="1"/>
    <col min="12" max="16384" width="9.140625" style="4" customWidth="1"/>
  </cols>
  <sheetData>
    <row r="1" ht="15.75">
      <c r="A1" s="1" t="s">
        <v>89</v>
      </c>
    </row>
    <row r="2" ht="15.75">
      <c r="A2" s="58" t="s">
        <v>110</v>
      </c>
    </row>
    <row r="3" spans="1:12" ht="3.7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47"/>
    </row>
    <row r="4" spans="1:11" ht="15.75">
      <c r="A4" s="60" t="s">
        <v>111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ht="18">
      <c r="A5" s="4" t="s">
        <v>172</v>
      </c>
    </row>
    <row r="6" spans="1:11" ht="19.5" customHeight="1">
      <c r="A6" s="61"/>
      <c r="B6" s="62" t="s">
        <v>112</v>
      </c>
      <c r="C6" s="63" t="s">
        <v>113</v>
      </c>
      <c r="D6" s="63" t="s">
        <v>114</v>
      </c>
      <c r="E6" s="63" t="s">
        <v>42</v>
      </c>
      <c r="F6" s="63" t="s">
        <v>43</v>
      </c>
      <c r="G6" s="63" t="s">
        <v>44</v>
      </c>
      <c r="H6" s="63" t="s">
        <v>45</v>
      </c>
      <c r="I6" s="63" t="s">
        <v>115</v>
      </c>
      <c r="J6" s="63" t="s">
        <v>116</v>
      </c>
      <c r="K6" s="64" t="s">
        <v>39</v>
      </c>
    </row>
    <row r="7" spans="1:11" ht="15">
      <c r="A7" s="61" t="s">
        <v>117</v>
      </c>
      <c r="B7" s="51">
        <v>8110</v>
      </c>
      <c r="C7" s="51">
        <v>12203</v>
      </c>
      <c r="D7" s="51">
        <v>13092</v>
      </c>
      <c r="E7" s="51">
        <v>8429</v>
      </c>
      <c r="F7" s="51">
        <v>5049</v>
      </c>
      <c r="G7" s="51">
        <v>3640</v>
      </c>
      <c r="H7" s="51">
        <v>1563</v>
      </c>
      <c r="I7" s="51">
        <v>800</v>
      </c>
      <c r="J7" s="51">
        <v>441</v>
      </c>
      <c r="K7" s="52">
        <v>53327</v>
      </c>
    </row>
    <row r="8" spans="1:11" ht="15">
      <c r="A8" s="61" t="s">
        <v>118</v>
      </c>
      <c r="B8" s="52">
        <v>6089</v>
      </c>
      <c r="C8" s="52">
        <v>9807</v>
      </c>
      <c r="D8" s="52">
        <v>12274</v>
      </c>
      <c r="E8" s="52">
        <v>6153</v>
      </c>
      <c r="F8" s="52">
        <v>3330</v>
      </c>
      <c r="G8" s="52">
        <v>2210</v>
      </c>
      <c r="H8" s="52">
        <v>1082</v>
      </c>
      <c r="I8" s="52">
        <v>550</v>
      </c>
      <c r="J8" s="52">
        <v>323</v>
      </c>
      <c r="K8" s="52">
        <v>41818</v>
      </c>
    </row>
    <row r="9" spans="1:11" ht="15">
      <c r="A9" s="61" t="s">
        <v>119</v>
      </c>
      <c r="B9" s="52">
        <f aca="true" t="shared" si="0" ref="B9:K9">B7-B8</f>
        <v>2021</v>
      </c>
      <c r="C9" s="52">
        <f t="shared" si="0"/>
        <v>2396</v>
      </c>
      <c r="D9" s="52">
        <f t="shared" si="0"/>
        <v>818</v>
      </c>
      <c r="E9" s="52">
        <f t="shared" si="0"/>
        <v>2276</v>
      </c>
      <c r="F9" s="52">
        <f t="shared" si="0"/>
        <v>1719</v>
      </c>
      <c r="G9" s="52">
        <f t="shared" si="0"/>
        <v>1430</v>
      </c>
      <c r="H9" s="52">
        <f t="shared" si="0"/>
        <v>481</v>
      </c>
      <c r="I9" s="52">
        <f t="shared" si="0"/>
        <v>250</v>
      </c>
      <c r="J9" s="52">
        <f t="shared" si="0"/>
        <v>118</v>
      </c>
      <c r="K9" s="52">
        <f t="shared" si="0"/>
        <v>11509</v>
      </c>
    </row>
    <row r="10" ht="3" customHeight="1">
      <c r="K10" s="47"/>
    </row>
    <row r="11" spans="1:11" ht="18">
      <c r="A11" s="4" t="s">
        <v>173</v>
      </c>
      <c r="K11" s="47"/>
    </row>
    <row r="12" spans="1:11" ht="18.75" customHeight="1">
      <c r="A12" s="61"/>
      <c r="B12" s="62" t="s">
        <v>112</v>
      </c>
      <c r="C12" s="63" t="s">
        <v>113</v>
      </c>
      <c r="D12" s="63" t="s">
        <v>114</v>
      </c>
      <c r="E12" s="63" t="s">
        <v>42</v>
      </c>
      <c r="F12" s="63" t="s">
        <v>43</v>
      </c>
      <c r="G12" s="63" t="s">
        <v>44</v>
      </c>
      <c r="H12" s="63" t="s">
        <v>45</v>
      </c>
      <c r="I12" s="63" t="s">
        <v>115</v>
      </c>
      <c r="J12" s="63" t="s">
        <v>116</v>
      </c>
      <c r="K12" s="64" t="s">
        <v>39</v>
      </c>
    </row>
    <row r="13" spans="1:11" ht="15">
      <c r="A13" s="61" t="s">
        <v>117</v>
      </c>
      <c r="B13" s="51">
        <v>5564</v>
      </c>
      <c r="C13" s="51">
        <v>12534</v>
      </c>
      <c r="D13" s="51">
        <v>13356</v>
      </c>
      <c r="E13" s="51">
        <v>3901</v>
      </c>
      <c r="F13" s="51">
        <v>1826</v>
      </c>
      <c r="G13" s="51">
        <v>794</v>
      </c>
      <c r="H13" s="51">
        <v>342</v>
      </c>
      <c r="I13" s="51">
        <v>141</v>
      </c>
      <c r="J13" s="51">
        <v>42</v>
      </c>
      <c r="K13" s="52">
        <v>38500</v>
      </c>
    </row>
    <row r="14" spans="1:11" ht="15">
      <c r="A14" s="61" t="s">
        <v>118</v>
      </c>
      <c r="B14" s="52">
        <v>4426</v>
      </c>
      <c r="C14" s="52">
        <v>7198</v>
      </c>
      <c r="D14" s="52">
        <v>9209</v>
      </c>
      <c r="E14" s="52">
        <v>4579</v>
      </c>
      <c r="F14" s="52">
        <v>2419</v>
      </c>
      <c r="G14" s="52">
        <v>1571</v>
      </c>
      <c r="H14" s="52">
        <v>772</v>
      </c>
      <c r="I14" s="52">
        <v>401</v>
      </c>
      <c r="J14" s="52">
        <v>225</v>
      </c>
      <c r="K14" s="52">
        <v>30800</v>
      </c>
    </row>
    <row r="15" spans="1:11" ht="15">
      <c r="A15" s="61" t="s">
        <v>119</v>
      </c>
      <c r="B15" s="52">
        <f aca="true" t="shared" si="1" ref="B15:K15">B13-B14</f>
        <v>1138</v>
      </c>
      <c r="C15" s="52">
        <f t="shared" si="1"/>
        <v>5336</v>
      </c>
      <c r="D15" s="52">
        <f t="shared" si="1"/>
        <v>4147</v>
      </c>
      <c r="E15" s="52">
        <f t="shared" si="1"/>
        <v>-678</v>
      </c>
      <c r="F15" s="52">
        <f t="shared" si="1"/>
        <v>-593</v>
      </c>
      <c r="G15" s="52">
        <f t="shared" si="1"/>
        <v>-777</v>
      </c>
      <c r="H15" s="52">
        <f t="shared" si="1"/>
        <v>-430</v>
      </c>
      <c r="I15" s="52">
        <f t="shared" si="1"/>
        <v>-260</v>
      </c>
      <c r="J15" s="52">
        <f t="shared" si="1"/>
        <v>-183</v>
      </c>
      <c r="K15" s="52">
        <f t="shared" si="1"/>
        <v>7700</v>
      </c>
    </row>
    <row r="16" spans="1:11" ht="3" customHeight="1">
      <c r="A16" s="47"/>
      <c r="B16" s="52"/>
      <c r="C16" s="52"/>
      <c r="D16" s="52"/>
      <c r="E16" s="52"/>
      <c r="F16" s="52"/>
      <c r="G16" s="52"/>
      <c r="H16" s="52"/>
      <c r="I16" s="52"/>
      <c r="J16" s="52"/>
      <c r="K16" s="52"/>
    </row>
    <row r="17" spans="1:11" ht="18">
      <c r="A17" s="65" t="s">
        <v>174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1" ht="18.75" customHeight="1">
      <c r="A18" s="61"/>
      <c r="B18" s="62" t="s">
        <v>112</v>
      </c>
      <c r="C18" s="63" t="s">
        <v>113</v>
      </c>
      <c r="D18" s="63" t="s">
        <v>114</v>
      </c>
      <c r="E18" s="63" t="s">
        <v>42</v>
      </c>
      <c r="F18" s="63" t="s">
        <v>43</v>
      </c>
      <c r="G18" s="63" t="s">
        <v>44</v>
      </c>
      <c r="H18" s="63" t="s">
        <v>45</v>
      </c>
      <c r="I18" s="63" t="s">
        <v>115</v>
      </c>
      <c r="J18" s="63" t="s">
        <v>116</v>
      </c>
      <c r="K18" s="64" t="s">
        <v>39</v>
      </c>
    </row>
    <row r="19" spans="1:11" ht="15">
      <c r="A19" s="61" t="s">
        <v>119</v>
      </c>
      <c r="B19" s="51">
        <v>3332</v>
      </c>
      <c r="C19" s="51">
        <v>7507</v>
      </c>
      <c r="D19" s="51">
        <v>5283</v>
      </c>
      <c r="E19" s="51">
        <v>1944</v>
      </c>
      <c r="F19" s="51">
        <v>1215</v>
      </c>
      <c r="G19" s="51">
        <v>681</v>
      </c>
      <c r="H19" s="51">
        <v>58</v>
      </c>
      <c r="I19" s="51">
        <v>-9</v>
      </c>
      <c r="J19" s="51">
        <v>-58</v>
      </c>
      <c r="K19" s="52">
        <v>19953</v>
      </c>
    </row>
    <row r="20" spans="1:11" ht="15">
      <c r="A20" s="47"/>
      <c r="B20" s="52"/>
      <c r="C20" s="52"/>
      <c r="D20" s="52"/>
      <c r="E20" s="52"/>
      <c r="F20" s="52"/>
      <c r="G20" s="52"/>
      <c r="H20" s="52"/>
      <c r="I20" s="52"/>
      <c r="J20" s="52"/>
      <c r="K20" s="52"/>
    </row>
    <row r="21" spans="1:11" ht="15.75">
      <c r="A21" s="60" t="s">
        <v>120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</row>
    <row r="22" spans="1:11" ht="18">
      <c r="A22" s="4" t="s">
        <v>172</v>
      </c>
      <c r="K22" s="47"/>
    </row>
    <row r="23" spans="1:11" ht="19.5" customHeight="1">
      <c r="A23" s="61"/>
      <c r="B23" s="63" t="s">
        <v>112</v>
      </c>
      <c r="C23" s="63" t="s">
        <v>113</v>
      </c>
      <c r="D23" s="63" t="s">
        <v>114</v>
      </c>
      <c r="E23" s="63" t="s">
        <v>42</v>
      </c>
      <c r="F23" s="63" t="s">
        <v>43</v>
      </c>
      <c r="G23" s="63" t="s">
        <v>44</v>
      </c>
      <c r="H23" s="63" t="s">
        <v>45</v>
      </c>
      <c r="I23" s="63" t="s">
        <v>115</v>
      </c>
      <c r="J23" s="63" t="s">
        <v>116</v>
      </c>
      <c r="K23" s="64" t="s">
        <v>39</v>
      </c>
    </row>
    <row r="24" spans="1:11" ht="15">
      <c r="A24" s="61" t="s">
        <v>117</v>
      </c>
      <c r="B24" s="52">
        <v>15.20805595664485</v>
      </c>
      <c r="C24" s="52">
        <v>22.883342396909633</v>
      </c>
      <c r="D24" s="52">
        <v>24.550415361824214</v>
      </c>
      <c r="E24" s="52">
        <v>15.8062519924241</v>
      </c>
      <c r="F24" s="52">
        <v>9.467999324919834</v>
      </c>
      <c r="G24" s="52">
        <v>6.825810565004595</v>
      </c>
      <c r="H24" s="52">
        <v>2.9309730530500495</v>
      </c>
      <c r="I24" s="52">
        <v>1.5001781461548558</v>
      </c>
      <c r="J24" s="52">
        <v>0.8269732030678644</v>
      </c>
      <c r="K24" s="52">
        <v>100</v>
      </c>
    </row>
    <row r="25" spans="1:11" ht="15">
      <c r="A25" s="61" t="s">
        <v>118</v>
      </c>
      <c r="B25" s="52">
        <v>14.560715481371659</v>
      </c>
      <c r="C25" s="52">
        <v>23.451623702711753</v>
      </c>
      <c r="D25" s="52">
        <v>29.3509971782486</v>
      </c>
      <c r="E25" s="52">
        <v>14.713759625041847</v>
      </c>
      <c r="F25" s="52">
        <v>7.963078100339567</v>
      </c>
      <c r="G25" s="52">
        <v>5.2848055861112435</v>
      </c>
      <c r="H25" s="52">
        <v>2.5874025539241474</v>
      </c>
      <c r="I25" s="52">
        <v>1.3152231096656941</v>
      </c>
      <c r="J25" s="52">
        <v>0.7723946625854895</v>
      </c>
      <c r="K25" s="52">
        <v>100</v>
      </c>
    </row>
    <row r="26" ht="3" customHeight="1">
      <c r="K26" s="47"/>
    </row>
    <row r="27" spans="1:11" ht="18">
      <c r="A27" s="4" t="s">
        <v>175</v>
      </c>
      <c r="K27" s="47"/>
    </row>
    <row r="28" spans="1:11" ht="19.5" customHeight="1">
      <c r="A28" s="61"/>
      <c r="B28" s="63" t="s">
        <v>112</v>
      </c>
      <c r="C28" s="63" t="s">
        <v>113</v>
      </c>
      <c r="D28" s="63" t="s">
        <v>114</v>
      </c>
      <c r="E28" s="63" t="s">
        <v>42</v>
      </c>
      <c r="F28" s="63" t="s">
        <v>43</v>
      </c>
      <c r="G28" s="63" t="s">
        <v>44</v>
      </c>
      <c r="H28" s="63" t="s">
        <v>45</v>
      </c>
      <c r="I28" s="63" t="s">
        <v>115</v>
      </c>
      <c r="J28" s="63" t="s">
        <v>116</v>
      </c>
      <c r="K28" s="64" t="s">
        <v>39</v>
      </c>
    </row>
    <row r="29" spans="1:11" ht="15">
      <c r="A29" s="61" t="s">
        <v>117</v>
      </c>
      <c r="B29" s="51">
        <v>14.451948051948053</v>
      </c>
      <c r="C29" s="51">
        <v>32.555844155844156</v>
      </c>
      <c r="D29" s="51">
        <v>34.69090909090909</v>
      </c>
      <c r="E29" s="51">
        <v>10.132467532467533</v>
      </c>
      <c r="F29" s="51">
        <v>4.742857142857143</v>
      </c>
      <c r="G29" s="51">
        <v>2.0623376623376624</v>
      </c>
      <c r="H29" s="51">
        <v>0.8883116883116884</v>
      </c>
      <c r="I29" s="51">
        <v>0.36623376623376624</v>
      </c>
      <c r="J29" s="51">
        <v>0.1090909090909091</v>
      </c>
      <c r="K29" s="52">
        <v>100</v>
      </c>
    </row>
    <row r="30" spans="1:11" ht="15">
      <c r="A30" s="61" t="s">
        <v>118</v>
      </c>
      <c r="B30" s="52">
        <v>14.370129870129869</v>
      </c>
      <c r="C30" s="52">
        <v>23.37012987012987</v>
      </c>
      <c r="D30" s="52">
        <v>29.899350649350648</v>
      </c>
      <c r="E30" s="52">
        <v>14.866883116883118</v>
      </c>
      <c r="F30" s="52">
        <v>7.853896103896103</v>
      </c>
      <c r="G30" s="52">
        <v>5.100649350649351</v>
      </c>
      <c r="H30" s="52">
        <v>2.5064935064935066</v>
      </c>
      <c r="I30" s="52">
        <v>1.301948051948052</v>
      </c>
      <c r="J30" s="52">
        <v>0.7305194805194805</v>
      </c>
      <c r="K30" s="52">
        <v>100</v>
      </c>
    </row>
    <row r="31" spans="1:11" ht="3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3" ht="15">
      <c r="A33" s="66" t="s">
        <v>121</v>
      </c>
    </row>
    <row r="34" ht="15">
      <c r="A34" s="66" t="s">
        <v>122</v>
      </c>
    </row>
    <row r="35" ht="15">
      <c r="A35" s="66" t="s">
        <v>123</v>
      </c>
    </row>
    <row r="36" ht="15">
      <c r="A36" s="66" t="s">
        <v>124</v>
      </c>
    </row>
    <row r="37" ht="15">
      <c r="A37" s="66" t="s">
        <v>125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57421875" style="84" customWidth="1"/>
    <col min="2" max="2" width="15.57421875" style="83" customWidth="1"/>
    <col min="3" max="3" width="23.7109375" style="83" customWidth="1"/>
    <col min="4" max="4" width="23.140625" style="71" customWidth="1"/>
    <col min="5" max="16384" width="9.140625" style="71" customWidth="1"/>
  </cols>
  <sheetData>
    <row r="1" spans="1:3" s="68" customFormat="1" ht="15.75">
      <c r="A1" s="1" t="s">
        <v>126</v>
      </c>
      <c r="B1" s="67"/>
      <c r="C1" s="67"/>
    </row>
    <row r="2" spans="1:3" s="68" customFormat="1" ht="15.75">
      <c r="A2" s="69" t="s">
        <v>127</v>
      </c>
      <c r="B2" s="67"/>
      <c r="C2" s="67"/>
    </row>
    <row r="3" spans="1:4" ht="38.25" customHeight="1" thickBot="1">
      <c r="A3" s="70" t="s">
        <v>128</v>
      </c>
      <c r="B3" s="70" t="s">
        <v>176</v>
      </c>
      <c r="C3" s="112" t="s">
        <v>129</v>
      </c>
      <c r="D3" s="112"/>
    </row>
    <row r="4" spans="1:4" ht="15">
      <c r="A4" s="72"/>
      <c r="B4" s="72"/>
      <c r="C4" s="73" t="s">
        <v>130</v>
      </c>
      <c r="D4" s="73" t="s">
        <v>131</v>
      </c>
    </row>
    <row r="5" spans="1:4" ht="15">
      <c r="A5" s="74" t="s">
        <v>12</v>
      </c>
      <c r="B5" s="75">
        <v>5320</v>
      </c>
      <c r="C5" s="75">
        <v>165</v>
      </c>
      <c r="D5" s="76">
        <f aca="true" t="shared" si="0" ref="D5:D37">C5/B5</f>
        <v>0.03101503759398496</v>
      </c>
    </row>
    <row r="6" spans="1:4" ht="15">
      <c r="A6" s="74" t="s">
        <v>33</v>
      </c>
      <c r="B6" s="77">
        <v>4317</v>
      </c>
      <c r="C6" s="77">
        <v>114</v>
      </c>
      <c r="D6" s="76">
        <f t="shared" si="0"/>
        <v>0.02640722724113968</v>
      </c>
    </row>
    <row r="7" spans="1:4" ht="15">
      <c r="A7" s="74" t="s">
        <v>19</v>
      </c>
      <c r="B7" s="77">
        <v>2241</v>
      </c>
      <c r="C7" s="77">
        <v>144</v>
      </c>
      <c r="D7" s="76">
        <f t="shared" si="0"/>
        <v>0.0642570281124498</v>
      </c>
    </row>
    <row r="8" spans="1:4" ht="15">
      <c r="A8" s="74" t="s">
        <v>14</v>
      </c>
      <c r="B8" s="77">
        <v>1881</v>
      </c>
      <c r="C8" s="77">
        <v>50</v>
      </c>
      <c r="D8" s="76">
        <f t="shared" si="0"/>
        <v>0.02658160552897395</v>
      </c>
    </row>
    <row r="9" spans="1:4" ht="15">
      <c r="A9" s="74" t="s">
        <v>26</v>
      </c>
      <c r="B9" s="77">
        <v>1081</v>
      </c>
      <c r="C9" s="77">
        <v>61</v>
      </c>
      <c r="D9" s="76">
        <f t="shared" si="0"/>
        <v>0.056429232192414434</v>
      </c>
    </row>
    <row r="10" spans="1:4" ht="15">
      <c r="A10" s="74" t="s">
        <v>18</v>
      </c>
      <c r="B10" s="77">
        <v>3215</v>
      </c>
      <c r="C10" s="77">
        <v>42</v>
      </c>
      <c r="D10" s="76">
        <f t="shared" si="0"/>
        <v>0.013063763608087092</v>
      </c>
    </row>
    <row r="11" spans="1:4" ht="15">
      <c r="A11" s="74" t="s">
        <v>7</v>
      </c>
      <c r="B11" s="77">
        <v>4164</v>
      </c>
      <c r="C11" s="77">
        <v>78</v>
      </c>
      <c r="D11" s="76">
        <f t="shared" si="0"/>
        <v>0.018731988472622477</v>
      </c>
    </row>
    <row r="12" spans="1:4" ht="15">
      <c r="A12" s="74" t="s">
        <v>16</v>
      </c>
      <c r="B12" s="77">
        <v>2732</v>
      </c>
      <c r="C12" s="77">
        <v>57</v>
      </c>
      <c r="D12" s="76">
        <f t="shared" si="0"/>
        <v>0.020863836017569547</v>
      </c>
    </row>
    <row r="13" spans="1:4" ht="15">
      <c r="A13" s="74" t="s">
        <v>9</v>
      </c>
      <c r="B13" s="77">
        <v>2577</v>
      </c>
      <c r="C13" s="77">
        <v>794</v>
      </c>
      <c r="D13" s="76">
        <f t="shared" si="0"/>
        <v>0.3081102056655025</v>
      </c>
    </row>
    <row r="14" spans="1:4" ht="15">
      <c r="A14" s="74" t="s">
        <v>35</v>
      </c>
      <c r="B14" s="77">
        <v>2195</v>
      </c>
      <c r="C14" s="77">
        <v>149</v>
      </c>
      <c r="D14" s="76">
        <f t="shared" si="0"/>
        <v>0.06788154897494306</v>
      </c>
    </row>
    <row r="15" spans="1:4" ht="15">
      <c r="A15" s="74" t="s">
        <v>21</v>
      </c>
      <c r="B15" s="77">
        <v>2357</v>
      </c>
      <c r="C15" s="77">
        <v>739</v>
      </c>
      <c r="D15" s="76">
        <f t="shared" si="0"/>
        <v>0.31353415358506576</v>
      </c>
    </row>
    <row r="16" spans="1:4" ht="15">
      <c r="A16" s="74" t="s">
        <v>31</v>
      </c>
      <c r="B16" s="77">
        <v>9870</v>
      </c>
      <c r="C16" s="77">
        <v>248</v>
      </c>
      <c r="D16" s="76">
        <f t="shared" si="0"/>
        <v>0.025126646403242147</v>
      </c>
    </row>
    <row r="17" spans="1:4" ht="15">
      <c r="A17" s="74" t="s">
        <v>6</v>
      </c>
      <c r="B17" s="77">
        <v>606</v>
      </c>
      <c r="C17" s="77">
        <v>5</v>
      </c>
      <c r="D17" s="76">
        <f t="shared" si="0"/>
        <v>0.00825082508250825</v>
      </c>
    </row>
    <row r="18" spans="1:4" ht="15">
      <c r="A18" s="74" t="s">
        <v>30</v>
      </c>
      <c r="B18" s="77">
        <v>3542</v>
      </c>
      <c r="C18" s="77">
        <v>100</v>
      </c>
      <c r="D18" s="76">
        <f t="shared" si="0"/>
        <v>0.028232636928289104</v>
      </c>
    </row>
    <row r="19" spans="1:4" ht="15">
      <c r="A19" s="74" t="s">
        <v>28</v>
      </c>
      <c r="B19" s="77">
        <v>8077</v>
      </c>
      <c r="C19" s="77">
        <v>133</v>
      </c>
      <c r="D19" s="76">
        <f t="shared" si="0"/>
        <v>0.0164665098427634</v>
      </c>
    </row>
    <row r="20" spans="1:4" ht="15">
      <c r="A20" s="74" t="s">
        <v>17</v>
      </c>
      <c r="B20" s="77">
        <v>12128</v>
      </c>
      <c r="C20" s="77">
        <v>167</v>
      </c>
      <c r="D20" s="76">
        <f t="shared" si="0"/>
        <v>0.013769788918205805</v>
      </c>
    </row>
    <row r="21" spans="1:4" ht="15">
      <c r="A21" s="74" t="s">
        <v>29</v>
      </c>
      <c r="B21" s="77">
        <v>4806</v>
      </c>
      <c r="C21" s="77">
        <v>51</v>
      </c>
      <c r="D21" s="76">
        <f t="shared" si="0"/>
        <v>0.010611735330836454</v>
      </c>
    </row>
    <row r="22" spans="1:4" ht="15">
      <c r="A22" s="74" t="s">
        <v>5</v>
      </c>
      <c r="B22" s="77">
        <v>1853</v>
      </c>
      <c r="C22" s="77">
        <v>49</v>
      </c>
      <c r="D22" s="76">
        <f t="shared" si="0"/>
        <v>0.02644360496492175</v>
      </c>
    </row>
    <row r="23" spans="1:4" ht="15">
      <c r="A23" s="74" t="s">
        <v>20</v>
      </c>
      <c r="B23" s="77">
        <v>1537</v>
      </c>
      <c r="C23" s="77">
        <v>113</v>
      </c>
      <c r="D23" s="76">
        <f t="shared" si="0"/>
        <v>0.07351984385165908</v>
      </c>
    </row>
    <row r="24" spans="1:4" ht="15">
      <c r="A24" s="74" t="s">
        <v>23</v>
      </c>
      <c r="B24" s="77">
        <v>1901</v>
      </c>
      <c r="C24" s="77">
        <v>42</v>
      </c>
      <c r="D24" s="76">
        <f t="shared" si="0"/>
        <v>0.022093634928984744</v>
      </c>
    </row>
    <row r="25" spans="1:4" ht="15">
      <c r="A25" s="74" t="s">
        <v>15</v>
      </c>
      <c r="B25" s="77">
        <v>2977</v>
      </c>
      <c r="C25" s="77">
        <v>65</v>
      </c>
      <c r="D25" s="76">
        <f t="shared" si="0"/>
        <v>0.021834061135371178</v>
      </c>
    </row>
    <row r="26" spans="1:4" ht="15">
      <c r="A26" s="74" t="s">
        <v>22</v>
      </c>
      <c r="B26" s="77">
        <v>7675</v>
      </c>
      <c r="C26" s="77">
        <v>315</v>
      </c>
      <c r="D26" s="76">
        <f t="shared" si="0"/>
        <v>0.04104234527687296</v>
      </c>
    </row>
    <row r="27" spans="1:4" ht="15">
      <c r="A27" s="74" t="s">
        <v>24</v>
      </c>
      <c r="B27" s="77">
        <v>432</v>
      </c>
      <c r="C27" s="77">
        <v>2</v>
      </c>
      <c r="D27" s="76">
        <f t="shared" si="0"/>
        <v>0.004629629629629629</v>
      </c>
    </row>
    <row r="28" spans="1:4" ht="15">
      <c r="A28" s="74" t="s">
        <v>34</v>
      </c>
      <c r="B28" s="77">
        <v>2806</v>
      </c>
      <c r="C28" s="77">
        <v>80</v>
      </c>
      <c r="D28" s="76">
        <f t="shared" si="0"/>
        <v>0.02851033499643621</v>
      </c>
    </row>
    <row r="29" spans="1:4" ht="15">
      <c r="A29" s="74" t="s">
        <v>11</v>
      </c>
      <c r="B29" s="77">
        <v>4180</v>
      </c>
      <c r="C29" s="77">
        <v>318</v>
      </c>
      <c r="D29" s="76">
        <f t="shared" si="0"/>
        <v>0.07607655502392345</v>
      </c>
    </row>
    <row r="30" spans="1:4" ht="15">
      <c r="A30" s="74" t="s">
        <v>32</v>
      </c>
      <c r="B30" s="77">
        <v>2428</v>
      </c>
      <c r="C30" s="77">
        <v>163</v>
      </c>
      <c r="D30" s="76">
        <f t="shared" si="0"/>
        <v>0.0671334431630972</v>
      </c>
    </row>
    <row r="31" spans="1:4" ht="15">
      <c r="A31" s="74" t="s">
        <v>10</v>
      </c>
      <c r="B31" s="77">
        <v>475</v>
      </c>
      <c r="C31" s="77">
        <v>0</v>
      </c>
      <c r="D31" s="76">
        <f t="shared" si="0"/>
        <v>0</v>
      </c>
    </row>
    <row r="32" spans="1:4" ht="15">
      <c r="A32" s="74" t="s">
        <v>13</v>
      </c>
      <c r="B32" s="77">
        <v>2511</v>
      </c>
      <c r="C32" s="77">
        <v>130</v>
      </c>
      <c r="D32" s="76">
        <f t="shared" si="0"/>
        <v>0.051772202309836715</v>
      </c>
    </row>
    <row r="33" spans="1:4" ht="15">
      <c r="A33" s="74" t="s">
        <v>25</v>
      </c>
      <c r="B33" s="77">
        <v>7253</v>
      </c>
      <c r="C33" s="77">
        <v>681</v>
      </c>
      <c r="D33" s="76">
        <f t="shared" si="0"/>
        <v>0.09389218254515373</v>
      </c>
    </row>
    <row r="34" spans="1:4" ht="15">
      <c r="A34" s="74" t="s">
        <v>27</v>
      </c>
      <c r="B34" s="77">
        <v>1809</v>
      </c>
      <c r="C34" s="77">
        <v>55</v>
      </c>
      <c r="D34" s="76">
        <f t="shared" si="0"/>
        <v>0.030403537866224434</v>
      </c>
    </row>
    <row r="35" spans="1:4" ht="15">
      <c r="A35" s="74" t="s">
        <v>8</v>
      </c>
      <c r="B35" s="77">
        <v>2902</v>
      </c>
      <c r="C35" s="77">
        <v>644</v>
      </c>
      <c r="D35" s="76">
        <f t="shared" si="0"/>
        <v>0.22191592005513439</v>
      </c>
    </row>
    <row r="36" spans="1:4" ht="15">
      <c r="A36" s="74" t="s">
        <v>36</v>
      </c>
      <c r="B36" s="77">
        <v>3893</v>
      </c>
      <c r="C36" s="77">
        <v>111</v>
      </c>
      <c r="D36" s="76">
        <f t="shared" si="0"/>
        <v>0.02851271512972001</v>
      </c>
    </row>
    <row r="37" spans="1:4" s="81" customFormat="1" ht="15">
      <c r="A37" s="78" t="s">
        <v>132</v>
      </c>
      <c r="B37" s="79">
        <v>115741</v>
      </c>
      <c r="C37" s="79">
        <v>5865</v>
      </c>
      <c r="D37" s="80">
        <f t="shared" si="0"/>
        <v>0.05067348649139026</v>
      </c>
    </row>
    <row r="38" ht="14.25">
      <c r="A38" s="82" t="s">
        <v>133</v>
      </c>
    </row>
    <row r="39" ht="12.75">
      <c r="A39" s="84" t="s">
        <v>134</v>
      </c>
    </row>
  </sheetData>
  <sheetProtection/>
  <mergeCells count="1"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2" width="15.7109375" style="0" customWidth="1"/>
    <col min="3" max="3" width="21.28125" style="0" customWidth="1"/>
    <col min="4" max="4" width="14.00390625" style="0" customWidth="1"/>
    <col min="5" max="5" width="20.28125" style="0" customWidth="1"/>
  </cols>
  <sheetData>
    <row r="1" ht="15.75">
      <c r="A1" s="1" t="s">
        <v>126</v>
      </c>
    </row>
    <row r="2" s="85" customFormat="1" ht="18">
      <c r="A2" s="31" t="s">
        <v>135</v>
      </c>
    </row>
    <row r="3" ht="12.75">
      <c r="A3" s="86"/>
    </row>
    <row r="5" spans="1:5" ht="42.75" customHeight="1">
      <c r="A5" s="87"/>
      <c r="B5" s="113" t="s">
        <v>136</v>
      </c>
      <c r="C5" s="114"/>
      <c r="D5" s="115" t="s">
        <v>137</v>
      </c>
      <c r="E5" s="116"/>
    </row>
    <row r="6" spans="1:5" ht="12.75">
      <c r="A6" s="87"/>
      <c r="B6" s="88">
        <v>2007</v>
      </c>
      <c r="C6" s="88">
        <v>2008</v>
      </c>
      <c r="D6" s="88">
        <v>2007</v>
      </c>
      <c r="E6" s="88">
        <v>2008</v>
      </c>
    </row>
    <row r="7" spans="1:5" ht="15">
      <c r="A7" s="87" t="s">
        <v>138</v>
      </c>
      <c r="B7" s="89">
        <v>1550</v>
      </c>
      <c r="C7" s="89">
        <v>2012</v>
      </c>
      <c r="D7" s="89">
        <v>57781</v>
      </c>
      <c r="E7" s="89">
        <v>60041</v>
      </c>
    </row>
    <row r="8" spans="1:5" ht="15">
      <c r="A8" s="87" t="s">
        <v>139</v>
      </c>
      <c r="B8" s="89">
        <v>3198</v>
      </c>
      <c r="C8" s="89">
        <v>3853</v>
      </c>
      <c r="D8" s="89">
        <v>55986</v>
      </c>
      <c r="E8" s="89">
        <v>55700</v>
      </c>
    </row>
    <row r="9" spans="1:5" ht="15">
      <c r="A9" s="87" t="s">
        <v>140</v>
      </c>
      <c r="B9" s="89">
        <v>4748</v>
      </c>
      <c r="C9" s="89">
        <v>5865</v>
      </c>
      <c r="D9" s="89">
        <v>113767</v>
      </c>
      <c r="E9" s="89">
        <v>115741</v>
      </c>
    </row>
  </sheetData>
  <sheetProtection/>
  <mergeCells count="2">
    <mergeCell ref="B5:C5"/>
    <mergeCell ref="D5:E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U415154</cp:lastModifiedBy>
  <dcterms:created xsi:type="dcterms:W3CDTF">2009-07-14T14:06:25Z</dcterms:created>
  <dcterms:modified xsi:type="dcterms:W3CDTF">2014-06-06T09:10:05Z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