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Table 4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<sst xmlns="http://schemas.openxmlformats.org/spreadsheetml/2006/main" count="21" uniqueCount="21">
  <si>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Annual Review 2008 - Chapter 4 Migration</t>
  </si>
  <si>
    <t>Table 4.1  Movements between Scotland and the rest of the UK by Country and Region,</t>
  </si>
  <si>
    <t xml:space="preserve">                   mid-2007 to mid-2008</t>
  </si>
  <si>
    <t>Rest of UK inflow 2007-08</t>
  </si>
  <si>
    <t>% of inflow</t>
  </si>
  <si>
    <t>Rest of UK outflow 2007-08</t>
  </si>
  <si>
    <t>% of outflow</t>
  </si>
  <si>
    <t>Net</t>
  </si>
  <si>
    <t>England</t>
  </si>
  <si>
    <t xml:space="preserve">   North East</t>
  </si>
  <si>
    <t xml:space="preserve">   North West</t>
  </si>
  <si>
    <t xml:space="preserve">   Yorkshire and the Humber</t>
  </si>
  <si>
    <t xml:space="preserve">   East Midlands</t>
  </si>
  <si>
    <t xml:space="preserve">   West Midlands</t>
  </si>
  <si>
    <t xml:space="preserve">   East</t>
  </si>
  <si>
    <t xml:space="preserve">   London</t>
  </si>
  <si>
    <t xml:space="preserve">   South East</t>
  </si>
  <si>
    <t xml:space="preserve">   South West</t>
  </si>
  <si>
    <t>Wales</t>
  </si>
  <si>
    <t>Northern Ireland</t>
  </si>
  <si>
    <t>Total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</si>
</sst>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_)"/>
    <numFmt numFmtId="167" formatCode="0_)"/>
    <numFmt numFmtId="168" formatCode="#,##0\ \ \ \ \ \ \ \ "/>
    <numFmt numFmtId="169" formatCode="#,##0\ \ \ \ \ \ \ "/>
    <numFmt numFmtId="170" formatCode="General_)"/>
    <numFmt numFmtId="171" formatCode="0.0%"/>
    <numFmt numFmtId="172" formatCode="#,##0.0\ \ \ \ \ \ \ \ "/>
    <numFmt numFmtId="173" formatCode="0.0\ \ \ \ "/>
    <numFmt numFmtId="174" formatCode="@\ \ \ \ "/>
    <numFmt numFmtId="175" formatCode="@\ 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[$-809]dd\ mmmm\ yyyy"/>
    <numFmt numFmtId="182" formatCode="yyyy"/>
    <numFmt numFmtId="183" formatCode="0.E+00"/>
    <numFmt numFmtId="184" formatCode="#\ ??/100"/>
    <numFmt numFmtId="185" formatCode="#,##0.000"/>
    <numFmt numFmtId="186" formatCode="#,##0.0"/>
    <numFmt numFmtId="187" formatCode="0.00000"/>
    <numFmt numFmtId="188" formatCode="0;[Red]0;\-"/>
    <numFmt numFmtId="189" formatCode="0.0000000"/>
    <numFmt numFmtId="190" formatCode="0.000000"/>
    <numFmt numFmtId="191" formatCode="_-* #,##0.0_-;\-* #,##0.0_-;_-* &quot;-&quot;??_-;_-@_-"/>
    <numFmt numFmtId="192" formatCode="_-* #,##0_-;\-* #,##0_-;_-* &quot;-&quot;??_-;_-@_-"/>
    <numFmt numFmtId="193" formatCode="0.00000000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1.57421875" style="2" customWidth="1"/>
    <col min="2" max="2" width="17.8515625" style="2" customWidth="1"/>
    <col min="3" max="3" width="14.421875" style="2" customWidth="1"/>
    <col min="4" max="4" width="18.28125" style="2" customWidth="1"/>
    <col min="5" max="5" width="14.140625" style="2" customWidth="1"/>
    <col min="6" max="6" width="13.140625" style="2" customWidth="1"/>
    <col min="7" max="16384" width="9.140625" style="3" customWidth="1"/>
  </cols>
  <sheetData>
    <row r="1" ht="15.75">
      <c r="A1" s="1" t="s">
        <v>0</v>
      </c>
    </row>
    <row r="2" ht="15.75">
      <c r="A2" s="4" t="s">
        <v>1</v>
      </c>
    </row>
    <row r="3" ht="15.75">
      <c r="A3" s="4" t="s">
        <v>2</v>
      </c>
    </row>
    <row r="4" spans="1:6" s="7" customFormat="1" ht="42" customHeight="1">
      <c r="A4" s="5"/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12" ht="15">
      <c r="A5" s="3" t="s">
        <v>8</v>
      </c>
      <c r="B5" s="8">
        <v>49596</v>
      </c>
      <c r="C5" s="9">
        <f aca="true" t="shared" si="0" ref="C5:C16">B5/B$17*100</f>
        <v>93.00354417087028</v>
      </c>
      <c r="D5" s="8">
        <v>37992</v>
      </c>
      <c r="E5" s="9">
        <f aca="true" t="shared" si="1" ref="E5:E16">D5/D$17*100</f>
        <v>90.85082978621645</v>
      </c>
      <c r="F5" s="8">
        <f aca="true" t="shared" si="2" ref="F5:F16">B5-D5</f>
        <v>11604</v>
      </c>
      <c r="J5" s="2"/>
      <c r="K5" s="10"/>
      <c r="L5" s="11"/>
    </row>
    <row r="6" spans="1:12" ht="15">
      <c r="A6" s="3" t="s">
        <v>9</v>
      </c>
      <c r="B6" s="8">
        <v>4452</v>
      </c>
      <c r="C6" s="9">
        <f t="shared" si="0"/>
        <v>8.348491383351773</v>
      </c>
      <c r="D6" s="8">
        <v>3450</v>
      </c>
      <c r="E6" s="9">
        <f t="shared" si="1"/>
        <v>8.250035869721174</v>
      </c>
      <c r="F6" s="8">
        <f t="shared" si="2"/>
        <v>1002</v>
      </c>
      <c r="J6" s="2"/>
      <c r="K6" s="10"/>
      <c r="L6" s="11"/>
    </row>
    <row r="7" spans="1:12" ht="15">
      <c r="A7" s="3" t="s">
        <v>10</v>
      </c>
      <c r="B7" s="8">
        <v>8085</v>
      </c>
      <c r="C7" s="9">
        <f t="shared" si="0"/>
        <v>15.161175389577513</v>
      </c>
      <c r="D7" s="8">
        <v>5893</v>
      </c>
      <c r="E7" s="9">
        <f t="shared" si="1"/>
        <v>14.092017791381704</v>
      </c>
      <c r="F7" s="8">
        <f t="shared" si="2"/>
        <v>2192</v>
      </c>
      <c r="J7" s="2"/>
      <c r="K7" s="10"/>
      <c r="L7" s="11"/>
    </row>
    <row r="8" spans="1:12" ht="15">
      <c r="A8" s="3" t="s">
        <v>11</v>
      </c>
      <c r="B8" s="8">
        <v>5451</v>
      </c>
      <c r="C8" s="9">
        <f t="shared" si="0"/>
        <v>10.221838843362649</v>
      </c>
      <c r="D8" s="8">
        <v>3966</v>
      </c>
      <c r="E8" s="9">
        <f t="shared" si="1"/>
        <v>9.483954278062079</v>
      </c>
      <c r="F8" s="8">
        <f t="shared" si="2"/>
        <v>1485</v>
      </c>
      <c r="J8" s="2"/>
      <c r="K8" s="10"/>
      <c r="L8" s="11"/>
    </row>
    <row r="9" spans="1:12" ht="15">
      <c r="A9" s="3" t="s">
        <v>12</v>
      </c>
      <c r="B9" s="8">
        <v>3687</v>
      </c>
      <c r="C9" s="9">
        <f t="shared" si="0"/>
        <v>6.913946031091192</v>
      </c>
      <c r="D9" s="8">
        <v>2624</v>
      </c>
      <c r="E9" s="9">
        <f t="shared" si="1"/>
        <v>6.274809890477785</v>
      </c>
      <c r="F9" s="8">
        <f t="shared" si="2"/>
        <v>1063</v>
      </c>
      <c r="J9" s="2"/>
      <c r="K9" s="10"/>
      <c r="L9" s="11"/>
    </row>
    <row r="10" spans="1:12" ht="15">
      <c r="A10" s="3" t="s">
        <v>13</v>
      </c>
      <c r="B10" s="8">
        <v>3650</v>
      </c>
      <c r="C10" s="9">
        <f t="shared" si="0"/>
        <v>6.844562791831529</v>
      </c>
      <c r="D10" s="8">
        <v>2650</v>
      </c>
      <c r="E10" s="9">
        <f t="shared" si="1"/>
        <v>6.336984073843799</v>
      </c>
      <c r="F10" s="8">
        <f t="shared" si="2"/>
        <v>1000</v>
      </c>
      <c r="J10" s="2"/>
      <c r="K10" s="10"/>
      <c r="L10" s="11"/>
    </row>
    <row r="11" spans="1:12" ht="15">
      <c r="A11" s="3" t="s">
        <v>14</v>
      </c>
      <c r="B11" s="8">
        <v>4736</v>
      </c>
      <c r="C11" s="9">
        <f t="shared" si="0"/>
        <v>8.881054625236747</v>
      </c>
      <c r="D11" s="8">
        <v>3405</v>
      </c>
      <c r="E11" s="9">
        <f t="shared" si="1"/>
        <v>8.142426706203072</v>
      </c>
      <c r="F11" s="8">
        <f t="shared" si="2"/>
        <v>1331</v>
      </c>
      <c r="J11" s="2"/>
      <c r="K11" s="10"/>
      <c r="L11" s="11"/>
    </row>
    <row r="12" spans="1:12" ht="15">
      <c r="A12" s="3" t="s">
        <v>15</v>
      </c>
      <c r="B12" s="8">
        <v>7496</v>
      </c>
      <c r="C12" s="9">
        <f t="shared" si="0"/>
        <v>14.056669229471</v>
      </c>
      <c r="D12" s="8">
        <v>6414</v>
      </c>
      <c r="E12" s="9">
        <f t="shared" si="1"/>
        <v>15.33789277344684</v>
      </c>
      <c r="F12" s="8">
        <f t="shared" si="2"/>
        <v>1082</v>
      </c>
      <c r="J12" s="2"/>
      <c r="K12" s="10"/>
      <c r="L12" s="11"/>
    </row>
    <row r="13" spans="1:12" ht="15">
      <c r="A13" s="3" t="s">
        <v>16</v>
      </c>
      <c r="B13" s="8">
        <v>7806</v>
      </c>
      <c r="C13" s="9">
        <f t="shared" si="0"/>
        <v>14.637988261106006</v>
      </c>
      <c r="D13" s="8">
        <v>5880</v>
      </c>
      <c r="E13" s="9">
        <f t="shared" si="1"/>
        <v>14.060930699698696</v>
      </c>
      <c r="F13" s="8">
        <f t="shared" si="2"/>
        <v>1926</v>
      </c>
      <c r="J13" s="2"/>
      <c r="K13" s="10"/>
      <c r="L13" s="11"/>
    </row>
    <row r="14" spans="1:12" ht="15">
      <c r="A14" s="3" t="s">
        <v>17</v>
      </c>
      <c r="B14" s="8">
        <v>4233</v>
      </c>
      <c r="C14" s="9">
        <f t="shared" si="0"/>
        <v>7.937817615841881</v>
      </c>
      <c r="D14" s="8">
        <v>3710</v>
      </c>
      <c r="E14" s="9">
        <f t="shared" si="1"/>
        <v>8.87177770338132</v>
      </c>
      <c r="F14" s="8">
        <f t="shared" si="2"/>
        <v>523</v>
      </c>
      <c r="J14" s="2"/>
      <c r="K14" s="10"/>
      <c r="L14" s="11"/>
    </row>
    <row r="15" spans="1:12" ht="15">
      <c r="A15" s="3" t="s">
        <v>18</v>
      </c>
      <c r="B15" s="8">
        <v>1909</v>
      </c>
      <c r="C15" s="9">
        <f t="shared" si="0"/>
        <v>3.5798001012620246</v>
      </c>
      <c r="D15" s="8">
        <v>1491</v>
      </c>
      <c r="E15" s="9">
        <f t="shared" si="1"/>
        <v>3.565450284566454</v>
      </c>
      <c r="F15" s="8">
        <f t="shared" si="2"/>
        <v>418</v>
      </c>
      <c r="J15" s="2"/>
      <c r="K15" s="10"/>
      <c r="L15" s="11"/>
    </row>
    <row r="16" spans="1:12" ht="15">
      <c r="A16" s="3" t="s">
        <v>19</v>
      </c>
      <c r="B16" s="8">
        <v>1822</v>
      </c>
      <c r="C16" s="9">
        <f t="shared" si="0"/>
        <v>3.416655727867685</v>
      </c>
      <c r="D16" s="9">
        <v>2335</v>
      </c>
      <c r="E16" s="9">
        <f t="shared" si="1"/>
        <v>5.583719929217083</v>
      </c>
      <c r="F16" s="8">
        <f t="shared" si="2"/>
        <v>-513</v>
      </c>
      <c r="J16" s="2"/>
      <c r="K16" s="10"/>
      <c r="L16" s="11"/>
    </row>
    <row r="17" spans="1:12" ht="18" customHeight="1">
      <c r="A17" s="12" t="s">
        <v>20</v>
      </c>
      <c r="B17" s="13">
        <v>53327</v>
      </c>
      <c r="C17" s="13">
        <v>100</v>
      </c>
      <c r="D17" s="13">
        <v>41818</v>
      </c>
      <c r="E17" s="13">
        <f>SUM(E6:E16)</f>
        <v>100.00000000000001</v>
      </c>
      <c r="F17" s="13">
        <v>11509</v>
      </c>
      <c r="J17" s="2"/>
      <c r="L17" s="11"/>
    </row>
    <row r="19" ht="15">
      <c r="B19" s="14"/>
    </row>
  </sheetData>
  <sheetProtection/>
  <printOptions/>
  <pageMargins left="0.75" right="0.75" top="1" bottom="1" header="0.5" footer="0.5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U415154</cp:lastModifiedBy>
  <dcterms:created xsi:type="dcterms:W3CDTF">2009-07-14T11:34:25Z</dcterms:created>
  <dcterms:modified xsi:type="dcterms:W3CDTF">2014-06-06T09:37:23Z</dcterms:modified>
  <cp:category/>
  <cp:version/>
  <cp:contentType/>
  <cp:contentStatus/>
</cp:coreProperties>
</file>