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65521" windowWidth="9600" windowHeight="7710" tabRatio="784" activeTab="3"/>
  </bookViews>
  <sheets>
    <sheet name="Figure 4.6a" sheetId="1" r:id="rId1"/>
    <sheet name="Figure 4.6b" sheetId="2" r:id="rId2"/>
    <sheet name="Data 4.6a" sheetId="3" r:id="rId3"/>
    <sheet name="Data 4.6b" sheetId="4" r:id="rId4"/>
  </sheets>
  <externalReferences>
    <externalReference r:id="rId7"/>
    <externalReference r:id="rId8"/>
    <externalReference r:id="rId9"/>
    <externalReference r:id="rId10"/>
  </externalReferences>
  <definedNames>
    <definedName name="CHPname">'[4]Pivot'!$G$47:$H$87</definedName>
    <definedName name="CrownCopyright">#REF!</definedName>
    <definedName name="FemaleAnchor">#REF!</definedName>
    <definedName name="Females">#REF!</definedName>
    <definedName name="Females91">#REF!</definedName>
    <definedName name="FemalesAgedOn">#REF!</definedName>
    <definedName name="FemalesTotal">#REF!</definedName>
    <definedName name="FertileFemales">#REF!</definedName>
    <definedName name="InfFemales">#REF!</definedName>
    <definedName name="InfMales">#REF!</definedName>
    <definedName name="MaleAnchor">#REF!</definedName>
    <definedName name="Males">#REF!</definedName>
    <definedName name="Males91">#REF!</definedName>
    <definedName name="MalesAgedOn">#REF!</definedName>
    <definedName name="MalesTotal">#REF!</definedName>
    <definedName name="PopNote">#REF!</definedName>
    <definedName name="PopsCreation">#REF!</definedName>
    <definedName name="PopsHeader">#REF!</definedName>
    <definedName name="ProjBirths">'[2]Scratchpad'!#REF!</definedName>
    <definedName name="Projnirths2">'[2]Scratchpad'!#REF!</definedName>
    <definedName name="SPSS">#REF!</definedName>
    <definedName name="Status">#REF!</definedName>
    <definedName name="Textline3">#REF!</definedName>
  </definedNames>
  <calcPr fullCalcOnLoad="1"/>
</workbook>
</file>

<file path=xl/sharedStrings.xml><?xml version="1.0" encoding="utf-8"?>
<sst xmlns="http://schemas.openxmlformats.org/spreadsheetml/2006/main" count="120" uniqueCount="58">
  <si>
    <t>Aberdeen City</t>
  </si>
  <si>
    <t>Aberdeenshire</t>
  </si>
  <si>
    <t>Angus</t>
  </si>
  <si>
    <t>Argyll &amp; Bute</t>
  </si>
  <si>
    <t>Clackmannanshire</t>
  </si>
  <si>
    <t>Dumfries &amp; Galloway</t>
  </si>
  <si>
    <t>East Ayrshire</t>
  </si>
  <si>
    <t>East Dunbartonshire</t>
  </si>
  <si>
    <t>East Lothian</t>
  </si>
  <si>
    <t>Falkirk</t>
  </si>
  <si>
    <t>Midlothian</t>
  </si>
  <si>
    <t>North Ayrshire</t>
  </si>
  <si>
    <t>North Lanarkshire</t>
  </si>
  <si>
    <t>Perth &amp; Kinross</t>
  </si>
  <si>
    <t>Renfrewshire</t>
  </si>
  <si>
    <t>South Ayrshire</t>
  </si>
  <si>
    <t>South Lanarkshire</t>
  </si>
  <si>
    <t>Stirling</t>
  </si>
  <si>
    <t>SCOTLAND</t>
  </si>
  <si>
    <t>Orkney</t>
  </si>
  <si>
    <t>Shetland</t>
  </si>
  <si>
    <t>Years</t>
  </si>
  <si>
    <t>Edinburgh</t>
  </si>
  <si>
    <t>Mid Highland</t>
  </si>
  <si>
    <t>South East Highland</t>
  </si>
  <si>
    <t>Dundee</t>
  </si>
  <si>
    <t>Difference</t>
  </si>
  <si>
    <t>%</t>
  </si>
  <si>
    <t xml:space="preserve">Years </t>
  </si>
  <si>
    <t>Rank</t>
  </si>
  <si>
    <t>in years</t>
  </si>
  <si>
    <t>difference</t>
  </si>
  <si>
    <t>.</t>
  </si>
  <si>
    <t>Inverclyde*</t>
  </si>
  <si>
    <t>Moray^</t>
  </si>
  <si>
    <t>Scottish Borders*</t>
  </si>
  <si>
    <t>East Renfrewshire*</t>
  </si>
  <si>
    <t>West Dunbartonshire*</t>
  </si>
  <si>
    <t>Western Isles^</t>
  </si>
  <si>
    <t>West Lothian*</t>
  </si>
  <si>
    <t>* Known as a Community Health and Care Partnership.</t>
  </si>
  <si>
    <t>^ Known as a Community Health and Social Care Partnership.</t>
  </si>
  <si>
    <t>1998-2000</t>
  </si>
  <si>
    <t>2008-2010</t>
  </si>
  <si>
    <t>Dunfermline &amp; West Fife</t>
  </si>
  <si>
    <t>Glenrothes &amp; North East Fife</t>
  </si>
  <si>
    <t>Kirkcaldy &amp; Levenmouth</t>
  </si>
  <si>
    <t>North Highland</t>
  </si>
  <si>
    <t>Glasgow City+</t>
  </si>
  <si>
    <t>Annual Review 2012 - Chapter 4 - Life expectancy</t>
  </si>
  <si>
    <t>Footnote</t>
  </si>
  <si>
    <r>
      <t xml:space="preserve">estimate (based on interim life tables) is published on the </t>
    </r>
    <r>
      <rPr>
        <u val="single"/>
        <sz val="8"/>
        <color indexed="12"/>
        <rFont val="Arial"/>
        <family val="2"/>
      </rPr>
      <t>Office for National Statistics</t>
    </r>
    <r>
      <rPr>
        <sz val="8"/>
        <rFont val="Arial"/>
        <family val="2"/>
      </rPr>
      <t xml:space="preserve"> website.</t>
    </r>
  </si>
  <si>
    <r>
      <t>Figure 4.6a Data: Percentage change in Life expectancy, 1998-2000 to 2008-2010, in Scotland and for each individual Community Health Partnership (CHP) area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>, Males</t>
    </r>
  </si>
  <si>
    <t>1) Glasgow CHPs are based on five Community Health and Care Partnerships prior to the new single CHP after 22 March 2011</t>
  </si>
  <si>
    <t xml:space="preserve"> © Crown Copyright 2013</t>
  </si>
  <si>
    <r>
      <t>Please note</t>
    </r>
    <r>
      <rPr>
        <sz val="8"/>
        <rFont val="Arial"/>
        <family val="2"/>
      </rPr>
      <t xml:space="preserve"> the Scotland-level life expectancy estimate shown here is for use only as a comparator for the corresponding sub-Scotland-level figures. The definitive Scotland-level life expectancy </t>
    </r>
  </si>
  <si>
    <t>1) Glasgow CHPs are based on five Community Health and Care Partnerships prior to the new single CHP after 22 March 2011.</t>
  </si>
  <si>
    <r>
      <t>Figure 4.6b Data: Percentage change in Life expectancy, 1998-2000 to 2008-2010, in Scotland and for each individual Community Health Partnership (CHP) Area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>, Females</t>
    </r>
  </si>
</sst>
</file>

<file path=xl/styles.xml><?xml version="1.0" encoding="utf-8"?>
<styleSheet xmlns="http://schemas.openxmlformats.org/spreadsheetml/2006/main">
  <numFmts count="4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0.0"/>
    <numFmt numFmtId="166" formatCode="0.00_)"/>
    <numFmt numFmtId="167" formatCode="0_)"/>
    <numFmt numFmtId="168" formatCode="#,##0\ \ \ \ \ \ \ \ "/>
    <numFmt numFmtId="169" formatCode="#,##0\ \ \ \ \ \ \ "/>
    <numFmt numFmtId="170" formatCode="General_)"/>
    <numFmt numFmtId="171" formatCode="0.0%"/>
    <numFmt numFmtId="172" formatCode="#,##0.0\ \ \ \ \ \ \ \ "/>
    <numFmt numFmtId="173" formatCode="#,##0.000"/>
    <numFmt numFmtId="174" formatCode="#,##0.0"/>
    <numFmt numFmtId="175" formatCode="_-* #,##0_-;\-* #,##0_-;_-* &quot;-&quot;??_-;_-@_-"/>
    <numFmt numFmtId="176" formatCode="#,##0\ \ "/>
    <numFmt numFmtId="177" formatCode="mmm\-yyyy"/>
    <numFmt numFmtId="178" formatCode="0.0000"/>
    <numFmt numFmtId="179" formatCode="_-* #,##0.000_-;\-* #,##0.000_-;_-* &quot;-&quot;??_-;_-@_-"/>
    <numFmt numFmtId="180" formatCode="_-* #,##0.0000_-;\-* #,##0.0000_-;_-* &quot;-&quot;??_-;_-@_-"/>
    <numFmt numFmtId="181" formatCode="_-* #,##0.00000_-;\-* #,##0.00000_-;_-* &quot;-&quot;??_-;_-@_-"/>
    <numFmt numFmtId="182" formatCode="_-* #,##0.000000_-;\-* #,##0.000000_-;_-* &quot;-&quot;??_-;_-@_-"/>
    <numFmt numFmtId="183" formatCode="_-* #,##0.0000000_-;\-* #,##0.0000000_-;_-* &quot;-&quot;??_-;_-@_-"/>
    <numFmt numFmtId="184" formatCode="_-* #,##0.00000000_-;\-* #,##0.00000000_-;_-* &quot;-&quot;??_-;_-@_-"/>
    <numFmt numFmtId="185" formatCode="_-* #,##0.000000000_-;\-* #,##0.000000000_-;_-* &quot;-&quot;??_-;_-@_-"/>
    <numFmt numFmtId="186" formatCode="_-* #,##0.0000000000_-;\-* #,##0.0000000000_-;_-* &quot;-&quot;??_-;_-@_-"/>
    <numFmt numFmtId="187" formatCode="_-* #,##0.00000000000_-;\-* #,##0.00000000000_-;_-* &quot;-&quot;??_-;_-@_-"/>
    <numFmt numFmtId="188" formatCode="_-* #,##0.000000000000_-;\-* #,##0.000000000000_-;_-* &quot;-&quot;??_-;_-@_-"/>
    <numFmt numFmtId="189" formatCode="_-* #,##0.0000000000000_-;\-* #,##0.0000000000000_-;_-* &quot;-&quot;??_-;_-@_-"/>
    <numFmt numFmtId="190" formatCode="0.00000"/>
    <numFmt numFmtId="191" formatCode="0.000000"/>
    <numFmt numFmtId="192" formatCode="0.0000000"/>
    <numFmt numFmtId="193" formatCode="0.00000000"/>
    <numFmt numFmtId="194" formatCode="0.000000000"/>
    <numFmt numFmtId="195" formatCode="0.0000000000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</numFmts>
  <fonts count="37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10"/>
      <name val="Arial"/>
      <family val="0"/>
    </font>
    <font>
      <b/>
      <vertAlign val="superscript"/>
      <sz val="12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u val="single"/>
      <sz val="8"/>
      <color indexed="12"/>
      <name val="Arial"/>
      <family val="2"/>
    </font>
    <font>
      <sz val="8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2"/>
      <color indexed="12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vertAlign val="superscript"/>
      <sz val="12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22" borderId="0" applyNumberFormat="0" applyBorder="0" applyAlignment="0" applyProtection="0"/>
    <xf numFmtId="3" fontId="0" fillId="0" borderId="0">
      <alignment/>
      <protection/>
    </xf>
    <xf numFmtId="0" fontId="13" fillId="23" borderId="7" applyNumberFormat="0" applyFont="0" applyAlignment="0" applyProtection="0"/>
    <xf numFmtId="0" fontId="26" fillId="20" borderId="8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/>
    </xf>
    <xf numFmtId="165" fontId="2" fillId="0" borderId="10" xfId="0" applyNumberFormat="1" applyFont="1" applyFill="1" applyBorder="1" applyAlignment="1">
      <alignment horizontal="center"/>
    </xf>
    <xf numFmtId="171" fontId="4" fillId="0" borderId="0" xfId="60" applyNumberFormat="1" applyFont="1" applyFill="1" applyAlignment="1">
      <alignment/>
    </xf>
    <xf numFmtId="9" fontId="0" fillId="0" borderId="0" xfId="0" applyNumberFormat="1" applyFont="1" applyFill="1" applyAlignment="1">
      <alignment/>
    </xf>
    <xf numFmtId="165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71" fontId="0" fillId="0" borderId="10" xfId="6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/>
    </xf>
    <xf numFmtId="171" fontId="0" fillId="0" borderId="0" xfId="6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165" fontId="0" fillId="0" borderId="11" xfId="0" applyNumberFormat="1" applyFont="1" applyFill="1" applyBorder="1" applyAlignment="1">
      <alignment/>
    </xf>
    <xf numFmtId="165" fontId="0" fillId="0" borderId="11" xfId="0" applyNumberFormat="1" applyFont="1" applyFill="1" applyBorder="1" applyAlignment="1">
      <alignment horizontal="right"/>
    </xf>
    <xf numFmtId="1" fontId="0" fillId="0" borderId="11" xfId="0" applyNumberFormat="1" applyFont="1" applyFill="1" applyBorder="1" applyAlignment="1">
      <alignment/>
    </xf>
    <xf numFmtId="171" fontId="0" fillId="0" borderId="11" xfId="60" applyNumberFormat="1" applyFont="1" applyFill="1" applyBorder="1" applyAlignment="1">
      <alignment/>
    </xf>
    <xf numFmtId="165" fontId="3" fillId="0" borderId="10" xfId="0" applyNumberFormat="1" applyFont="1" applyFill="1" applyBorder="1" applyAlignment="1">
      <alignment horizontal="right"/>
    </xf>
    <xf numFmtId="165" fontId="3" fillId="0" borderId="10" xfId="0" applyNumberFormat="1" applyFont="1" applyFill="1" applyBorder="1" applyAlignment="1">
      <alignment horizontal="right" vertical="center"/>
    </xf>
    <xf numFmtId="171" fontId="0" fillId="0" borderId="0" xfId="0" applyNumberFormat="1" applyFont="1" applyFill="1" applyAlignment="1">
      <alignment/>
    </xf>
    <xf numFmtId="171" fontId="0" fillId="0" borderId="0" xfId="6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1" fillId="0" borderId="0" xfId="53" applyFont="1" applyFill="1" applyAlignment="1" applyProtection="1">
      <alignment/>
      <protection/>
    </xf>
    <xf numFmtId="0" fontId="1" fillId="0" borderId="0" xfId="0" applyFont="1" applyFill="1" applyAlignment="1">
      <alignment horizontal="left"/>
    </xf>
    <xf numFmtId="0" fontId="1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9" fontId="1" fillId="0" borderId="0" xfId="0" applyNumberFormat="1" applyFont="1" applyFill="1" applyAlignment="1">
      <alignment/>
    </xf>
    <xf numFmtId="0" fontId="10" fillId="0" borderId="0" xfId="0" applyFont="1" applyFill="1" applyAlignment="1">
      <alignment horizontal="left"/>
    </xf>
    <xf numFmtId="0" fontId="30" fillId="0" borderId="11" xfId="53" applyFont="1" applyFill="1" applyBorder="1" applyAlignment="1" applyProtection="1">
      <alignment/>
      <protection/>
    </xf>
    <xf numFmtId="165" fontId="3" fillId="0" borderId="10" xfId="0" applyNumberFormat="1" applyFont="1" applyFill="1" applyBorder="1" applyAlignment="1">
      <alignment/>
    </xf>
    <xf numFmtId="171" fontId="3" fillId="0" borderId="10" xfId="60" applyNumberFormat="1" applyFont="1" applyFill="1" applyBorder="1" applyAlignment="1">
      <alignment/>
    </xf>
    <xf numFmtId="165" fontId="0" fillId="0" borderId="0" xfId="0" applyNumberFormat="1" applyFill="1" applyAlignment="1">
      <alignment/>
    </xf>
    <xf numFmtId="165" fontId="4" fillId="0" borderId="0" xfId="0" applyNumberFormat="1" applyFont="1" applyFill="1" applyBorder="1" applyAlignment="1">
      <alignment horizontal="right"/>
    </xf>
    <xf numFmtId="171" fontId="0" fillId="0" borderId="0" xfId="0" applyNumberFormat="1" applyFill="1" applyBorder="1" applyAlignment="1">
      <alignment/>
    </xf>
    <xf numFmtId="165" fontId="1" fillId="0" borderId="0" xfId="0" applyNumberFormat="1" applyFont="1" applyFill="1" applyBorder="1" applyAlignment="1">
      <alignment horizontal="right"/>
    </xf>
    <xf numFmtId="171" fontId="1" fillId="0" borderId="0" xfId="0" applyNumberFormat="1" applyFont="1" applyFill="1" applyBorder="1" applyAlignment="1">
      <alignment/>
    </xf>
    <xf numFmtId="0" fontId="1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10" fillId="0" borderId="0" xfId="0" applyFont="1" applyFill="1" applyAlignment="1">
      <alignment horizontal="left"/>
    </xf>
    <xf numFmtId="0" fontId="1" fillId="0" borderId="0" xfId="53" applyFont="1" applyFill="1" applyAlignment="1" applyProtection="1">
      <alignment horizontal="left" wrapText="1"/>
      <protection/>
    </xf>
    <xf numFmtId="0" fontId="12" fillId="0" borderId="0" xfId="53" applyFont="1" applyFill="1" applyAlignment="1" applyProtection="1">
      <alignment horizontal="left" wrapText="1"/>
      <protection/>
    </xf>
    <xf numFmtId="0" fontId="9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10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25"/>
          <c:y val="0.0525"/>
          <c:w val="0.95425"/>
          <c:h val="0.8785"/>
        </c:manualLayout>
      </c:layout>
      <c:barChart>
        <c:barDir val="col"/>
        <c:grouping val="clustered"/>
        <c:varyColors val="0"/>
        <c:ser>
          <c:idx val="1"/>
          <c:order val="0"/>
          <c:tx>
            <c:v>% change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4.6a'!$A$7:$A$42</c:f>
              <c:strCache>
                <c:ptCount val="36"/>
                <c:pt idx="0">
                  <c:v>Glasgow City+</c:v>
                </c:pt>
                <c:pt idx="1">
                  <c:v>Inverclyde*</c:v>
                </c:pt>
                <c:pt idx="2">
                  <c:v>West Dunbartonshire*</c:v>
                </c:pt>
                <c:pt idx="3">
                  <c:v>Renfrewshire</c:v>
                </c:pt>
                <c:pt idx="4">
                  <c:v>Dundee</c:v>
                </c:pt>
                <c:pt idx="5">
                  <c:v>Western Isles^</c:v>
                </c:pt>
                <c:pt idx="6">
                  <c:v>North Lanarkshire</c:v>
                </c:pt>
                <c:pt idx="7">
                  <c:v>North Ayrshire</c:v>
                </c:pt>
                <c:pt idx="8">
                  <c:v>Kirkcaldy &amp; Levenmouth</c:v>
                </c:pt>
                <c:pt idx="9">
                  <c:v>East Ayrshire</c:v>
                </c:pt>
                <c:pt idx="10">
                  <c:v>South East Highland</c:v>
                </c:pt>
                <c:pt idx="11">
                  <c:v>Clackmannanshire</c:v>
                </c:pt>
                <c:pt idx="12">
                  <c:v>South Lanarkshire</c:v>
                </c:pt>
                <c:pt idx="13">
                  <c:v>Dunfermline &amp; West Fife</c:v>
                </c:pt>
                <c:pt idx="14">
                  <c:v>West Lothian*</c:v>
                </c:pt>
                <c:pt idx="15">
                  <c:v>Aberdeen City</c:v>
                </c:pt>
                <c:pt idx="16">
                  <c:v>South Ayrshire</c:v>
                </c:pt>
                <c:pt idx="17">
                  <c:v>Falkirk</c:v>
                </c:pt>
                <c:pt idx="18">
                  <c:v>Midlothian</c:v>
                </c:pt>
                <c:pt idx="19">
                  <c:v>Dumfries &amp; Galloway</c:v>
                </c:pt>
                <c:pt idx="20">
                  <c:v>Moray^</c:v>
                </c:pt>
                <c:pt idx="21">
                  <c:v>Argyll &amp; Bute</c:v>
                </c:pt>
                <c:pt idx="22">
                  <c:v>North Highland</c:v>
                </c:pt>
                <c:pt idx="23">
                  <c:v>Mid Highland</c:v>
                </c:pt>
                <c:pt idx="24">
                  <c:v>Edinburgh</c:v>
                </c:pt>
                <c:pt idx="25">
                  <c:v>Shetland</c:v>
                </c:pt>
                <c:pt idx="26">
                  <c:v>East Lothian</c:v>
                </c:pt>
                <c:pt idx="27">
                  <c:v>Orkney</c:v>
                </c:pt>
                <c:pt idx="28">
                  <c:v>Glenrothes &amp; North East Fife</c:v>
                </c:pt>
                <c:pt idx="29">
                  <c:v>Scottish Borders*</c:v>
                </c:pt>
                <c:pt idx="30">
                  <c:v>Angus</c:v>
                </c:pt>
                <c:pt idx="31">
                  <c:v>Stirling</c:v>
                </c:pt>
                <c:pt idx="32">
                  <c:v>Aberdeenshire</c:v>
                </c:pt>
                <c:pt idx="33">
                  <c:v>East Renfrewshire*</c:v>
                </c:pt>
                <c:pt idx="34">
                  <c:v>Perth &amp; Kinross</c:v>
                </c:pt>
                <c:pt idx="35">
                  <c:v>East Dunbartonshire</c:v>
                </c:pt>
              </c:strCache>
            </c:strRef>
          </c:cat>
          <c:val>
            <c:numRef>
              <c:f>'Data 4.6a'!$I$7:$I$42</c:f>
              <c:numCache>
                <c:ptCount val="36"/>
                <c:pt idx="0">
                  <c:v>0.0469190934001817</c:v>
                </c:pt>
                <c:pt idx="1">
                  <c:v>0.0427755216308022</c:v>
                </c:pt>
                <c:pt idx="2">
                  <c:v>0.0413832941757011</c:v>
                </c:pt>
                <c:pt idx="3">
                  <c:v>0.0385306131937692</c:v>
                </c:pt>
                <c:pt idx="4">
                  <c:v>0.027839189264963</c:v>
                </c:pt>
                <c:pt idx="5">
                  <c:v>0.0312373809034933</c:v>
                </c:pt>
                <c:pt idx="6">
                  <c:v>0.0346479929987572</c:v>
                </c:pt>
                <c:pt idx="7">
                  <c:v>0.0339598745615041</c:v>
                </c:pt>
                <c:pt idx="8">
                  <c:v>0.0337257417319987</c:v>
                </c:pt>
                <c:pt idx="9">
                  <c:v>0.0322666074589604</c:v>
                </c:pt>
                <c:pt idx="10">
                  <c:v>0.0269485104569826</c:v>
                </c:pt>
                <c:pt idx="11">
                  <c:v>0.0329218808274108</c:v>
                </c:pt>
                <c:pt idx="12">
                  <c:v>0.0396682721490087</c:v>
                </c:pt>
                <c:pt idx="13">
                  <c:v>0.0380192337264253</c:v>
                </c:pt>
                <c:pt idx="14">
                  <c:v>0.0524352165201414</c:v>
                </c:pt>
                <c:pt idx="15">
                  <c:v>0.0332913053506599</c:v>
                </c:pt>
                <c:pt idx="16">
                  <c:v>0.0308242077961222</c:v>
                </c:pt>
                <c:pt idx="17">
                  <c:v>0.0418961728192685</c:v>
                </c:pt>
                <c:pt idx="18">
                  <c:v>0.039229688326384</c:v>
                </c:pt>
                <c:pt idx="19">
                  <c:v>0.0242435646287739</c:v>
                </c:pt>
                <c:pt idx="20">
                  <c:v>0.0323108414599427</c:v>
                </c:pt>
                <c:pt idx="21">
                  <c:v>0.0536057948204335</c:v>
                </c:pt>
                <c:pt idx="22">
                  <c:v>0.0564413809347728</c:v>
                </c:pt>
                <c:pt idx="23">
                  <c:v>0.0699127000068371</c:v>
                </c:pt>
                <c:pt idx="24">
                  <c:v>0.0440309752804394</c:v>
                </c:pt>
                <c:pt idx="25">
                  <c:v>0.0406475415632481</c:v>
                </c:pt>
                <c:pt idx="26">
                  <c:v>0.035148076451051</c:v>
                </c:pt>
                <c:pt idx="27">
                  <c:v>0.0439940522504199</c:v>
                </c:pt>
                <c:pt idx="28">
                  <c:v>0.0197604463943894</c:v>
                </c:pt>
                <c:pt idx="29">
                  <c:v>0.0314905025637735</c:v>
                </c:pt>
                <c:pt idx="30">
                  <c:v>0.0380229956188527</c:v>
                </c:pt>
                <c:pt idx="31">
                  <c:v>0.0438460197917937</c:v>
                </c:pt>
                <c:pt idx="32">
                  <c:v>0.0395386709314998</c:v>
                </c:pt>
                <c:pt idx="33">
                  <c:v>0.0305570622515156</c:v>
                </c:pt>
                <c:pt idx="34">
                  <c:v>0.0490639988990252</c:v>
                </c:pt>
                <c:pt idx="35">
                  <c:v>0.0464384934759043</c:v>
                </c:pt>
              </c:numCache>
            </c:numRef>
          </c:val>
        </c:ser>
        <c:axId val="9293802"/>
        <c:axId val="52743115"/>
      </c:barChart>
      <c:lineChart>
        <c:grouping val="standard"/>
        <c:varyColors val="0"/>
        <c:ser>
          <c:idx val="0"/>
          <c:order val="1"/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'Data 4.6a'!$K$7:$K$42</c:f>
              <c:numCache>
                <c:ptCount val="36"/>
                <c:pt idx="0">
                  <c:v>0.0409164711091275</c:v>
                </c:pt>
                <c:pt idx="1">
                  <c:v>0.0409164711091275</c:v>
                </c:pt>
                <c:pt idx="2">
                  <c:v>0.0409164711091275</c:v>
                </c:pt>
                <c:pt idx="3">
                  <c:v>0.0409164711091275</c:v>
                </c:pt>
                <c:pt idx="4">
                  <c:v>0.0409164711091275</c:v>
                </c:pt>
                <c:pt idx="5">
                  <c:v>0.0409164711091275</c:v>
                </c:pt>
                <c:pt idx="6">
                  <c:v>0.0409164711091275</c:v>
                </c:pt>
                <c:pt idx="7">
                  <c:v>0.0409164711091275</c:v>
                </c:pt>
                <c:pt idx="8">
                  <c:v>0.0409164711091275</c:v>
                </c:pt>
                <c:pt idx="9">
                  <c:v>0.0409164711091275</c:v>
                </c:pt>
                <c:pt idx="10">
                  <c:v>0.0409164711091275</c:v>
                </c:pt>
                <c:pt idx="11">
                  <c:v>0.0409164711091275</c:v>
                </c:pt>
                <c:pt idx="12">
                  <c:v>0.0409164711091275</c:v>
                </c:pt>
                <c:pt idx="13">
                  <c:v>0.0409164711091275</c:v>
                </c:pt>
                <c:pt idx="14">
                  <c:v>0.0409164711091275</c:v>
                </c:pt>
                <c:pt idx="15">
                  <c:v>0.0409164711091275</c:v>
                </c:pt>
                <c:pt idx="16">
                  <c:v>0.0409164711091275</c:v>
                </c:pt>
                <c:pt idx="17">
                  <c:v>0.0409164711091275</c:v>
                </c:pt>
                <c:pt idx="18">
                  <c:v>0.0409164711091275</c:v>
                </c:pt>
                <c:pt idx="19">
                  <c:v>0.0409164711091275</c:v>
                </c:pt>
                <c:pt idx="20">
                  <c:v>0.0409164711091275</c:v>
                </c:pt>
                <c:pt idx="21">
                  <c:v>0.0409164711091275</c:v>
                </c:pt>
                <c:pt idx="22">
                  <c:v>0.0409164711091275</c:v>
                </c:pt>
                <c:pt idx="23">
                  <c:v>0.0409164711091275</c:v>
                </c:pt>
                <c:pt idx="24">
                  <c:v>0.0409164711091275</c:v>
                </c:pt>
                <c:pt idx="25">
                  <c:v>0.0409164711091275</c:v>
                </c:pt>
                <c:pt idx="26">
                  <c:v>0.0409164711091275</c:v>
                </c:pt>
                <c:pt idx="27">
                  <c:v>0.0409164711091275</c:v>
                </c:pt>
                <c:pt idx="28">
                  <c:v>0.0409164711091275</c:v>
                </c:pt>
                <c:pt idx="29">
                  <c:v>0.0409164711091275</c:v>
                </c:pt>
                <c:pt idx="30">
                  <c:v>0.0409164711091275</c:v>
                </c:pt>
                <c:pt idx="31">
                  <c:v>0.0409164711091275</c:v>
                </c:pt>
                <c:pt idx="32">
                  <c:v>0.0409164711091275</c:v>
                </c:pt>
                <c:pt idx="33">
                  <c:v>0.0409164711091275</c:v>
                </c:pt>
                <c:pt idx="34">
                  <c:v>0.0409164711091275</c:v>
                </c:pt>
                <c:pt idx="35">
                  <c:v>0.0409164711091275</c:v>
                </c:pt>
              </c:numCache>
            </c:numRef>
          </c:val>
          <c:smooth val="0"/>
        </c:ser>
        <c:axId val="34275804"/>
        <c:axId val="1792797"/>
      </c:lineChart>
      <c:catAx>
        <c:axId val="92938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Ordered left to right by lowest to highest life expectancy in 2008-2010</a:t>
                </a:r>
              </a:p>
            </c:rich>
          </c:tx>
          <c:layout>
            <c:manualLayout>
              <c:xMode val="factor"/>
              <c:yMode val="factor"/>
              <c:x val="-0.07725"/>
              <c:y val="0.06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743115"/>
        <c:crosses val="autoZero"/>
        <c:auto val="0"/>
        <c:lblOffset val="100"/>
        <c:tickLblSkip val="1"/>
        <c:noMultiLvlLbl val="0"/>
      </c:catAx>
      <c:valAx>
        <c:axId val="52743115"/>
        <c:scaling>
          <c:orientation val="minMax"/>
          <c:min val="-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 change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%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9293802"/>
        <c:crossesAt val="1"/>
        <c:crossBetween val="between"/>
        <c:dispUnits/>
      </c:valAx>
      <c:catAx>
        <c:axId val="34275804"/>
        <c:scaling>
          <c:orientation val="minMax"/>
        </c:scaling>
        <c:axPos val="b"/>
        <c:delete val="1"/>
        <c:majorTickMark val="out"/>
        <c:minorTickMark val="none"/>
        <c:tickLblPos val="nextTo"/>
        <c:crossAx val="1792797"/>
        <c:crosses val="autoZero"/>
        <c:auto val="0"/>
        <c:lblOffset val="100"/>
        <c:tickLblSkip val="1"/>
        <c:noMultiLvlLbl val="0"/>
      </c:catAx>
      <c:valAx>
        <c:axId val="1792797"/>
        <c:scaling>
          <c:orientation val="minMax"/>
        </c:scaling>
        <c:axPos val="l"/>
        <c:delete val="1"/>
        <c:majorTickMark val="out"/>
        <c:minorTickMark val="none"/>
        <c:tickLblPos val="nextTo"/>
        <c:crossAx val="3427580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"/>
          <c:y val="0"/>
          <c:w val="0.9385"/>
          <c:h val="0.882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'Data 4.6b'!$I$7:$I$42</c:f>
              <c:strCache>
                <c:ptCount val="1"/>
                <c:pt idx="0">
                  <c:v>2.9% 1.8% 1.8% 2.4% 1.7% 1.4% 2.4% 1.9% 3.4% 3.5% 3.0% 2.0% 2.5% 2.7% -0.2% 1.9% 2.2% 2.9% 3.2% 3.3% 2.2% 1.7% 2.5% -0.1% 3.3% 2.9% 2.4% 1.8% 3.2% 1.7% 3.6% 2.9% 2.1% 1.7% 2.7% 3.3%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4.6b'!$A$7:$A$42</c:f>
              <c:strCache>
                <c:ptCount val="36"/>
                <c:pt idx="0">
                  <c:v>Glasgow City+</c:v>
                </c:pt>
                <c:pt idx="1">
                  <c:v>West Dunbartonshire*</c:v>
                </c:pt>
                <c:pt idx="2">
                  <c:v>North Lanarkshire</c:v>
                </c:pt>
                <c:pt idx="3">
                  <c:v>Inverclyde*</c:v>
                </c:pt>
                <c:pt idx="4">
                  <c:v>Dundee</c:v>
                </c:pt>
                <c:pt idx="5">
                  <c:v>Kirkcaldy &amp; Levenmouth</c:v>
                </c:pt>
                <c:pt idx="6">
                  <c:v>Renfrewshire</c:v>
                </c:pt>
                <c:pt idx="7">
                  <c:v>North Ayrshire</c:v>
                </c:pt>
                <c:pt idx="8">
                  <c:v>East Ayrshire</c:v>
                </c:pt>
                <c:pt idx="9">
                  <c:v>West Lothian*</c:v>
                </c:pt>
                <c:pt idx="10">
                  <c:v>South Lanarkshire</c:v>
                </c:pt>
                <c:pt idx="11">
                  <c:v>Angus</c:v>
                </c:pt>
                <c:pt idx="12">
                  <c:v>Falkirk</c:v>
                </c:pt>
                <c:pt idx="13">
                  <c:v>Clackmannanshire</c:v>
                </c:pt>
                <c:pt idx="14">
                  <c:v>Shetland</c:v>
                </c:pt>
                <c:pt idx="15">
                  <c:v>Dunfermline &amp; West Fife</c:v>
                </c:pt>
                <c:pt idx="16">
                  <c:v>Aberdeen City</c:v>
                </c:pt>
                <c:pt idx="17">
                  <c:v>Argyll &amp; Bute</c:v>
                </c:pt>
                <c:pt idx="18">
                  <c:v>North Highland</c:v>
                </c:pt>
                <c:pt idx="19">
                  <c:v>South Ayrshire</c:v>
                </c:pt>
                <c:pt idx="20">
                  <c:v>East Lothian</c:v>
                </c:pt>
                <c:pt idx="21">
                  <c:v>Scottish Borders*</c:v>
                </c:pt>
                <c:pt idx="22">
                  <c:v>Moray^</c:v>
                </c:pt>
                <c:pt idx="23">
                  <c:v>Orkney</c:v>
                </c:pt>
                <c:pt idx="24">
                  <c:v>Midlothian</c:v>
                </c:pt>
                <c:pt idx="25">
                  <c:v>Dumfries &amp; Galloway</c:v>
                </c:pt>
                <c:pt idx="26">
                  <c:v>Mid Highland</c:v>
                </c:pt>
                <c:pt idx="27">
                  <c:v>Aberdeenshire</c:v>
                </c:pt>
                <c:pt idx="28">
                  <c:v>South East Highland</c:v>
                </c:pt>
                <c:pt idx="29">
                  <c:v>Glenrothes &amp; North East Fife</c:v>
                </c:pt>
                <c:pt idx="30">
                  <c:v>Edinburgh</c:v>
                </c:pt>
                <c:pt idx="31">
                  <c:v>Stirling</c:v>
                </c:pt>
                <c:pt idx="32">
                  <c:v>Western Isles^</c:v>
                </c:pt>
                <c:pt idx="33">
                  <c:v>East Renfrewshire*</c:v>
                </c:pt>
                <c:pt idx="34">
                  <c:v>Perth &amp; Kinross</c:v>
                </c:pt>
                <c:pt idx="35">
                  <c:v>East Dunbartonshire</c:v>
                </c:pt>
              </c:strCache>
            </c:strRef>
          </c:cat>
          <c:val>
            <c:numRef>
              <c:f>'Data 4.6b'!$I$7:$I$42</c:f>
              <c:numCache>
                <c:ptCount val="36"/>
                <c:pt idx="0">
                  <c:v>0.02942296971189842</c:v>
                </c:pt>
                <c:pt idx="1">
                  <c:v>0.01831069618010454</c:v>
                </c:pt>
                <c:pt idx="2">
                  <c:v>0.018129683779427322</c:v>
                </c:pt>
                <c:pt idx="3">
                  <c:v>0.023595657538287573</c:v>
                </c:pt>
                <c:pt idx="4">
                  <c:v>0.01713755297801751</c:v>
                </c:pt>
                <c:pt idx="5">
                  <c:v>0.013941949592581953</c:v>
                </c:pt>
                <c:pt idx="6">
                  <c:v>0.02441507044611102</c:v>
                </c:pt>
                <c:pt idx="7">
                  <c:v>0.01899080981337091</c:v>
                </c:pt>
                <c:pt idx="8">
                  <c:v>0.034029620686879876</c:v>
                </c:pt>
                <c:pt idx="9">
                  <c:v>0.03475158175231643</c:v>
                </c:pt>
                <c:pt idx="10">
                  <c:v>0.030481871731971946</c:v>
                </c:pt>
                <c:pt idx="11">
                  <c:v>0.020020184242913616</c:v>
                </c:pt>
                <c:pt idx="12">
                  <c:v>0.02548042445719666</c:v>
                </c:pt>
                <c:pt idx="13">
                  <c:v>0.027445547476020456</c:v>
                </c:pt>
                <c:pt idx="14">
                  <c:v>-0.0021223830319065645</c:v>
                </c:pt>
                <c:pt idx="15">
                  <c:v>0.019370979091281573</c:v>
                </c:pt>
                <c:pt idx="16">
                  <c:v>0.021629095669374054</c:v>
                </c:pt>
                <c:pt idx="17">
                  <c:v>0.029062205916358688</c:v>
                </c:pt>
                <c:pt idx="18">
                  <c:v>0.03231949730330707</c:v>
                </c:pt>
                <c:pt idx="19">
                  <c:v>0.032816517640683565</c:v>
                </c:pt>
                <c:pt idx="20">
                  <c:v>0.021527672049786416</c:v>
                </c:pt>
                <c:pt idx="21">
                  <c:v>0.016700046933049252</c:v>
                </c:pt>
                <c:pt idx="22">
                  <c:v>0.024808985509978676</c:v>
                </c:pt>
                <c:pt idx="23">
                  <c:v>-0.001130626919489224</c:v>
                </c:pt>
                <c:pt idx="24">
                  <c:v>0.03280971728418221</c:v>
                </c:pt>
                <c:pt idx="25">
                  <c:v>0.02902710149573027</c:v>
                </c:pt>
                <c:pt idx="26">
                  <c:v>0.023774318498952583</c:v>
                </c:pt>
                <c:pt idx="27">
                  <c:v>0.01802431323476063</c:v>
                </c:pt>
                <c:pt idx="28">
                  <c:v>0.032280942683102984</c:v>
                </c:pt>
                <c:pt idx="29">
                  <c:v>0.017261979799693256</c:v>
                </c:pt>
                <c:pt idx="30">
                  <c:v>0.03635269771993839</c:v>
                </c:pt>
                <c:pt idx="31">
                  <c:v>0.02945163152523775</c:v>
                </c:pt>
                <c:pt idx="32">
                  <c:v>0.021142414712222276</c:v>
                </c:pt>
                <c:pt idx="33">
                  <c:v>0.017251080157186738</c:v>
                </c:pt>
                <c:pt idx="34">
                  <c:v>0.026549321705409645</c:v>
                </c:pt>
                <c:pt idx="35">
                  <c:v>0.032678787619605534</c:v>
                </c:pt>
              </c:numCache>
            </c:numRef>
          </c:val>
        </c:ser>
        <c:axId val="20738190"/>
        <c:axId val="9538351"/>
      </c:barChart>
      <c:lineChart>
        <c:grouping val="standard"/>
        <c:varyColors val="0"/>
        <c:ser>
          <c:idx val="0"/>
          <c:order val="1"/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'Data 4.6b'!$K$7:$K$42</c:f>
              <c:numCache>
                <c:ptCount val="36"/>
                <c:pt idx="0">
                  <c:v>0.02642852545426504</c:v>
                </c:pt>
                <c:pt idx="1">
                  <c:v>0.02642852545426504</c:v>
                </c:pt>
                <c:pt idx="2">
                  <c:v>0.02642852545426504</c:v>
                </c:pt>
                <c:pt idx="3">
                  <c:v>0.02642852545426504</c:v>
                </c:pt>
                <c:pt idx="4">
                  <c:v>0.02642852545426504</c:v>
                </c:pt>
                <c:pt idx="5">
                  <c:v>0.02642852545426504</c:v>
                </c:pt>
                <c:pt idx="6">
                  <c:v>0.02642852545426504</c:v>
                </c:pt>
                <c:pt idx="7">
                  <c:v>0.02642852545426504</c:v>
                </c:pt>
                <c:pt idx="8">
                  <c:v>0.02642852545426504</c:v>
                </c:pt>
                <c:pt idx="9">
                  <c:v>0.02642852545426504</c:v>
                </c:pt>
                <c:pt idx="10">
                  <c:v>0.02642852545426504</c:v>
                </c:pt>
                <c:pt idx="11">
                  <c:v>0.02642852545426504</c:v>
                </c:pt>
                <c:pt idx="12">
                  <c:v>0.02642852545426504</c:v>
                </c:pt>
                <c:pt idx="13">
                  <c:v>0.02642852545426504</c:v>
                </c:pt>
                <c:pt idx="14">
                  <c:v>0.02642852545426504</c:v>
                </c:pt>
                <c:pt idx="15">
                  <c:v>0.02642852545426504</c:v>
                </c:pt>
                <c:pt idx="16">
                  <c:v>0.02642852545426504</c:v>
                </c:pt>
                <c:pt idx="17">
                  <c:v>0.02642852545426504</c:v>
                </c:pt>
                <c:pt idx="18">
                  <c:v>0.02642852545426504</c:v>
                </c:pt>
                <c:pt idx="19">
                  <c:v>0.02642852545426504</c:v>
                </c:pt>
                <c:pt idx="20">
                  <c:v>0.02642852545426504</c:v>
                </c:pt>
                <c:pt idx="21">
                  <c:v>0.02642852545426504</c:v>
                </c:pt>
                <c:pt idx="22">
                  <c:v>0.02642852545426504</c:v>
                </c:pt>
                <c:pt idx="23">
                  <c:v>0.02642852545426504</c:v>
                </c:pt>
                <c:pt idx="24">
                  <c:v>0.02642852545426504</c:v>
                </c:pt>
                <c:pt idx="25">
                  <c:v>0.02642852545426504</c:v>
                </c:pt>
                <c:pt idx="26">
                  <c:v>0.02642852545426504</c:v>
                </c:pt>
                <c:pt idx="27">
                  <c:v>0.02642852545426504</c:v>
                </c:pt>
                <c:pt idx="28">
                  <c:v>0.02642852545426504</c:v>
                </c:pt>
                <c:pt idx="29">
                  <c:v>0.02642852545426504</c:v>
                </c:pt>
                <c:pt idx="30">
                  <c:v>0.02642852545426504</c:v>
                </c:pt>
                <c:pt idx="31">
                  <c:v>0.02642852545426504</c:v>
                </c:pt>
                <c:pt idx="32">
                  <c:v>0.02642852545426504</c:v>
                </c:pt>
                <c:pt idx="33">
                  <c:v>0.02642852545426504</c:v>
                </c:pt>
                <c:pt idx="34">
                  <c:v>0.02642852545426504</c:v>
                </c:pt>
                <c:pt idx="35">
                  <c:v>0.02642852545426504</c:v>
                </c:pt>
              </c:numCache>
            </c:numRef>
          </c:val>
          <c:smooth val="0"/>
        </c:ser>
        <c:axId val="64726016"/>
        <c:axId val="17458177"/>
      </c:lineChart>
      <c:catAx>
        <c:axId val="207381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Ordered left to right by lowest to highest life expectancy in 2008-2010</a:t>
                </a:r>
              </a:p>
            </c:rich>
          </c:tx>
          <c:layout>
            <c:manualLayout>
              <c:xMode val="factor"/>
              <c:yMode val="factor"/>
              <c:x val="-0.05275"/>
              <c:y val="0.01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538351"/>
        <c:crosses val="autoZero"/>
        <c:auto val="0"/>
        <c:lblOffset val="200"/>
        <c:tickLblSkip val="1"/>
        <c:noMultiLvlLbl val="0"/>
      </c:catAx>
      <c:valAx>
        <c:axId val="9538351"/>
        <c:scaling>
          <c:orientation val="minMax"/>
          <c:max val="0.0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 change</a:t>
                </a:r>
              </a:p>
            </c:rich>
          </c:tx>
          <c:layout>
            <c:manualLayout>
              <c:xMode val="factor"/>
              <c:yMode val="factor"/>
              <c:x val="-0.006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%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0738190"/>
        <c:crossesAt val="1"/>
        <c:crossBetween val="between"/>
        <c:dispUnits/>
      </c:valAx>
      <c:catAx>
        <c:axId val="64726016"/>
        <c:scaling>
          <c:orientation val="minMax"/>
        </c:scaling>
        <c:axPos val="b"/>
        <c:delete val="1"/>
        <c:majorTickMark val="out"/>
        <c:minorTickMark val="none"/>
        <c:tickLblPos val="nextTo"/>
        <c:crossAx val="17458177"/>
        <c:crosses val="autoZero"/>
        <c:auto val="0"/>
        <c:lblOffset val="100"/>
        <c:tickLblSkip val="1"/>
        <c:noMultiLvlLbl val="0"/>
      </c:catAx>
      <c:valAx>
        <c:axId val="17458177"/>
        <c:scaling>
          <c:orientation val="minMax"/>
        </c:scaling>
        <c:axPos val="l"/>
        <c:delete val="1"/>
        <c:majorTickMark val="out"/>
        <c:minorTickMark val="none"/>
        <c:tickLblPos val="nextTo"/>
        <c:crossAx val="6472601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0.45" bottom="0.91" header="0.5" footer="0.16"/>
  <pageSetup horizontalDpi="600" verticalDpi="600" orientation="landscape" paperSize="9"/>
  <headerFooter>
    <oddFooter>&amp;L&amp;8© Crown Copyright 2013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480314960629921" right="0.7480314960629921" top="0.3937007874015748" bottom="0.16" header="0.5118110236220472" footer="0.16"/>
  <pageSetup horizontalDpi="600" verticalDpi="600" orientation="landscape" paperSize="9"/>
  <headerFooter>
    <oddFooter>&amp;L&amp;8© Crown Copyright 2013</oddFoot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0.54225</cdr:x>
      <cdr:y>0.11625</cdr:y>
    </cdr:from>
    <cdr:to>
      <cdr:x>0.6515</cdr:x>
      <cdr:y>0.166</cdr:y>
    </cdr:to>
    <cdr:sp>
      <cdr:nvSpPr>
        <cdr:cNvPr id="1" name="Text Box 1"/>
        <cdr:cNvSpPr txBox="1">
          <a:spLocks noChangeArrowheads="1"/>
        </cdr:cNvSpPr>
      </cdr:nvSpPr>
      <cdr:spPr>
        <a:xfrm>
          <a:off x="5038725" y="723900"/>
          <a:ext cx="10191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SCOTLAND</a:t>
          </a:r>
        </a:p>
      </cdr:txBody>
    </cdr:sp>
  </cdr:relSizeAnchor>
  <cdr:relSizeAnchor xmlns:cdr="http://schemas.openxmlformats.org/drawingml/2006/chartDrawing">
    <cdr:from>
      <cdr:x>0.59375</cdr:x>
      <cdr:y>0.1555</cdr:y>
    </cdr:from>
    <cdr:to>
      <cdr:x>0.5945</cdr:x>
      <cdr:y>0.31925</cdr:y>
    </cdr:to>
    <cdr:sp>
      <cdr:nvSpPr>
        <cdr:cNvPr id="2" name="Line 2"/>
        <cdr:cNvSpPr>
          <a:spLocks/>
        </cdr:cNvSpPr>
      </cdr:nvSpPr>
      <cdr:spPr>
        <a:xfrm flipH="1">
          <a:off x="5524500" y="971550"/>
          <a:ext cx="9525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1</cdr:x>
      <cdr:y>0.0845</cdr:y>
    </cdr:to>
    <cdr:sp>
      <cdr:nvSpPr>
        <cdr:cNvPr id="3" name="Text Box 3"/>
        <cdr:cNvSpPr txBox="1">
          <a:spLocks noChangeArrowheads="1"/>
        </cdr:cNvSpPr>
      </cdr:nvSpPr>
      <cdr:spPr>
        <a:xfrm>
          <a:off x="0" y="0"/>
          <a:ext cx="9305925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Figure 4.6a: Percentage change in Life expectancy, 1998-2000 to 2008-2010, in Scotland and for each individual Community Health Partnership (CHP) Area</a:t>
          </a:r>
          <a:r>
            <a:rPr lang="en-US" cap="none" sz="1200" b="1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 Males</a:t>
          </a:r>
        </a:p>
      </cdr:txBody>
    </cdr:sp>
  </cdr:relSizeAnchor>
  <cdr:relSizeAnchor xmlns:cdr="http://schemas.openxmlformats.org/drawingml/2006/chartDrawing">
    <cdr:from>
      <cdr:x>0</cdr:x>
      <cdr:y>0.86275</cdr:y>
    </cdr:from>
    <cdr:to>
      <cdr:x>0.5265</cdr:x>
      <cdr:y>0.99975</cdr:y>
    </cdr:to>
    <cdr:sp>
      <cdr:nvSpPr>
        <cdr:cNvPr id="4" name="Text Box 4"/>
        <cdr:cNvSpPr txBox="1">
          <a:spLocks noChangeArrowheads="1"/>
        </cdr:cNvSpPr>
      </cdr:nvSpPr>
      <cdr:spPr>
        <a:xfrm>
          <a:off x="0" y="5429250"/>
          <a:ext cx="4895850" cy="866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Footnote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1) Glasgow CHPs are based on five Community Health and Care Partnerships prior to the new single CHP after 22 March 2011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Please note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the Scotland-level life expectancy estimate shown here is for use only as a comparator for the corresponding sub-Scotland-level figures. The definitive Scotland-level life expectancy estimate (based on interim life tables) is published on the Office for National Statistics website.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6296025"/>
    <xdr:graphicFrame>
      <xdr:nvGraphicFramePr>
        <xdr:cNvPr id="1" name="Shape 1025"/>
        <xdr:cNvGraphicFramePr/>
      </xdr:nvGraphicFramePr>
      <xdr:xfrm>
        <a:off x="0" y="0"/>
        <a:ext cx="9305925" cy="629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0.38675</cdr:x>
      <cdr:y>0.21675</cdr:y>
    </cdr:from>
    <cdr:to>
      <cdr:x>0.497</cdr:x>
      <cdr:y>0.26075</cdr:y>
    </cdr:to>
    <cdr:sp>
      <cdr:nvSpPr>
        <cdr:cNvPr id="1" name="Text Box 1"/>
        <cdr:cNvSpPr txBox="1">
          <a:spLocks noChangeArrowheads="1"/>
        </cdr:cNvSpPr>
      </cdr:nvSpPr>
      <cdr:spPr>
        <a:xfrm>
          <a:off x="3590925" y="1524000"/>
          <a:ext cx="102870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SCOTLAND</a:t>
          </a:r>
        </a:p>
      </cdr:txBody>
    </cdr:sp>
  </cdr:relSizeAnchor>
  <cdr:relSizeAnchor xmlns:cdr="http://schemas.openxmlformats.org/drawingml/2006/chartDrawing">
    <cdr:from>
      <cdr:x>0.43825</cdr:x>
      <cdr:y>0.254</cdr:y>
    </cdr:from>
    <cdr:to>
      <cdr:x>0.43825</cdr:x>
      <cdr:y>0.37475</cdr:y>
    </cdr:to>
    <cdr:sp>
      <cdr:nvSpPr>
        <cdr:cNvPr id="2" name="Line 2"/>
        <cdr:cNvSpPr>
          <a:spLocks/>
        </cdr:cNvSpPr>
      </cdr:nvSpPr>
      <cdr:spPr>
        <a:xfrm>
          <a:off x="4076700" y="1781175"/>
          <a:ext cx="0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0.99125</cdr:y>
    </cdr:from>
    <cdr:to>
      <cdr:x>0.00525</cdr:x>
      <cdr:y>1</cdr:y>
    </cdr:to>
    <cdr:sp fLocksText="0">
      <cdr:nvSpPr>
        <cdr:cNvPr id="3" name="Text Box 3"/>
        <cdr:cNvSpPr txBox="1">
          <a:spLocks noChangeArrowheads="1"/>
        </cdr:cNvSpPr>
      </cdr:nvSpPr>
      <cdr:spPr>
        <a:xfrm>
          <a:off x="0" y="6972300"/>
          <a:ext cx="47625" cy="57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0.86675</cdr:y>
    </cdr:from>
    <cdr:to>
      <cdr:x>1</cdr:x>
      <cdr:y>0.99975</cdr:y>
    </cdr:to>
    <cdr:sp>
      <cdr:nvSpPr>
        <cdr:cNvPr id="4" name="Text Box 4"/>
        <cdr:cNvSpPr txBox="1">
          <a:spLocks noChangeArrowheads="1"/>
        </cdr:cNvSpPr>
      </cdr:nvSpPr>
      <cdr:spPr>
        <a:xfrm>
          <a:off x="0" y="6096000"/>
          <a:ext cx="9305925" cy="933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Footnote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1) Glasgow CHPs are based on five Community Health and Care Partnerships prior to the new single CHP after 22 March 2011.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Please note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the Scotland-level life expectancy estimate shown here is for use only as a comparator for the corresponding sub-Scotland-level figures. The definitive Scotland-level life expectancy estimate (based on interim life tables) is published on the Office for National Statistics website.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Known as a Community Health and Care Partnership.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^ Known as a Community Health and Social Care Partnership.</a:t>
          </a:r>
        </a:p>
      </cdr:txBody>
    </cdr:sp>
  </cdr:relSizeAnchor>
  <cdr:relSizeAnchor xmlns:cdr="http://schemas.openxmlformats.org/drawingml/2006/chartDrawing">
    <cdr:from>
      <cdr:x>0.1155</cdr:x>
      <cdr:y>0</cdr:y>
    </cdr:from>
    <cdr:to>
      <cdr:x>0.92875</cdr:x>
      <cdr:y>0.081</cdr:y>
    </cdr:to>
    <cdr:sp>
      <cdr:nvSpPr>
        <cdr:cNvPr id="5" name="Text Box 5"/>
        <cdr:cNvSpPr txBox="1">
          <a:spLocks noChangeArrowheads="1"/>
        </cdr:cNvSpPr>
      </cdr:nvSpPr>
      <cdr:spPr>
        <a:xfrm>
          <a:off x="1066800" y="0"/>
          <a:ext cx="7572375" cy="571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Figure 4.6b: Percentage change in Life expectancy, 1998-2000 to 2008-2010, in Scotland and for each individual Community Health Partnership (CHP) Area</a:t>
          </a:r>
          <a:r>
            <a:rPr lang="en-US" cap="none" sz="1200" b="1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 Females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7038975"/>
    <xdr:graphicFrame>
      <xdr:nvGraphicFramePr>
        <xdr:cNvPr id="1" name="Shape 1025"/>
        <xdr:cNvGraphicFramePr/>
      </xdr:nvGraphicFramePr>
      <xdr:xfrm>
        <a:off x="0" y="0"/>
        <a:ext cx="9305925" cy="703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ata\Shared\Email\Kerry%20M\Data%20files%20chapter%201%20figures\Fig1.34%20dat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otland.gov.uk\dc1\DATAPROD\PROJECTN\2004_based\Sub-national%20projections\Publish\Booklet\BIRTHS%20chart%20%%20chang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otland.gov.uk\dc1\DATAPROD\LIFE%20TABLES\2008-2010\publication\web\figures\without%20headers\0810le-Fig%20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tats\phip\PH_Topics\Healthy_life_expectancy\Spring08\profiles08\HLE_2001CensusSAH(CHP)_5yr_9405yrreg_IMPUTATI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34"/>
      <sheetName val="Sheet1"/>
      <sheetName val="data 1.3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operties"/>
      <sheetName val="Scratchpad"/>
      <sheetName val="Birth CHART for publication"/>
      <sheetName val="% change 04 to 24"/>
      <sheetName val="Chart Persons"/>
      <sheetName val="2005"/>
      <sheetName val="2006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2020"/>
      <sheetName val="2021"/>
      <sheetName val="2022"/>
      <sheetName val="2023"/>
      <sheetName val="2024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gure 1"/>
      <sheetName val="Fig 1a dat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TART Ali SPSS raw data 9906"/>
      <sheetName val="Alldata"/>
      <sheetName val="Pivot"/>
      <sheetName val="paf_hle"/>
      <sheetName val="static summary+graphs"/>
      <sheetName val="graphs 9903"/>
      <sheetName val="new HLE (SAH - Good-Fair)"/>
    </sheetNames>
    <sheetDataSet>
      <sheetData sheetId="2">
        <row r="47">
          <cell r="G47" t="str">
            <v>S03000001</v>
          </cell>
          <cell r="H47" t="str">
            <v>East Ayrshire Community Health Partnership</v>
          </cell>
        </row>
        <row r="48">
          <cell r="G48" t="str">
            <v>S03000002</v>
          </cell>
          <cell r="H48" t="str">
            <v>North Ayrshire Community Health Partnership</v>
          </cell>
        </row>
        <row r="49">
          <cell r="G49" t="str">
            <v>S03000003</v>
          </cell>
          <cell r="H49" t="str">
            <v>South Ayrshire Community Health Partnership</v>
          </cell>
        </row>
        <row r="50">
          <cell r="G50" t="str">
            <v>S03000004</v>
          </cell>
          <cell r="H50" t="str">
            <v>Scottish Borders Community Health &amp; Care Partnership</v>
          </cell>
        </row>
        <row r="51">
          <cell r="G51" t="str">
            <v>S03000005</v>
          </cell>
          <cell r="H51" t="str">
            <v>Dumfries &amp; Galloway Community Health Partnership</v>
          </cell>
        </row>
        <row r="52">
          <cell r="G52" t="str">
            <v>S03000006</v>
          </cell>
          <cell r="H52" t="str">
            <v>Dunfermline &amp; West Fife Community Health Partnership</v>
          </cell>
        </row>
        <row r="53">
          <cell r="G53" t="str">
            <v>S03000007</v>
          </cell>
          <cell r="H53" t="str">
            <v>Glenrothes &amp; North East Fife Community Health Partnership</v>
          </cell>
        </row>
        <row r="54">
          <cell r="G54" t="str">
            <v>S03000008</v>
          </cell>
          <cell r="H54" t="str">
            <v>Kirkcaldy &amp; Levenmouth Community Health Partnership</v>
          </cell>
        </row>
        <row r="55">
          <cell r="G55" t="str">
            <v>S03000009</v>
          </cell>
          <cell r="H55" t="str">
            <v>Clackmannanshire Community Health Partnership</v>
          </cell>
        </row>
        <row r="56">
          <cell r="G56" t="str">
            <v>S03000010</v>
          </cell>
          <cell r="H56" t="str">
            <v>Falkirk Community Health Partnership</v>
          </cell>
        </row>
        <row r="57">
          <cell r="G57" t="str">
            <v>S03000011</v>
          </cell>
          <cell r="H57" t="str">
            <v>Stirling Community Health Partnership</v>
          </cell>
        </row>
        <row r="58">
          <cell r="G58" t="str">
            <v>S03000012</v>
          </cell>
          <cell r="H58" t="str">
            <v>Aberdeen City Community Health Partnership</v>
          </cell>
        </row>
        <row r="59">
          <cell r="G59" t="str">
            <v>S03000013</v>
          </cell>
          <cell r="H59" t="str">
            <v>Aberdeenshire Community Health Partnership</v>
          </cell>
        </row>
        <row r="60">
          <cell r="G60" t="str">
            <v>S03000014</v>
          </cell>
          <cell r="H60" t="str">
            <v>Moray Community Health &amp; Social Care Partnership</v>
          </cell>
        </row>
        <row r="61">
          <cell r="G61" t="str">
            <v>S03000015</v>
          </cell>
          <cell r="H61" t="str">
            <v>East Dunbartonshire Community Health Partnership</v>
          </cell>
        </row>
        <row r="62">
          <cell r="G62" t="str">
            <v>S03000016</v>
          </cell>
          <cell r="H62" t="str">
            <v>East Glasgow Community Health &amp; Care Partnership</v>
          </cell>
        </row>
        <row r="63">
          <cell r="G63" t="str">
            <v>S03000017</v>
          </cell>
          <cell r="H63" t="str">
            <v>East Renfrewshire Community Health &amp; Care Partnership</v>
          </cell>
        </row>
        <row r="64">
          <cell r="G64" t="str">
            <v>S03000018</v>
          </cell>
          <cell r="H64" t="str">
            <v>Inverclyde Community Health Partnership</v>
          </cell>
        </row>
        <row r="65">
          <cell r="G65" t="str">
            <v>S03000019</v>
          </cell>
          <cell r="H65" t="str">
            <v>North Glasgow Community Health &amp; Care Partnership</v>
          </cell>
        </row>
        <row r="66">
          <cell r="G66" t="str">
            <v>S03000020</v>
          </cell>
          <cell r="H66" t="str">
            <v>Renfrewshire Community Health Partnership</v>
          </cell>
        </row>
        <row r="67">
          <cell r="G67" t="str">
            <v>S03000021</v>
          </cell>
          <cell r="H67" t="str">
            <v>South East Glasgow Community Health &amp; Care Partnership</v>
          </cell>
        </row>
        <row r="68">
          <cell r="G68" t="str">
            <v>S03000022</v>
          </cell>
          <cell r="H68" t="str">
            <v>South West Glasgow Community Health &amp; Care Partnership</v>
          </cell>
        </row>
        <row r="69">
          <cell r="G69" t="str">
            <v>S03000023</v>
          </cell>
          <cell r="H69" t="str">
            <v>West Dunbartonshire Community Health Partnership</v>
          </cell>
        </row>
        <row r="70">
          <cell r="G70" t="str">
            <v>S03000024</v>
          </cell>
          <cell r="H70" t="str">
            <v>West Glasgow Community Health &amp; Care Partnership</v>
          </cell>
        </row>
        <row r="71">
          <cell r="G71" t="str">
            <v>S03000025</v>
          </cell>
          <cell r="H71" t="str">
            <v>Argyll &amp; Bute Community Health Partnership</v>
          </cell>
        </row>
        <row r="72">
          <cell r="G72" t="str">
            <v>S03000026</v>
          </cell>
          <cell r="H72" t="str">
            <v>Mid Highland Community Health Partnership</v>
          </cell>
        </row>
        <row r="73">
          <cell r="G73" t="str">
            <v>S03000027</v>
          </cell>
          <cell r="H73" t="str">
            <v>North Highland Community Health Partnership</v>
          </cell>
        </row>
        <row r="74">
          <cell r="G74" t="str">
            <v>S03000028</v>
          </cell>
          <cell r="H74" t="str">
            <v>South East Highland Community Health Partnership</v>
          </cell>
        </row>
        <row r="75">
          <cell r="G75" t="str">
            <v>S03000029</v>
          </cell>
          <cell r="H75" t="str">
            <v>North Lanarkshire Community Health Partnership</v>
          </cell>
        </row>
        <row r="76">
          <cell r="G76" t="str">
            <v>S03000030</v>
          </cell>
          <cell r="H76" t="str">
            <v>South Lanarkshire Community Health Partnership</v>
          </cell>
        </row>
        <row r="77">
          <cell r="G77" t="str">
            <v>S03000031</v>
          </cell>
          <cell r="H77" t="str">
            <v>East Lothian Community Health Partnership</v>
          </cell>
        </row>
        <row r="78">
          <cell r="G78" t="str">
            <v>S03000032</v>
          </cell>
          <cell r="H78" t="str">
            <v>Midlothian Community Health Partnership</v>
          </cell>
        </row>
        <row r="79">
          <cell r="G79" t="str">
            <v>S03000035</v>
          </cell>
          <cell r="H79" t="str">
            <v>West Lothian Community Health &amp; Care Partnership</v>
          </cell>
        </row>
        <row r="80">
          <cell r="G80" t="str">
            <v>S03000036</v>
          </cell>
          <cell r="H80" t="str">
            <v>Orkney Community Health Partnership</v>
          </cell>
        </row>
        <row r="81">
          <cell r="G81" t="str">
            <v>S03000037</v>
          </cell>
          <cell r="H81" t="str">
            <v>Shetland Community Health Partnership</v>
          </cell>
        </row>
        <row r="82">
          <cell r="G82" t="str">
            <v>S03000038</v>
          </cell>
          <cell r="H82" t="str">
            <v>Angus Community Health Partnership</v>
          </cell>
        </row>
        <row r="83">
          <cell r="G83" t="str">
            <v>S03000039</v>
          </cell>
          <cell r="H83" t="str">
            <v>Dundee Community Health Partnership</v>
          </cell>
        </row>
        <row r="84">
          <cell r="G84" t="str">
            <v>S03000040</v>
          </cell>
          <cell r="H84" t="str">
            <v>Perth &amp; Kinross Community Health Partnership</v>
          </cell>
        </row>
        <row r="85">
          <cell r="G85" t="str">
            <v>S03000041</v>
          </cell>
          <cell r="H85" t="str">
            <v>Western Isles Community Health Partnership</v>
          </cell>
        </row>
        <row r="86">
          <cell r="G86" t="str">
            <v>S03000042</v>
          </cell>
          <cell r="H86" t="str">
            <v>Edinburgh Community Health Partnership</v>
          </cell>
        </row>
        <row r="87">
          <cell r="G87" t="str">
            <v>Scotland</v>
          </cell>
          <cell r="H87" t="str">
            <v>Scotland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ns.gov.uk/ons/taxonomy/index.html?nscl=Interim+Life+Tables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ns.gov.uk/ons/taxonomy/index.html?nscl=Interim+Life+Tables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zoomScalePageLayoutView="0" workbookViewId="0" topLeftCell="A28">
      <selection activeCell="A1" sqref="A1:C1"/>
    </sheetView>
  </sheetViews>
  <sheetFormatPr defaultColWidth="9.140625" defaultRowHeight="12.75"/>
  <cols>
    <col min="1" max="1" width="37.140625" style="1" customWidth="1"/>
    <col min="2" max="3" width="12.7109375" style="1" bestFit="1" customWidth="1"/>
    <col min="4" max="4" width="3.00390625" style="1" customWidth="1"/>
    <col min="5" max="6" width="12.7109375" style="1" bestFit="1" customWidth="1"/>
    <col min="7" max="7" width="3.00390625" style="1" customWidth="1"/>
    <col min="8" max="8" width="13.00390625" style="1" customWidth="1"/>
    <col min="9" max="9" width="14.140625" style="1" customWidth="1"/>
    <col min="10" max="10" width="9.140625" style="4" customWidth="1"/>
    <col min="11" max="11" width="8.00390625" style="4" customWidth="1"/>
    <col min="12" max="16384" width="9.140625" style="1" customWidth="1"/>
  </cols>
  <sheetData>
    <row r="1" spans="1:8" ht="15.75">
      <c r="A1" s="53" t="s">
        <v>49</v>
      </c>
      <c r="B1" s="53"/>
      <c r="C1" s="53"/>
      <c r="H1" s="5"/>
    </row>
    <row r="2" spans="1:9" ht="36.75" customHeight="1">
      <c r="A2" s="54" t="s">
        <v>52</v>
      </c>
      <c r="B2" s="55"/>
      <c r="C2" s="55"/>
      <c r="D2" s="55"/>
      <c r="E2" s="55"/>
      <c r="F2" s="55"/>
      <c r="G2" s="55"/>
      <c r="H2" s="55"/>
      <c r="I2" s="55"/>
    </row>
    <row r="3" spans="1:3" ht="15.75">
      <c r="A3" s="2"/>
      <c r="B3" s="6"/>
      <c r="C3" s="6"/>
    </row>
    <row r="4" spans="1:11" s="12" customFormat="1" ht="15.75">
      <c r="A4" s="13"/>
      <c r="B4" s="14" t="s">
        <v>42</v>
      </c>
      <c r="C4" s="14" t="s">
        <v>43</v>
      </c>
      <c r="D4" s="14"/>
      <c r="E4" s="14" t="s">
        <v>42</v>
      </c>
      <c r="F4" s="14" t="s">
        <v>43</v>
      </c>
      <c r="G4" s="11"/>
      <c r="H4" s="17" t="s">
        <v>26</v>
      </c>
      <c r="I4" s="17" t="s">
        <v>27</v>
      </c>
      <c r="J4" s="4"/>
      <c r="K4" s="4"/>
    </row>
    <row r="5" spans="1:11" s="12" customFormat="1" ht="15.75">
      <c r="A5" s="13"/>
      <c r="B5" s="15" t="s">
        <v>21</v>
      </c>
      <c r="C5" s="15" t="s">
        <v>28</v>
      </c>
      <c r="D5" s="15"/>
      <c r="E5" s="15" t="s">
        <v>29</v>
      </c>
      <c r="F5" s="15" t="s">
        <v>29</v>
      </c>
      <c r="G5" s="16"/>
      <c r="H5" s="15" t="s">
        <v>30</v>
      </c>
      <c r="I5" s="15" t="s">
        <v>31</v>
      </c>
      <c r="J5" s="4"/>
      <c r="K5" s="4"/>
    </row>
    <row r="6" spans="1:10" ht="15" customHeight="1">
      <c r="A6" s="3" t="s">
        <v>18</v>
      </c>
      <c r="B6" s="31">
        <v>72.86423107098749</v>
      </c>
      <c r="C6" s="32">
        <v>75.84557827649233</v>
      </c>
      <c r="D6" s="20"/>
      <c r="E6" s="31" t="s">
        <v>32</v>
      </c>
      <c r="F6" s="31" t="s">
        <v>32</v>
      </c>
      <c r="G6" s="21"/>
      <c r="H6" s="20">
        <v>2.9813472055048464</v>
      </c>
      <c r="I6" s="22">
        <v>0.0409164711091275</v>
      </c>
      <c r="J6" s="33">
        <f>I6-I$6</f>
        <v>0</v>
      </c>
    </row>
    <row r="7" spans="1:11" ht="15" customHeight="1">
      <c r="A7" s="8" t="s">
        <v>48</v>
      </c>
      <c r="B7" s="9">
        <v>68.44075606797242</v>
      </c>
      <c r="C7" s="23">
        <v>71.65193429430467</v>
      </c>
      <c r="D7" s="9"/>
      <c r="E7" s="24"/>
      <c r="F7" s="24"/>
      <c r="G7" s="8"/>
      <c r="H7" s="9">
        <v>3.211178226332251</v>
      </c>
      <c r="I7" s="25">
        <v>0.0469190934001817</v>
      </c>
      <c r="J7" s="33">
        <f>I7-I$6</f>
        <v>0.006002622291054201</v>
      </c>
      <c r="K7" s="34">
        <f aca="true" t="shared" si="0" ref="K7:K42">$I$6</f>
        <v>0.0409164711091275</v>
      </c>
    </row>
    <row r="8" spans="1:11" ht="15" customHeight="1">
      <c r="A8" s="8" t="s">
        <v>33</v>
      </c>
      <c r="B8" s="9">
        <v>69.98344585700875</v>
      </c>
      <c r="C8" s="23">
        <v>72.9770242590633</v>
      </c>
      <c r="D8" s="9"/>
      <c r="E8" s="24"/>
      <c r="F8" s="24"/>
      <c r="G8" s="8"/>
      <c r="H8" s="9">
        <v>2.9935784020545526</v>
      </c>
      <c r="I8" s="25">
        <v>0.0427755216308022</v>
      </c>
      <c r="J8" s="33">
        <f aca="true" t="shared" si="1" ref="J8:J42">I8-I$6</f>
        <v>0.0018590505216746975</v>
      </c>
      <c r="K8" s="34">
        <f t="shared" si="0"/>
        <v>0.0409164711091275</v>
      </c>
    </row>
    <row r="9" spans="1:11" ht="15" customHeight="1">
      <c r="A9" s="8" t="s">
        <v>37</v>
      </c>
      <c r="B9" s="9">
        <v>70.68505687435862</v>
      </c>
      <c r="C9" s="23">
        <v>73.61023737681637</v>
      </c>
      <c r="D9" s="9"/>
      <c r="E9" s="24"/>
      <c r="F9" s="24"/>
      <c r="G9" s="8"/>
      <c r="H9" s="9">
        <v>2.9251805024577493</v>
      </c>
      <c r="I9" s="25">
        <v>0.0413832941757011</v>
      </c>
      <c r="J9" s="33">
        <f t="shared" si="1"/>
        <v>0.00046682306657359895</v>
      </c>
      <c r="K9" s="34">
        <f t="shared" si="0"/>
        <v>0.0409164711091275</v>
      </c>
    </row>
    <row r="10" spans="1:11" ht="15" customHeight="1">
      <c r="A10" s="8" t="s">
        <v>14</v>
      </c>
      <c r="B10" s="9">
        <v>71.07753571228108</v>
      </c>
      <c r="C10" s="23">
        <v>73.8161967475773</v>
      </c>
      <c r="D10" s="9"/>
      <c r="E10" s="24"/>
      <c r="F10" s="24"/>
      <c r="G10" s="8"/>
      <c r="H10" s="9">
        <v>2.738661035296218</v>
      </c>
      <c r="I10" s="25">
        <v>0.0385306131937692</v>
      </c>
      <c r="J10" s="33">
        <f t="shared" si="1"/>
        <v>-0.0023858579153583012</v>
      </c>
      <c r="K10" s="34">
        <f t="shared" si="0"/>
        <v>0.0409164711091275</v>
      </c>
    </row>
    <row r="11" spans="1:11" ht="15" customHeight="1">
      <c r="A11" s="8" t="s">
        <v>25</v>
      </c>
      <c r="B11" s="23">
        <v>71.8639053580631</v>
      </c>
      <c r="C11" s="23">
        <v>73.86453822064561</v>
      </c>
      <c r="D11" s="9"/>
      <c r="E11" s="24"/>
      <c r="F11" s="24"/>
      <c r="G11" s="8"/>
      <c r="H11" s="9">
        <v>2.0006328625825063</v>
      </c>
      <c r="I11" s="25">
        <v>0.027839189264963</v>
      </c>
      <c r="J11" s="33">
        <f t="shared" si="1"/>
        <v>-0.013077281844164502</v>
      </c>
      <c r="K11" s="34">
        <f t="shared" si="0"/>
        <v>0.0409164711091275</v>
      </c>
    </row>
    <row r="12" spans="1:11" ht="15" customHeight="1">
      <c r="A12" s="8" t="s">
        <v>38</v>
      </c>
      <c r="B12" s="9">
        <v>71.7338041515979</v>
      </c>
      <c r="C12" s="23">
        <v>73.97458031553795</v>
      </c>
      <c r="D12" s="9"/>
      <c r="E12" s="24"/>
      <c r="F12" s="24"/>
      <c r="G12" s="8"/>
      <c r="H12" s="9">
        <v>2.2407761639400547</v>
      </c>
      <c r="I12" s="25">
        <v>0.0312373809034933</v>
      </c>
      <c r="J12" s="33">
        <f t="shared" si="1"/>
        <v>-0.009679090205634202</v>
      </c>
      <c r="K12" s="34">
        <f t="shared" si="0"/>
        <v>0.0409164711091275</v>
      </c>
    </row>
    <row r="13" spans="1:11" ht="23.25" customHeight="1">
      <c r="A13" s="8" t="s">
        <v>12</v>
      </c>
      <c r="B13" s="9">
        <v>71.78840286188088</v>
      </c>
      <c r="C13" s="23">
        <v>74.27572694163129</v>
      </c>
      <c r="D13" s="8"/>
      <c r="E13" s="24"/>
      <c r="F13" s="24"/>
      <c r="G13" s="8"/>
      <c r="H13" s="9">
        <v>2.487324079750408</v>
      </c>
      <c r="I13" s="25">
        <v>0.0346479929987572</v>
      </c>
      <c r="J13" s="33">
        <f t="shared" si="1"/>
        <v>-0.006268478110370304</v>
      </c>
      <c r="K13" s="34">
        <f t="shared" si="0"/>
        <v>0.0409164711091275</v>
      </c>
    </row>
    <row r="14" spans="1:11" ht="15" customHeight="1">
      <c r="A14" s="8" t="s">
        <v>11</v>
      </c>
      <c r="B14" s="9">
        <v>72.56743079680976</v>
      </c>
      <c r="C14" s="23">
        <v>75.03181164392005</v>
      </c>
      <c r="D14" s="9"/>
      <c r="E14" s="24"/>
      <c r="F14" s="24"/>
      <c r="G14" s="8"/>
      <c r="H14" s="9">
        <v>2.4643808471102915</v>
      </c>
      <c r="I14" s="25">
        <v>0.0339598745615041</v>
      </c>
      <c r="J14" s="33">
        <f t="shared" si="1"/>
        <v>-0.0069565965476234</v>
      </c>
      <c r="K14" s="34">
        <f t="shared" si="0"/>
        <v>0.0409164711091275</v>
      </c>
    </row>
    <row r="15" spans="1:11" ht="15" customHeight="1">
      <c r="A15" s="8" t="s">
        <v>46</v>
      </c>
      <c r="B15" s="9">
        <v>72.714800679895</v>
      </c>
      <c r="C15" s="23">
        <v>75.16716126771891</v>
      </c>
      <c r="D15" s="9"/>
      <c r="E15" s="24"/>
      <c r="F15" s="24"/>
      <c r="G15" s="8"/>
      <c r="H15" s="9">
        <v>2.452360587823904</v>
      </c>
      <c r="I15" s="25">
        <v>0.0337257417319987</v>
      </c>
      <c r="J15" s="33">
        <f t="shared" si="1"/>
        <v>-0.0071907293771288</v>
      </c>
      <c r="K15" s="34">
        <f t="shared" si="0"/>
        <v>0.0409164711091275</v>
      </c>
    </row>
    <row r="16" spans="1:11" ht="23.25" customHeight="1">
      <c r="A16" s="8" t="s">
        <v>6</v>
      </c>
      <c r="B16" s="9">
        <v>73.03320895081069</v>
      </c>
      <c r="C16" s="23">
        <v>75.38974283549473</v>
      </c>
      <c r="D16" s="9"/>
      <c r="E16" s="24"/>
      <c r="F16" s="24"/>
      <c r="G16" s="8"/>
      <c r="H16" s="9">
        <v>2.3565338846840405</v>
      </c>
      <c r="I16" s="25">
        <v>0.0322666074589604</v>
      </c>
      <c r="J16" s="33">
        <f t="shared" si="1"/>
        <v>-0.008649863650167101</v>
      </c>
      <c r="K16" s="34">
        <f t="shared" si="0"/>
        <v>0.0409164711091275</v>
      </c>
    </row>
    <row r="17" spans="1:11" ht="15" customHeight="1">
      <c r="A17" s="8" t="s">
        <v>24</v>
      </c>
      <c r="B17" s="9">
        <v>73.6177227833356</v>
      </c>
      <c r="C17" s="23">
        <v>75.60161075558156</v>
      </c>
      <c r="D17" s="9"/>
      <c r="E17" s="24"/>
      <c r="F17" s="24"/>
      <c r="G17" s="8"/>
      <c r="H17" s="9">
        <v>1.9838879722459666</v>
      </c>
      <c r="I17" s="25">
        <v>0.0269485104569826</v>
      </c>
      <c r="J17" s="33">
        <f t="shared" si="1"/>
        <v>-0.013967960652144902</v>
      </c>
      <c r="K17" s="34">
        <f t="shared" si="0"/>
        <v>0.0409164711091275</v>
      </c>
    </row>
    <row r="18" spans="1:11" ht="15" customHeight="1">
      <c r="A18" s="8" t="s">
        <v>4</v>
      </c>
      <c r="B18" s="23">
        <v>73.20522478464964</v>
      </c>
      <c r="C18" s="23">
        <v>75.6152784709537</v>
      </c>
      <c r="D18" s="9"/>
      <c r="E18" s="24"/>
      <c r="F18" s="24"/>
      <c r="G18" s="8"/>
      <c r="H18" s="9">
        <v>2.410053686304053</v>
      </c>
      <c r="I18" s="25">
        <v>0.0329218808274108</v>
      </c>
      <c r="J18" s="33">
        <f t="shared" si="1"/>
        <v>-0.007994590281716701</v>
      </c>
      <c r="K18" s="34">
        <f t="shared" si="0"/>
        <v>0.0409164711091275</v>
      </c>
    </row>
    <row r="19" spans="1:11" ht="23.25" customHeight="1">
      <c r="A19" s="8" t="s">
        <v>16</v>
      </c>
      <c r="B19" s="9">
        <v>72.8665738160208</v>
      </c>
      <c r="C19" s="23">
        <v>75.75706489672055</v>
      </c>
      <c r="D19" s="9"/>
      <c r="E19" s="24"/>
      <c r="F19" s="24"/>
      <c r="G19" s="8"/>
      <c r="H19" s="9">
        <v>2.8904910806997464</v>
      </c>
      <c r="I19" s="25">
        <v>0.0396682721490087</v>
      </c>
      <c r="J19" s="33">
        <f t="shared" si="1"/>
        <v>-0.0012481989601188029</v>
      </c>
      <c r="K19" s="34">
        <f t="shared" si="0"/>
        <v>0.0409164711091275</v>
      </c>
    </row>
    <row r="20" spans="1:11" ht="15" customHeight="1">
      <c r="A20" s="8" t="s">
        <v>44</v>
      </c>
      <c r="B20" s="9">
        <v>73.40592670448649</v>
      </c>
      <c r="C20" s="23">
        <v>76.1967637887692</v>
      </c>
      <c r="D20" s="8"/>
      <c r="E20" s="24"/>
      <c r="F20" s="24"/>
      <c r="G20" s="8"/>
      <c r="H20" s="9">
        <v>2.790837084282714</v>
      </c>
      <c r="I20" s="25">
        <v>0.0380192337264253</v>
      </c>
      <c r="J20" s="33">
        <f t="shared" si="1"/>
        <v>-0.0028972373827022</v>
      </c>
      <c r="K20" s="34">
        <f t="shared" si="0"/>
        <v>0.0409164711091275</v>
      </c>
    </row>
    <row r="21" spans="1:11" ht="15" customHeight="1">
      <c r="A21" s="8" t="s">
        <v>39</v>
      </c>
      <c r="B21" s="9">
        <v>72.39943758170321</v>
      </c>
      <c r="C21" s="23">
        <v>76.19694484222822</v>
      </c>
      <c r="D21" s="8"/>
      <c r="E21" s="24"/>
      <c r="F21" s="24"/>
      <c r="G21" s="8"/>
      <c r="H21" s="9">
        <v>3.797507260525009</v>
      </c>
      <c r="I21" s="25">
        <v>0.0524352165201414</v>
      </c>
      <c r="J21" s="33">
        <f t="shared" si="1"/>
        <v>0.0115187454110139</v>
      </c>
      <c r="K21" s="34">
        <f t="shared" si="0"/>
        <v>0.0409164711091275</v>
      </c>
    </row>
    <row r="22" spans="1:11" ht="15" customHeight="1">
      <c r="A22" s="8" t="s">
        <v>0</v>
      </c>
      <c r="B22" s="9">
        <v>73.84058812864365</v>
      </c>
      <c r="C22" s="23">
        <v>76.29883769530663</v>
      </c>
      <c r="D22" s="8"/>
      <c r="E22" s="24"/>
      <c r="F22" s="24"/>
      <c r="G22" s="8"/>
      <c r="H22" s="9">
        <v>2.4582495666629853</v>
      </c>
      <c r="I22" s="25">
        <v>0.0332913053506599</v>
      </c>
      <c r="J22" s="33">
        <f t="shared" si="1"/>
        <v>-0.007625165758467604</v>
      </c>
      <c r="K22" s="34">
        <f t="shared" si="0"/>
        <v>0.0409164711091275</v>
      </c>
    </row>
    <row r="23" spans="1:11" ht="23.25" customHeight="1">
      <c r="A23" s="8" t="s">
        <v>15</v>
      </c>
      <c r="B23" s="9">
        <v>74.07668521519132</v>
      </c>
      <c r="C23" s="23">
        <v>76.36004035311231</v>
      </c>
      <c r="D23" s="9"/>
      <c r="E23" s="24"/>
      <c r="F23" s="24"/>
      <c r="G23" s="8"/>
      <c r="H23" s="9">
        <v>2.283355137920992</v>
      </c>
      <c r="I23" s="25">
        <v>0.0308242077961222</v>
      </c>
      <c r="J23" s="33">
        <f t="shared" si="1"/>
        <v>-0.010092263313005303</v>
      </c>
      <c r="K23" s="34">
        <f t="shared" si="0"/>
        <v>0.0409164711091275</v>
      </c>
    </row>
    <row r="24" spans="1:11" ht="15" customHeight="1">
      <c r="A24" s="8" t="s">
        <v>9</v>
      </c>
      <c r="B24" s="9">
        <v>73.29875647317056</v>
      </c>
      <c r="C24" s="23">
        <v>76.36969384180799</v>
      </c>
      <c r="D24" s="8"/>
      <c r="E24" s="24"/>
      <c r="F24" s="24"/>
      <c r="G24" s="8"/>
      <c r="H24" s="9">
        <v>3.0709373686374306</v>
      </c>
      <c r="I24" s="25">
        <v>0.0418961728192685</v>
      </c>
      <c r="J24" s="33">
        <f t="shared" si="1"/>
        <v>0.000979701710141001</v>
      </c>
      <c r="K24" s="34">
        <f t="shared" si="0"/>
        <v>0.0409164711091275</v>
      </c>
    </row>
    <row r="25" spans="1:11" ht="15" customHeight="1">
      <c r="A25" s="8" t="s">
        <v>10</v>
      </c>
      <c r="B25" s="9">
        <v>73.71725241784858</v>
      </c>
      <c r="C25" s="23">
        <v>76.60915725447816</v>
      </c>
      <c r="D25" s="9"/>
      <c r="E25" s="24"/>
      <c r="F25" s="24"/>
      <c r="G25" s="8"/>
      <c r="H25" s="9">
        <v>2.8919048366295783</v>
      </c>
      <c r="I25" s="25">
        <v>0.039229688326384</v>
      </c>
      <c r="J25" s="33">
        <f t="shared" si="1"/>
        <v>-0.0016867827827434997</v>
      </c>
      <c r="K25" s="34">
        <f t="shared" si="0"/>
        <v>0.0409164711091275</v>
      </c>
    </row>
    <row r="26" spans="1:11" ht="15" customHeight="1">
      <c r="A26" s="8" t="s">
        <v>5</v>
      </c>
      <c r="B26" s="23">
        <v>74.88624518569313</v>
      </c>
      <c r="C26" s="23">
        <v>76.70175471065869</v>
      </c>
      <c r="D26" s="9"/>
      <c r="E26" s="24"/>
      <c r="F26" s="24"/>
      <c r="G26" s="8"/>
      <c r="H26" s="9">
        <v>1.815509524965563</v>
      </c>
      <c r="I26" s="25">
        <v>0.0242435646287739</v>
      </c>
      <c r="J26" s="33">
        <f t="shared" si="1"/>
        <v>-0.016672906480353602</v>
      </c>
      <c r="K26" s="34">
        <f t="shared" si="0"/>
        <v>0.0409164711091275</v>
      </c>
    </row>
    <row r="27" spans="1:12" ht="15" customHeight="1">
      <c r="A27" s="8" t="s">
        <v>34</v>
      </c>
      <c r="B27" s="9">
        <v>74.4809203009229</v>
      </c>
      <c r="C27" s="23">
        <v>76.88746150855665</v>
      </c>
      <c r="D27" s="8"/>
      <c r="E27" s="24"/>
      <c r="F27" s="24"/>
      <c r="G27" s="8"/>
      <c r="H27" s="9">
        <v>2.406541207633751</v>
      </c>
      <c r="I27" s="25">
        <v>0.0323108414599427</v>
      </c>
      <c r="J27" s="33">
        <f t="shared" si="1"/>
        <v>-0.0086056296491848</v>
      </c>
      <c r="K27" s="34">
        <f t="shared" si="0"/>
        <v>0.0409164711091275</v>
      </c>
      <c r="L27" s="18"/>
    </row>
    <row r="28" spans="1:11" ht="15" customHeight="1">
      <c r="A28" s="8" t="s">
        <v>3</v>
      </c>
      <c r="B28" s="9">
        <v>73.10330583520226</v>
      </c>
      <c r="C28" s="23">
        <v>77.02206664849952</v>
      </c>
      <c r="D28" s="9"/>
      <c r="E28" s="24"/>
      <c r="F28" s="24"/>
      <c r="G28" s="8"/>
      <c r="H28" s="9">
        <v>3.9187608132972542</v>
      </c>
      <c r="I28" s="25">
        <v>0.0536057948204335</v>
      </c>
      <c r="J28" s="33">
        <f t="shared" si="1"/>
        <v>0.012689323711305996</v>
      </c>
      <c r="K28" s="34">
        <f t="shared" si="0"/>
        <v>0.0409164711091275</v>
      </c>
    </row>
    <row r="29" spans="1:11" ht="15" customHeight="1">
      <c r="A29" s="8" t="s">
        <v>47</v>
      </c>
      <c r="B29" s="23">
        <v>72.91463973986143</v>
      </c>
      <c r="C29" s="23">
        <v>77.03004269714067</v>
      </c>
      <c r="D29" s="9"/>
      <c r="E29" s="24"/>
      <c r="F29" s="24"/>
      <c r="G29" s="8"/>
      <c r="H29" s="9">
        <v>4.115402957279244</v>
      </c>
      <c r="I29" s="25">
        <v>0.0564413809347728</v>
      </c>
      <c r="J29" s="33">
        <f t="shared" si="1"/>
        <v>0.015524909825645299</v>
      </c>
      <c r="K29" s="34">
        <f t="shared" si="0"/>
        <v>0.0409164711091275</v>
      </c>
    </row>
    <row r="30" spans="1:11" ht="23.25" customHeight="1">
      <c r="A30" s="8" t="s">
        <v>23</v>
      </c>
      <c r="B30" s="9">
        <v>72.04503070076369</v>
      </c>
      <c r="C30" s="23">
        <v>77.08189331912955</v>
      </c>
      <c r="D30" s="9"/>
      <c r="E30" s="24"/>
      <c r="F30" s="24"/>
      <c r="G30" s="8"/>
      <c r="H30" s="9">
        <v>5.036862618365859</v>
      </c>
      <c r="I30" s="25">
        <v>0.0699127000068371</v>
      </c>
      <c r="J30" s="33">
        <f t="shared" si="1"/>
        <v>0.028996228897709593</v>
      </c>
      <c r="K30" s="34">
        <f t="shared" si="0"/>
        <v>0.0409164711091275</v>
      </c>
    </row>
    <row r="31" spans="1:11" ht="15" customHeight="1">
      <c r="A31" s="8" t="s">
        <v>22</v>
      </c>
      <c r="B31" s="9">
        <v>73.91139610490956</v>
      </c>
      <c r="C31" s="23">
        <v>77.16578695974759</v>
      </c>
      <c r="D31" s="9"/>
      <c r="E31" s="24"/>
      <c r="F31" s="24"/>
      <c r="G31" s="8"/>
      <c r="H31" s="9">
        <v>3.254390854838036</v>
      </c>
      <c r="I31" s="25">
        <v>0.0440309752804394</v>
      </c>
      <c r="J31" s="33">
        <f t="shared" si="1"/>
        <v>0.0031145041713118993</v>
      </c>
      <c r="K31" s="34">
        <f t="shared" si="0"/>
        <v>0.0409164711091275</v>
      </c>
    </row>
    <row r="32" spans="1:11" ht="15" customHeight="1">
      <c r="A32" s="8" t="s">
        <v>20</v>
      </c>
      <c r="B32" s="23">
        <v>74.21499419102891</v>
      </c>
      <c r="C32" s="23">
        <v>77.23165125202497</v>
      </c>
      <c r="D32" s="9"/>
      <c r="E32" s="24"/>
      <c r="F32" s="24"/>
      <c r="G32" s="8"/>
      <c r="H32" s="9">
        <v>3.0166570609960672</v>
      </c>
      <c r="I32" s="25">
        <v>0.0406475415632481</v>
      </c>
      <c r="J32" s="33">
        <f t="shared" si="1"/>
        <v>-0.0002689295458793983</v>
      </c>
      <c r="K32" s="34">
        <f t="shared" si="0"/>
        <v>0.0409164711091275</v>
      </c>
    </row>
    <row r="33" spans="1:11" ht="15" customHeight="1">
      <c r="A33" s="8" t="s">
        <v>8</v>
      </c>
      <c r="B33" s="9">
        <v>74.63891745704683</v>
      </c>
      <c r="C33" s="23">
        <v>77.2623318340508</v>
      </c>
      <c r="D33" s="9"/>
      <c r="E33" s="24"/>
      <c r="F33" s="24"/>
      <c r="G33" s="8"/>
      <c r="H33" s="9">
        <v>2.623414377003968</v>
      </c>
      <c r="I33" s="25">
        <v>0.035148076451051</v>
      </c>
      <c r="J33" s="33">
        <f t="shared" si="1"/>
        <v>-0.005768394658076499</v>
      </c>
      <c r="K33" s="34">
        <f t="shared" si="0"/>
        <v>0.0409164711091275</v>
      </c>
    </row>
    <row r="34" spans="1:11" ht="15" customHeight="1">
      <c r="A34" s="8" t="s">
        <v>19</v>
      </c>
      <c r="B34" s="9">
        <v>74.04541922720328</v>
      </c>
      <c r="C34" s="23">
        <v>77.3029772695891</v>
      </c>
      <c r="D34" s="9"/>
      <c r="E34" s="24"/>
      <c r="F34" s="24"/>
      <c r="G34" s="8"/>
      <c r="H34" s="9">
        <v>3.257558042385824</v>
      </c>
      <c r="I34" s="25">
        <v>0.0439940522504199</v>
      </c>
      <c r="J34" s="33">
        <f t="shared" si="1"/>
        <v>0.0030775811412923973</v>
      </c>
      <c r="K34" s="34">
        <f t="shared" si="0"/>
        <v>0.0409164711091275</v>
      </c>
    </row>
    <row r="35" spans="1:11" ht="23.25" customHeight="1">
      <c r="A35" s="8" t="s">
        <v>45</v>
      </c>
      <c r="B35" s="9">
        <v>75.83838793559079</v>
      </c>
      <c r="C35" s="23">
        <v>77.33698833502893</v>
      </c>
      <c r="D35" s="8"/>
      <c r="E35" s="24"/>
      <c r="F35" s="24"/>
      <c r="G35" s="8"/>
      <c r="H35" s="9">
        <v>1.4986003994381463</v>
      </c>
      <c r="I35" s="25">
        <v>0.0197604463943894</v>
      </c>
      <c r="J35" s="33">
        <f t="shared" si="1"/>
        <v>-0.0211560247147381</v>
      </c>
      <c r="K35" s="34">
        <f t="shared" si="0"/>
        <v>0.0409164711091275</v>
      </c>
    </row>
    <row r="36" spans="1:11" ht="23.25" customHeight="1">
      <c r="A36" s="8" t="s">
        <v>35</v>
      </c>
      <c r="B36" s="9">
        <v>75.12442181053757</v>
      </c>
      <c r="C36" s="23">
        <v>77.4901276081643</v>
      </c>
      <c r="D36" s="8"/>
      <c r="E36" s="24"/>
      <c r="F36" s="24"/>
      <c r="G36" s="8"/>
      <c r="H36" s="9">
        <v>2.365705797626731</v>
      </c>
      <c r="I36" s="25">
        <v>0.0314905025637735</v>
      </c>
      <c r="J36" s="33">
        <f t="shared" si="1"/>
        <v>-0.009425968545354005</v>
      </c>
      <c r="K36" s="34">
        <f t="shared" si="0"/>
        <v>0.0409164711091275</v>
      </c>
    </row>
    <row r="37" spans="1:11" ht="15" customHeight="1">
      <c r="A37" s="8" t="s">
        <v>2</v>
      </c>
      <c r="B37" s="9">
        <v>74.7272057174489</v>
      </c>
      <c r="C37" s="23">
        <v>77.56855793305256</v>
      </c>
      <c r="D37" s="9"/>
      <c r="E37" s="24"/>
      <c r="F37" s="24"/>
      <c r="G37" s="8"/>
      <c r="H37" s="9">
        <v>2.8413522156036635</v>
      </c>
      <c r="I37" s="25">
        <v>0.0380229956188527</v>
      </c>
      <c r="J37" s="33">
        <f t="shared" si="1"/>
        <v>-0.0028934754902747994</v>
      </c>
      <c r="K37" s="34">
        <f t="shared" si="0"/>
        <v>0.0409164711091275</v>
      </c>
    </row>
    <row r="38" spans="1:11" ht="15" customHeight="1">
      <c r="A38" s="8" t="s">
        <v>17</v>
      </c>
      <c r="B38" s="9">
        <v>74.55344314587389</v>
      </c>
      <c r="C38" s="23">
        <v>77.82231488959424</v>
      </c>
      <c r="D38" s="8"/>
      <c r="E38" s="24"/>
      <c r="F38" s="24"/>
      <c r="G38" s="8"/>
      <c r="H38" s="9">
        <v>3.2688717437203536</v>
      </c>
      <c r="I38" s="25">
        <v>0.0438460197917937</v>
      </c>
      <c r="J38" s="33">
        <f t="shared" si="1"/>
        <v>0.0029295486826661984</v>
      </c>
      <c r="K38" s="34">
        <f t="shared" si="0"/>
        <v>0.0409164711091275</v>
      </c>
    </row>
    <row r="39" spans="1:11" ht="15" customHeight="1">
      <c r="A39" s="8" t="s">
        <v>1</v>
      </c>
      <c r="B39" s="9">
        <v>75.17852684734659</v>
      </c>
      <c r="C39" s="23">
        <v>78.15098588147875</v>
      </c>
      <c r="D39" s="9"/>
      <c r="E39" s="24"/>
      <c r="F39" s="24"/>
      <c r="G39" s="8"/>
      <c r="H39" s="9">
        <v>2.9724590341321573</v>
      </c>
      <c r="I39" s="25">
        <v>0.0395386709314998</v>
      </c>
      <c r="J39" s="33">
        <f t="shared" si="1"/>
        <v>-0.0013778001776277027</v>
      </c>
      <c r="K39" s="34">
        <f t="shared" si="0"/>
        <v>0.0409164711091275</v>
      </c>
    </row>
    <row r="40" spans="1:11" ht="15" customHeight="1">
      <c r="A40" s="8" t="s">
        <v>36</v>
      </c>
      <c r="B40" s="9">
        <v>75.9511752477947</v>
      </c>
      <c r="C40" s="23">
        <v>78.27202003791733</v>
      </c>
      <c r="D40" s="9"/>
      <c r="E40" s="24"/>
      <c r="F40" s="24"/>
      <c r="G40" s="8"/>
      <c r="H40" s="9">
        <v>2.320844790122635</v>
      </c>
      <c r="I40" s="25">
        <v>0.0305570622515156</v>
      </c>
      <c r="J40" s="33">
        <f t="shared" si="1"/>
        <v>-0.010359408857611902</v>
      </c>
      <c r="K40" s="34">
        <f t="shared" si="0"/>
        <v>0.0409164711091275</v>
      </c>
    </row>
    <row r="41" spans="1:11" ht="15" customHeight="1">
      <c r="A41" s="8" t="s">
        <v>13</v>
      </c>
      <c r="B41" s="9">
        <v>75.35952197422439</v>
      </c>
      <c r="C41" s="23">
        <v>79.0569614773988</v>
      </c>
      <c r="D41" s="9"/>
      <c r="E41" s="24"/>
      <c r="F41" s="24"/>
      <c r="G41" s="8"/>
      <c r="H41" s="9">
        <v>3.697439503174408</v>
      </c>
      <c r="I41" s="25">
        <v>0.0490639988990252</v>
      </c>
      <c r="J41" s="33">
        <f t="shared" si="1"/>
        <v>0.008147527789897697</v>
      </c>
      <c r="K41" s="34">
        <f t="shared" si="0"/>
        <v>0.0409164711091275</v>
      </c>
    </row>
    <row r="42" spans="1:11" ht="15" customHeight="1">
      <c r="A42" s="26" t="s">
        <v>7</v>
      </c>
      <c r="B42" s="27">
        <v>75.86878468360881</v>
      </c>
      <c r="C42" s="28">
        <v>79.39201674616336</v>
      </c>
      <c r="D42" s="27"/>
      <c r="E42" s="29"/>
      <c r="F42" s="29"/>
      <c r="G42" s="26"/>
      <c r="H42" s="27">
        <v>3.5232320625545555</v>
      </c>
      <c r="I42" s="30">
        <v>0.0464384934759043</v>
      </c>
      <c r="J42" s="33">
        <f t="shared" si="1"/>
        <v>0.005522022366776798</v>
      </c>
      <c r="K42" s="34">
        <f t="shared" si="0"/>
        <v>0.0409164711091275</v>
      </c>
    </row>
    <row r="43" spans="1:11" ht="15" customHeight="1">
      <c r="A43" s="10"/>
      <c r="C43" s="7"/>
      <c r="D43" s="7"/>
      <c r="E43" s="7"/>
      <c r="F43" s="7"/>
      <c r="G43" s="7"/>
      <c r="H43" s="7"/>
      <c r="I43" s="7"/>
      <c r="J43" s="35"/>
      <c r="K43" s="19"/>
    </row>
    <row r="44" spans="1:11" s="36" customFormat="1" ht="12.75" customHeight="1">
      <c r="A44" s="41" t="s">
        <v>50</v>
      </c>
      <c r="C44" s="40"/>
      <c r="D44" s="40"/>
      <c r="E44" s="40"/>
      <c r="F44" s="40"/>
      <c r="G44" s="40"/>
      <c r="H44" s="40"/>
      <c r="I44" s="40"/>
      <c r="J44" s="40"/>
      <c r="K44" s="42"/>
    </row>
    <row r="45" spans="1:11" s="36" customFormat="1" ht="12.75" customHeight="1">
      <c r="A45" s="52" t="s">
        <v>53</v>
      </c>
      <c r="B45" s="56"/>
      <c r="C45" s="56"/>
      <c r="D45" s="56"/>
      <c r="E45" s="56"/>
      <c r="F45" s="56"/>
      <c r="G45" s="40"/>
      <c r="H45" s="40"/>
      <c r="I45" s="40"/>
      <c r="J45" s="40"/>
      <c r="K45" s="42"/>
    </row>
    <row r="46" spans="1:11" s="36" customFormat="1" ht="12.75" customHeight="1">
      <c r="A46" s="39"/>
      <c r="B46" s="43"/>
      <c r="C46" s="43"/>
      <c r="D46" s="43"/>
      <c r="E46" s="43"/>
      <c r="F46" s="43"/>
      <c r="G46" s="40"/>
      <c r="H46" s="40"/>
      <c r="I46" s="40"/>
      <c r="J46" s="40"/>
      <c r="K46" s="42"/>
    </row>
    <row r="47" spans="1:11" s="36" customFormat="1" ht="11.25">
      <c r="A47" s="59" t="s">
        <v>55</v>
      </c>
      <c r="B47" s="60"/>
      <c r="C47" s="60"/>
      <c r="D47" s="60"/>
      <c r="E47" s="60"/>
      <c r="F47" s="60"/>
      <c r="G47" s="60"/>
      <c r="H47" s="60"/>
      <c r="I47" s="60"/>
      <c r="J47" s="60"/>
      <c r="K47" s="60"/>
    </row>
    <row r="48" spans="1:11" s="36" customFormat="1" ht="11.25">
      <c r="A48" s="57" t="s">
        <v>51</v>
      </c>
      <c r="B48" s="58"/>
      <c r="C48" s="58"/>
      <c r="D48" s="58"/>
      <c r="E48" s="58"/>
      <c r="F48" s="58"/>
      <c r="G48" s="58"/>
      <c r="H48" s="58"/>
      <c r="I48" s="58"/>
      <c r="K48" s="42"/>
    </row>
    <row r="49" spans="1:11" s="36" customFormat="1" ht="12.75" customHeight="1">
      <c r="A49" s="38"/>
      <c r="D49" s="38"/>
      <c r="K49" s="42"/>
    </row>
    <row r="50" spans="1:11" s="36" customFormat="1" ht="12.75" customHeight="1">
      <c r="A50" s="52" t="s">
        <v>40</v>
      </c>
      <c r="B50" s="52"/>
      <c r="K50" s="42"/>
    </row>
    <row r="51" spans="1:11" s="36" customFormat="1" ht="12.75" customHeight="1">
      <c r="A51" s="52" t="s">
        <v>41</v>
      </c>
      <c r="B51" s="52"/>
      <c r="K51" s="42"/>
    </row>
    <row r="53" ht="12.75">
      <c r="A53" s="37" t="s">
        <v>54</v>
      </c>
    </row>
  </sheetData>
  <sheetProtection/>
  <mergeCells count="7">
    <mergeCell ref="A50:B50"/>
    <mergeCell ref="A51:B51"/>
    <mergeCell ref="A1:C1"/>
    <mergeCell ref="A2:I2"/>
    <mergeCell ref="A45:F45"/>
    <mergeCell ref="A48:I48"/>
    <mergeCell ref="A47:K47"/>
  </mergeCells>
  <hyperlinks>
    <hyperlink ref="A48:I48" r:id="rId1" display="estimate (based on interim life tables) is published by the Office for National Statistics and is available on their website."/>
  </hyperlinks>
  <printOptions/>
  <pageMargins left="0.75" right="0.75" top="1" bottom="1" header="0.5" footer="0.5"/>
  <pageSetup fitToHeight="1" fitToWidth="1" horizontalDpi="600" verticalDpi="600" orientation="portrait" paperSize="9" scale="63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3"/>
  <sheetViews>
    <sheetView tabSelected="1" zoomScalePageLayoutView="0" workbookViewId="0" topLeftCell="A7">
      <selection activeCell="A1" sqref="A1:C1"/>
    </sheetView>
  </sheetViews>
  <sheetFormatPr defaultColWidth="9.140625" defaultRowHeight="12.75"/>
  <cols>
    <col min="1" max="1" width="37.140625" style="1" customWidth="1"/>
    <col min="2" max="2" width="12.7109375" style="12" bestFit="1" customWidth="1"/>
    <col min="3" max="3" width="12.7109375" style="1" bestFit="1" customWidth="1"/>
    <col min="4" max="4" width="3.00390625" style="1" customWidth="1"/>
    <col min="5" max="6" width="12.7109375" style="1" bestFit="1" customWidth="1"/>
    <col min="7" max="7" width="3.00390625" style="1" customWidth="1"/>
    <col min="8" max="8" width="13.00390625" style="1" customWidth="1"/>
    <col min="9" max="9" width="14.140625" style="1" customWidth="1"/>
    <col min="10" max="11" width="9.140625" style="4" customWidth="1"/>
    <col min="12" max="16384" width="9.140625" style="1" customWidth="1"/>
  </cols>
  <sheetData>
    <row r="1" spans="1:8" ht="15.75">
      <c r="A1" s="53" t="s">
        <v>49</v>
      </c>
      <c r="B1" s="53"/>
      <c r="C1" s="53"/>
      <c r="H1" s="5"/>
    </row>
    <row r="2" spans="1:11" ht="35.25" customHeight="1">
      <c r="A2" s="54" t="s">
        <v>57</v>
      </c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2" ht="15">
      <c r="A3" s="44"/>
      <c r="B3" s="1"/>
    </row>
    <row r="4" spans="1:11" s="12" customFormat="1" ht="15.75">
      <c r="A4" s="13"/>
      <c r="B4" s="14" t="s">
        <v>42</v>
      </c>
      <c r="C4" s="14" t="s">
        <v>43</v>
      </c>
      <c r="D4" s="14"/>
      <c r="E4" s="14" t="s">
        <v>42</v>
      </c>
      <c r="F4" s="14" t="s">
        <v>43</v>
      </c>
      <c r="G4" s="11"/>
      <c r="H4" s="17" t="s">
        <v>26</v>
      </c>
      <c r="I4" s="17" t="s">
        <v>27</v>
      </c>
      <c r="J4" s="4"/>
      <c r="K4" s="4"/>
    </row>
    <row r="5" spans="1:11" s="12" customFormat="1" ht="15.75">
      <c r="A5" s="13"/>
      <c r="B5" s="15" t="s">
        <v>21</v>
      </c>
      <c r="C5" s="15" t="s">
        <v>28</v>
      </c>
      <c r="D5" s="15"/>
      <c r="E5" s="15" t="s">
        <v>29</v>
      </c>
      <c r="F5" s="15" t="s">
        <v>29</v>
      </c>
      <c r="G5" s="16"/>
      <c r="H5" s="15" t="s">
        <v>30</v>
      </c>
      <c r="I5" s="15" t="s">
        <v>31</v>
      </c>
      <c r="J5" s="4"/>
      <c r="K5" s="4"/>
    </row>
    <row r="6" spans="1:10" ht="15" customHeight="1">
      <c r="A6" s="3" t="s">
        <v>18</v>
      </c>
      <c r="B6" s="32">
        <v>78.3617084590253</v>
      </c>
      <c r="C6" s="31">
        <v>80.43269286567434</v>
      </c>
      <c r="D6" s="20"/>
      <c r="E6" s="31" t="s">
        <v>32</v>
      </c>
      <c r="F6" s="31" t="s">
        <v>32</v>
      </c>
      <c r="G6" s="21"/>
      <c r="H6" s="45">
        <f>C6-B6</f>
        <v>2.070984406649046</v>
      </c>
      <c r="I6" s="46">
        <f>H6/B6</f>
        <v>0.02642852545426504</v>
      </c>
      <c r="J6" s="33">
        <f>I6-I$6</f>
        <v>0</v>
      </c>
    </row>
    <row r="7" spans="1:11" ht="15" customHeight="1">
      <c r="A7" s="8" t="s">
        <v>48</v>
      </c>
      <c r="B7" s="23">
        <v>75.75812276620454</v>
      </c>
      <c r="C7" s="9">
        <v>77.98715171778485</v>
      </c>
      <c r="D7" s="8"/>
      <c r="E7" s="24"/>
      <c r="F7" s="24"/>
      <c r="G7" s="8"/>
      <c r="H7" s="9">
        <f aca="true" t="shared" si="0" ref="H7:H42">C7-B7</f>
        <v>2.229028951580318</v>
      </c>
      <c r="I7" s="25">
        <f aca="true" t="shared" si="1" ref="I7:I42">H7/B7</f>
        <v>0.02942296971189842</v>
      </c>
      <c r="J7" s="33">
        <f aca="true" t="shared" si="2" ref="J7:J42">I7-I$6</f>
        <v>0.002994444257633379</v>
      </c>
      <c r="K7" s="33">
        <f aca="true" t="shared" si="3" ref="K7:K42">$I$6</f>
        <v>0.02642852545426504</v>
      </c>
    </row>
    <row r="8" spans="1:11" ht="15" customHeight="1">
      <c r="A8" s="8" t="s">
        <v>37</v>
      </c>
      <c r="B8" s="23">
        <v>76.88490785497336</v>
      </c>
      <c r="C8" s="9">
        <v>78.29272404354111</v>
      </c>
      <c r="D8" s="9"/>
      <c r="E8" s="24"/>
      <c r="F8" s="24"/>
      <c r="G8" s="8"/>
      <c r="H8" s="9">
        <f t="shared" si="0"/>
        <v>1.4078161885677503</v>
      </c>
      <c r="I8" s="25">
        <f t="shared" si="1"/>
        <v>0.01831069618010454</v>
      </c>
      <c r="J8" s="33">
        <f t="shared" si="2"/>
        <v>-0.0081178292741605</v>
      </c>
      <c r="K8" s="33">
        <f t="shared" si="3"/>
        <v>0.02642852545426504</v>
      </c>
    </row>
    <row r="9" spans="1:11" ht="23.25" customHeight="1">
      <c r="A9" s="8" t="s">
        <v>12</v>
      </c>
      <c r="B9" s="23">
        <v>77.34822391209282</v>
      </c>
      <c r="C9" s="9">
        <v>78.7505227525194</v>
      </c>
      <c r="D9" s="8"/>
      <c r="E9" s="24"/>
      <c r="F9" s="24"/>
      <c r="G9" s="8"/>
      <c r="H9" s="9">
        <f t="shared" si="0"/>
        <v>1.4022988404265817</v>
      </c>
      <c r="I9" s="25">
        <f t="shared" si="1"/>
        <v>0.018129683779427322</v>
      </c>
      <c r="J9" s="33">
        <f t="shared" si="2"/>
        <v>-0.008298841674837718</v>
      </c>
      <c r="K9" s="33">
        <f t="shared" si="3"/>
        <v>0.02642852545426504</v>
      </c>
    </row>
    <row r="10" spans="1:11" ht="15" customHeight="1">
      <c r="A10" s="8" t="s">
        <v>33</v>
      </c>
      <c r="B10" s="23">
        <v>77.32295900236433</v>
      </c>
      <c r="C10" s="9">
        <v>79.14744506283117</v>
      </c>
      <c r="D10" s="9"/>
      <c r="E10" s="24"/>
      <c r="F10" s="24"/>
      <c r="G10" s="8"/>
      <c r="H10" s="9">
        <f t="shared" si="0"/>
        <v>1.824486060466839</v>
      </c>
      <c r="I10" s="25">
        <f t="shared" si="1"/>
        <v>0.023595657538287573</v>
      </c>
      <c r="J10" s="33">
        <f t="shared" si="2"/>
        <v>-0.002832867915977467</v>
      </c>
      <c r="K10" s="33">
        <f t="shared" si="3"/>
        <v>0.02642852545426504</v>
      </c>
    </row>
    <row r="11" spans="1:12" ht="15" customHeight="1">
      <c r="A11" s="8" t="s">
        <v>25</v>
      </c>
      <c r="B11" s="23">
        <v>77.89141263315496</v>
      </c>
      <c r="C11" s="9">
        <v>79.22628084368827</v>
      </c>
      <c r="D11" s="9"/>
      <c r="E11" s="24"/>
      <c r="F11" s="24"/>
      <c r="G11" s="8"/>
      <c r="H11" s="9">
        <f t="shared" si="0"/>
        <v>1.3348682105333154</v>
      </c>
      <c r="I11" s="25">
        <f t="shared" si="1"/>
        <v>0.01713755297801751</v>
      </c>
      <c r="J11" s="33">
        <f t="shared" si="2"/>
        <v>-0.009290972476247529</v>
      </c>
      <c r="K11" s="33">
        <f t="shared" si="3"/>
        <v>0.02642852545426504</v>
      </c>
      <c r="L11" s="47"/>
    </row>
    <row r="12" spans="1:11" ht="15" customHeight="1">
      <c r="A12" s="8" t="s">
        <v>46</v>
      </c>
      <c r="B12" s="23">
        <v>78.37999538627646</v>
      </c>
      <c r="C12" s="9">
        <v>79.47276533101873</v>
      </c>
      <c r="D12" s="9"/>
      <c r="E12" s="24"/>
      <c r="F12" s="24"/>
      <c r="G12" s="8"/>
      <c r="H12" s="9">
        <f t="shared" si="0"/>
        <v>1.0927699447422725</v>
      </c>
      <c r="I12" s="25">
        <f t="shared" si="1"/>
        <v>0.013941949592581953</v>
      </c>
      <c r="J12" s="33">
        <f t="shared" si="2"/>
        <v>-0.012486575861683087</v>
      </c>
      <c r="K12" s="33">
        <f t="shared" si="3"/>
        <v>0.02642852545426504</v>
      </c>
    </row>
    <row r="13" spans="1:11" ht="15" customHeight="1">
      <c r="A13" s="8" t="s">
        <v>14</v>
      </c>
      <c r="B13" s="23">
        <v>77.61336989328143</v>
      </c>
      <c r="C13" s="9">
        <v>79.50830578678597</v>
      </c>
      <c r="D13" s="9"/>
      <c r="E13" s="24"/>
      <c r="F13" s="24"/>
      <c r="G13" s="8"/>
      <c r="H13" s="9">
        <f t="shared" si="0"/>
        <v>1.8949358935045382</v>
      </c>
      <c r="I13" s="25">
        <f t="shared" si="1"/>
        <v>0.02441507044611102</v>
      </c>
      <c r="J13" s="33">
        <f t="shared" si="2"/>
        <v>-0.00201345500815402</v>
      </c>
      <c r="K13" s="33">
        <f t="shared" si="3"/>
        <v>0.02642852545426504</v>
      </c>
    </row>
    <row r="14" spans="1:11" ht="23.25" customHeight="1">
      <c r="A14" s="8" t="s">
        <v>11</v>
      </c>
      <c r="B14" s="23">
        <v>78.0514871374715</v>
      </c>
      <c r="C14" s="9">
        <v>79.53374808534998</v>
      </c>
      <c r="D14" s="9"/>
      <c r="E14" s="24"/>
      <c r="F14" s="24"/>
      <c r="G14" s="8"/>
      <c r="H14" s="9">
        <f t="shared" si="0"/>
        <v>1.482260947878487</v>
      </c>
      <c r="I14" s="25">
        <f t="shared" si="1"/>
        <v>0.01899080981337091</v>
      </c>
      <c r="J14" s="33">
        <f t="shared" si="2"/>
        <v>-0.00743771564089413</v>
      </c>
      <c r="K14" s="33">
        <f t="shared" si="3"/>
        <v>0.02642852545426504</v>
      </c>
    </row>
    <row r="15" spans="1:11" ht="15" customHeight="1">
      <c r="A15" s="8" t="s">
        <v>6</v>
      </c>
      <c r="B15" s="23">
        <v>76.9280687617109</v>
      </c>
      <c r="C15" s="9">
        <v>79.54590176184614</v>
      </c>
      <c r="D15" s="9"/>
      <c r="E15" s="24"/>
      <c r="F15" s="24"/>
      <c r="G15" s="8"/>
      <c r="H15" s="9">
        <f t="shared" si="0"/>
        <v>2.617833000135235</v>
      </c>
      <c r="I15" s="25">
        <f t="shared" si="1"/>
        <v>0.034029620686879876</v>
      </c>
      <c r="J15" s="33">
        <f t="shared" si="2"/>
        <v>0.007601095232614836</v>
      </c>
      <c r="K15" s="33">
        <f t="shared" si="3"/>
        <v>0.02642852545426504</v>
      </c>
    </row>
    <row r="16" spans="1:11" ht="15" customHeight="1">
      <c r="A16" s="8" t="s">
        <v>39</v>
      </c>
      <c r="B16" s="23">
        <v>77.3058452411401</v>
      </c>
      <c r="C16" s="9">
        <v>79.99234564196951</v>
      </c>
      <c r="D16" s="9"/>
      <c r="E16" s="24"/>
      <c r="F16" s="24"/>
      <c r="G16" s="8"/>
      <c r="H16" s="9">
        <f t="shared" si="0"/>
        <v>2.6865004008294022</v>
      </c>
      <c r="I16" s="25">
        <f t="shared" si="1"/>
        <v>0.03475158175231643</v>
      </c>
      <c r="J16" s="33">
        <f t="shared" si="2"/>
        <v>0.008323056298051388</v>
      </c>
      <c r="K16" s="33">
        <f t="shared" si="3"/>
        <v>0.02642852545426504</v>
      </c>
    </row>
    <row r="17" spans="1:13" s="3" customFormat="1" ht="15" customHeight="1">
      <c r="A17" s="8" t="s">
        <v>16</v>
      </c>
      <c r="B17" s="23">
        <v>77.86884568603973</v>
      </c>
      <c r="C17" s="9">
        <v>80.24243385215831</v>
      </c>
      <c r="D17" s="9"/>
      <c r="E17" s="24"/>
      <c r="F17" s="24"/>
      <c r="G17" s="8"/>
      <c r="H17" s="9">
        <f t="shared" si="0"/>
        <v>2.37358816611858</v>
      </c>
      <c r="I17" s="25">
        <f t="shared" si="1"/>
        <v>0.030481871731971946</v>
      </c>
      <c r="J17" s="33">
        <f t="shared" si="2"/>
        <v>0.004053346277706905</v>
      </c>
      <c r="K17" s="33">
        <f t="shared" si="3"/>
        <v>0.02642852545426504</v>
      </c>
      <c r="M17" s="1"/>
    </row>
    <row r="18" spans="1:11" ht="15" customHeight="1">
      <c r="A18" s="8" t="s">
        <v>2</v>
      </c>
      <c r="B18" s="23">
        <v>78.68741969736705</v>
      </c>
      <c r="C18" s="9">
        <v>80.2627563373078</v>
      </c>
      <c r="D18" s="9"/>
      <c r="E18" s="24"/>
      <c r="F18" s="24"/>
      <c r="G18" s="8"/>
      <c r="H18" s="9">
        <f t="shared" si="0"/>
        <v>1.5753366399407582</v>
      </c>
      <c r="I18" s="25">
        <f t="shared" si="1"/>
        <v>0.020020184242913616</v>
      </c>
      <c r="J18" s="33">
        <f t="shared" si="2"/>
        <v>-0.006408341211351424</v>
      </c>
      <c r="K18" s="33">
        <f t="shared" si="3"/>
        <v>0.02642852545426504</v>
      </c>
    </row>
    <row r="19" spans="1:11" ht="23.25" customHeight="1">
      <c r="A19" s="8" t="s">
        <v>9</v>
      </c>
      <c r="B19" s="23">
        <v>78.35300600532489</v>
      </c>
      <c r="C19" s="9">
        <v>80.34947385583784</v>
      </c>
      <c r="D19" s="8"/>
      <c r="E19" s="24"/>
      <c r="F19" s="24"/>
      <c r="G19" s="8"/>
      <c r="H19" s="9">
        <f t="shared" si="0"/>
        <v>1.996467850512957</v>
      </c>
      <c r="I19" s="25">
        <f t="shared" si="1"/>
        <v>0.02548042445719666</v>
      </c>
      <c r="J19" s="33">
        <f t="shared" si="2"/>
        <v>-0.0009481009970683796</v>
      </c>
      <c r="K19" s="33">
        <f t="shared" si="3"/>
        <v>0.02642852545426504</v>
      </c>
    </row>
    <row r="20" spans="1:11" ht="15" customHeight="1">
      <c r="A20" s="8" t="s">
        <v>4</v>
      </c>
      <c r="B20" s="23">
        <v>78.45938212636783</v>
      </c>
      <c r="C20" s="9">
        <v>80.61274282345629</v>
      </c>
      <c r="D20" s="9"/>
      <c r="E20" s="24"/>
      <c r="F20" s="24"/>
      <c r="G20" s="8"/>
      <c r="H20" s="9">
        <f t="shared" si="0"/>
        <v>2.153360697088459</v>
      </c>
      <c r="I20" s="25">
        <f t="shared" si="1"/>
        <v>0.027445547476020456</v>
      </c>
      <c r="J20" s="33">
        <f t="shared" si="2"/>
        <v>0.0010170220217554163</v>
      </c>
      <c r="K20" s="33">
        <f t="shared" si="3"/>
        <v>0.02642852545426504</v>
      </c>
    </row>
    <row r="21" spans="1:11" ht="15" customHeight="1">
      <c r="A21" s="8" t="s">
        <v>20</v>
      </c>
      <c r="B21" s="23">
        <v>80.82530368447811</v>
      </c>
      <c r="C21" s="9">
        <v>80.65376143138948</v>
      </c>
      <c r="D21" s="8"/>
      <c r="E21" s="24"/>
      <c r="F21" s="24"/>
      <c r="G21" s="8"/>
      <c r="H21" s="9">
        <f t="shared" si="0"/>
        <v>-0.17154225308863147</v>
      </c>
      <c r="I21" s="25">
        <f t="shared" si="1"/>
        <v>-0.0021223830319065645</v>
      </c>
      <c r="J21" s="33">
        <f t="shared" si="2"/>
        <v>-0.028550908486171603</v>
      </c>
      <c r="K21" s="33">
        <f t="shared" si="3"/>
        <v>0.02642852545426504</v>
      </c>
    </row>
    <row r="22" spans="1:11" ht="15" customHeight="1">
      <c r="A22" s="8" t="s">
        <v>44</v>
      </c>
      <c r="B22" s="23">
        <v>79.21550743559531</v>
      </c>
      <c r="C22" s="9">
        <v>80.74998937383549</v>
      </c>
      <c r="D22" s="9"/>
      <c r="E22" s="24"/>
      <c r="F22" s="24"/>
      <c r="G22" s="8"/>
      <c r="H22" s="9">
        <f t="shared" si="0"/>
        <v>1.5344819382401766</v>
      </c>
      <c r="I22" s="25">
        <f t="shared" si="1"/>
        <v>0.019370979091281573</v>
      </c>
      <c r="J22" s="33">
        <f t="shared" si="2"/>
        <v>-0.0070575463629834675</v>
      </c>
      <c r="K22" s="33">
        <f t="shared" si="3"/>
        <v>0.02642852545426504</v>
      </c>
    </row>
    <row r="23" spans="1:11" ht="15" customHeight="1">
      <c r="A23" s="8" t="s">
        <v>0</v>
      </c>
      <c r="B23" s="23">
        <v>79.1445547834305</v>
      </c>
      <c r="C23" s="9">
        <v>80.85637993055133</v>
      </c>
      <c r="D23" s="9"/>
      <c r="E23" s="24"/>
      <c r="F23" s="24"/>
      <c r="G23" s="8"/>
      <c r="H23" s="9">
        <f t="shared" si="0"/>
        <v>1.711825147120834</v>
      </c>
      <c r="I23" s="25">
        <f t="shared" si="1"/>
        <v>0.021629095669374054</v>
      </c>
      <c r="J23" s="33">
        <f t="shared" si="2"/>
        <v>-0.004799429784890986</v>
      </c>
      <c r="K23" s="33">
        <f t="shared" si="3"/>
        <v>0.02642852545426504</v>
      </c>
    </row>
    <row r="24" spans="1:11" ht="23.25" customHeight="1">
      <c r="A24" s="8" t="s">
        <v>3</v>
      </c>
      <c r="B24" s="23">
        <v>78.62407731556064</v>
      </c>
      <c r="C24" s="9">
        <v>80.90906644048917</v>
      </c>
      <c r="D24" s="9"/>
      <c r="E24" s="24"/>
      <c r="F24" s="24"/>
      <c r="G24" s="8"/>
      <c r="H24" s="9">
        <f t="shared" si="0"/>
        <v>2.2849891249285292</v>
      </c>
      <c r="I24" s="25">
        <f t="shared" si="1"/>
        <v>0.029062205916358688</v>
      </c>
      <c r="J24" s="33">
        <f t="shared" si="2"/>
        <v>0.0026336804620936474</v>
      </c>
      <c r="K24" s="33">
        <f t="shared" si="3"/>
        <v>0.02642852545426504</v>
      </c>
    </row>
    <row r="25" spans="1:11" ht="15" customHeight="1">
      <c r="A25" s="8" t="s">
        <v>47</v>
      </c>
      <c r="B25" s="23">
        <v>78.48447652349478</v>
      </c>
      <c r="C25" s="9">
        <v>81.02105535084733</v>
      </c>
      <c r="D25" s="9"/>
      <c r="E25" s="24"/>
      <c r="F25" s="24"/>
      <c r="G25" s="8"/>
      <c r="H25" s="9">
        <f t="shared" si="0"/>
        <v>2.5365788273525567</v>
      </c>
      <c r="I25" s="25">
        <f t="shared" si="1"/>
        <v>0.03231949730330707</v>
      </c>
      <c r="J25" s="33">
        <f t="shared" si="2"/>
        <v>0.0058909718490420294</v>
      </c>
      <c r="K25" s="33">
        <f t="shared" si="3"/>
        <v>0.02642852545426504</v>
      </c>
    </row>
    <row r="26" spans="1:11" ht="15" customHeight="1">
      <c r="A26" s="8" t="s">
        <v>15</v>
      </c>
      <c r="B26" s="23">
        <v>78.55087389681105</v>
      </c>
      <c r="C26" s="9">
        <v>81.12864003573686</v>
      </c>
      <c r="D26" s="8"/>
      <c r="E26" s="24"/>
      <c r="F26" s="24"/>
      <c r="G26" s="8"/>
      <c r="H26" s="9">
        <f t="shared" si="0"/>
        <v>2.57776613892581</v>
      </c>
      <c r="I26" s="25">
        <f t="shared" si="1"/>
        <v>0.032816517640683565</v>
      </c>
      <c r="J26" s="33">
        <f t="shared" si="2"/>
        <v>0.006387992186418525</v>
      </c>
      <c r="K26" s="33">
        <f t="shared" si="3"/>
        <v>0.02642852545426504</v>
      </c>
    </row>
    <row r="27" spans="1:11" ht="15" customHeight="1">
      <c r="A27" s="8" t="s">
        <v>8</v>
      </c>
      <c r="B27" s="23">
        <v>79.44625682496216</v>
      </c>
      <c r="C27" s="9">
        <v>81.15654978747305</v>
      </c>
      <c r="D27" s="8"/>
      <c r="E27" s="24"/>
      <c r="F27" s="24"/>
      <c r="G27" s="8"/>
      <c r="H27" s="9">
        <f t="shared" si="0"/>
        <v>1.7102929625108914</v>
      </c>
      <c r="I27" s="25">
        <f t="shared" si="1"/>
        <v>0.021527672049786416</v>
      </c>
      <c r="J27" s="33">
        <f t="shared" si="2"/>
        <v>-0.004900853404478624</v>
      </c>
      <c r="K27" s="33">
        <f t="shared" si="3"/>
        <v>0.02642852545426504</v>
      </c>
    </row>
    <row r="28" spans="1:11" ht="15" customHeight="1">
      <c r="A28" s="8" t="s">
        <v>35</v>
      </c>
      <c r="B28" s="23">
        <v>79.90270947658873</v>
      </c>
      <c r="C28" s="9">
        <v>81.23708847492556</v>
      </c>
      <c r="D28" s="9"/>
      <c r="E28" s="24"/>
      <c r="F28" s="24"/>
      <c r="G28" s="8"/>
      <c r="H28" s="9">
        <f t="shared" si="0"/>
        <v>1.334378998336831</v>
      </c>
      <c r="I28" s="25">
        <f t="shared" si="1"/>
        <v>0.016700046933049252</v>
      </c>
      <c r="J28" s="33">
        <f t="shared" si="2"/>
        <v>-0.009728478521215788</v>
      </c>
      <c r="K28" s="33">
        <f t="shared" si="3"/>
        <v>0.02642852545426504</v>
      </c>
    </row>
    <row r="29" spans="1:11" ht="23.25" customHeight="1">
      <c r="A29" s="8" t="s">
        <v>34</v>
      </c>
      <c r="B29" s="23">
        <v>79.30064278851762</v>
      </c>
      <c r="C29" s="9">
        <v>81.26801128638995</v>
      </c>
      <c r="D29" s="9"/>
      <c r="E29" s="24"/>
      <c r="F29" s="24"/>
      <c r="G29" s="8"/>
      <c r="H29" s="9">
        <f t="shared" si="0"/>
        <v>1.9673684978723287</v>
      </c>
      <c r="I29" s="25">
        <f t="shared" si="1"/>
        <v>0.024808985509978676</v>
      </c>
      <c r="J29" s="33">
        <f t="shared" si="2"/>
        <v>-0.001619539944286364</v>
      </c>
      <c r="K29" s="33">
        <f t="shared" si="3"/>
        <v>0.02642852545426504</v>
      </c>
    </row>
    <row r="30" spans="1:11" ht="15" customHeight="1">
      <c r="A30" s="8" t="s">
        <v>19</v>
      </c>
      <c r="B30" s="23">
        <v>81.48106282124672</v>
      </c>
      <c r="C30" s="9">
        <v>81.38893813819243</v>
      </c>
      <c r="D30" s="9"/>
      <c r="E30" s="24"/>
      <c r="F30" s="24"/>
      <c r="G30" s="8"/>
      <c r="H30" s="9">
        <f t="shared" si="0"/>
        <v>-0.09212468305429411</v>
      </c>
      <c r="I30" s="25">
        <f t="shared" si="1"/>
        <v>-0.001130626919489224</v>
      </c>
      <c r="J30" s="33">
        <f t="shared" si="2"/>
        <v>-0.027559152373754264</v>
      </c>
      <c r="K30" s="33">
        <f t="shared" si="3"/>
        <v>0.02642852545426504</v>
      </c>
    </row>
    <row r="31" spans="1:11" ht="15" customHeight="1">
      <c r="A31" s="8" t="s">
        <v>10</v>
      </c>
      <c r="B31" s="23">
        <v>78.85134980915545</v>
      </c>
      <c r="C31" s="9">
        <v>81.43844030387</v>
      </c>
      <c r="D31" s="8"/>
      <c r="E31" s="24"/>
      <c r="F31" s="24"/>
      <c r="G31" s="8"/>
      <c r="H31" s="9">
        <f t="shared" si="0"/>
        <v>2.5870904947145448</v>
      </c>
      <c r="I31" s="25">
        <f t="shared" si="1"/>
        <v>0.03280971728418221</v>
      </c>
      <c r="J31" s="33">
        <f t="shared" si="2"/>
        <v>0.006381191829917168</v>
      </c>
      <c r="K31" s="33">
        <f t="shared" si="3"/>
        <v>0.02642852545426504</v>
      </c>
    </row>
    <row r="32" spans="1:11" ht="15" customHeight="1">
      <c r="A32" s="8" t="s">
        <v>5</v>
      </c>
      <c r="B32" s="23">
        <v>79.20552819857608</v>
      </c>
      <c r="C32" s="9">
        <v>81.50463510461907</v>
      </c>
      <c r="D32" s="9"/>
      <c r="E32" s="24"/>
      <c r="F32" s="24"/>
      <c r="G32" s="8"/>
      <c r="H32" s="9">
        <f t="shared" si="0"/>
        <v>2.2991069060429936</v>
      </c>
      <c r="I32" s="25">
        <f t="shared" si="1"/>
        <v>0.02902710149573027</v>
      </c>
      <c r="J32" s="33">
        <f t="shared" si="2"/>
        <v>0.002598576041465229</v>
      </c>
      <c r="K32" s="33">
        <f t="shared" si="3"/>
        <v>0.02642852545426504</v>
      </c>
    </row>
    <row r="33" spans="1:11" ht="15" customHeight="1">
      <c r="A33" s="8" t="s">
        <v>23</v>
      </c>
      <c r="B33" s="23">
        <v>79.75372480636375</v>
      </c>
      <c r="C33" s="9">
        <v>81.64981526138806</v>
      </c>
      <c r="D33" s="9"/>
      <c r="E33" s="24"/>
      <c r="F33" s="24"/>
      <c r="G33" s="8"/>
      <c r="H33" s="9">
        <f t="shared" si="0"/>
        <v>1.8960904550243072</v>
      </c>
      <c r="I33" s="25">
        <f t="shared" si="1"/>
        <v>0.023774318498952583</v>
      </c>
      <c r="J33" s="33">
        <f t="shared" si="2"/>
        <v>-0.002654206955312457</v>
      </c>
      <c r="K33" s="33">
        <f t="shared" si="3"/>
        <v>0.02642852545426504</v>
      </c>
    </row>
    <row r="34" spans="1:11" ht="23.25" customHeight="1">
      <c r="A34" s="8" t="s">
        <v>1</v>
      </c>
      <c r="B34" s="23">
        <v>80.20649471341596</v>
      </c>
      <c r="C34" s="9">
        <v>81.65216169759275</v>
      </c>
      <c r="D34" s="9"/>
      <c r="E34" s="24"/>
      <c r="F34" s="24"/>
      <c r="G34" s="8"/>
      <c r="H34" s="9">
        <f t="shared" si="0"/>
        <v>1.445666984176782</v>
      </c>
      <c r="I34" s="25">
        <f t="shared" si="1"/>
        <v>0.01802431323476063</v>
      </c>
      <c r="J34" s="33">
        <f t="shared" si="2"/>
        <v>-0.008404212219504409</v>
      </c>
      <c r="K34" s="33">
        <f t="shared" si="3"/>
        <v>0.02642852545426504</v>
      </c>
    </row>
    <row r="35" spans="1:11" ht="15" customHeight="1">
      <c r="A35" s="8" t="s">
        <v>24</v>
      </c>
      <c r="B35" s="23">
        <v>79.19218388998176</v>
      </c>
      <c r="C35" s="9">
        <v>81.74858223908402</v>
      </c>
      <c r="D35" s="9"/>
      <c r="E35" s="24"/>
      <c r="F35" s="24"/>
      <c r="G35" s="8"/>
      <c r="H35" s="9">
        <f t="shared" si="0"/>
        <v>2.5563983491022526</v>
      </c>
      <c r="I35" s="25">
        <f t="shared" si="1"/>
        <v>0.032280942683102984</v>
      </c>
      <c r="J35" s="33">
        <f t="shared" si="2"/>
        <v>0.005852417228837944</v>
      </c>
      <c r="K35" s="33">
        <f t="shared" si="3"/>
        <v>0.02642852545426504</v>
      </c>
    </row>
    <row r="36" spans="1:12" ht="15" customHeight="1">
      <c r="A36" s="8" t="s">
        <v>45</v>
      </c>
      <c r="B36" s="23">
        <v>80.36304698095057</v>
      </c>
      <c r="C36" s="9">
        <v>81.75027227457754</v>
      </c>
      <c r="D36" s="9"/>
      <c r="E36" s="24"/>
      <c r="F36" s="24"/>
      <c r="G36" s="8"/>
      <c r="H36" s="9">
        <f t="shared" si="0"/>
        <v>1.387225293626969</v>
      </c>
      <c r="I36" s="25">
        <f t="shared" si="1"/>
        <v>0.017261979799693256</v>
      </c>
      <c r="J36" s="33">
        <f t="shared" si="2"/>
        <v>-0.009166545654571784</v>
      </c>
      <c r="K36" s="33">
        <f t="shared" si="3"/>
        <v>0.02642852545426504</v>
      </c>
      <c r="L36" s="47"/>
    </row>
    <row r="37" spans="1:11" ht="15" customHeight="1">
      <c r="A37" s="8" t="s">
        <v>22</v>
      </c>
      <c r="B37" s="23">
        <v>78.9759431200548</v>
      </c>
      <c r="C37" s="9">
        <v>81.8469317074452</v>
      </c>
      <c r="D37" s="9"/>
      <c r="E37" s="24"/>
      <c r="F37" s="24"/>
      <c r="G37" s="8"/>
      <c r="H37" s="9">
        <f t="shared" si="0"/>
        <v>2.8709885873904</v>
      </c>
      <c r="I37" s="25">
        <f t="shared" si="1"/>
        <v>0.03635269771993839</v>
      </c>
      <c r="J37" s="33">
        <f t="shared" si="2"/>
        <v>0.00992417226567335</v>
      </c>
      <c r="K37" s="33">
        <f t="shared" si="3"/>
        <v>0.02642852545426504</v>
      </c>
    </row>
    <row r="38" spans="1:11" ht="15" customHeight="1">
      <c r="A38" s="8" t="s">
        <v>17</v>
      </c>
      <c r="B38" s="23">
        <v>79.57612046294729</v>
      </c>
      <c r="C38" s="9">
        <v>81.91976704102994</v>
      </c>
      <c r="D38" s="9"/>
      <c r="E38" s="24"/>
      <c r="F38" s="24"/>
      <c r="G38" s="8"/>
      <c r="H38" s="9">
        <f t="shared" si="0"/>
        <v>2.343646578082655</v>
      </c>
      <c r="I38" s="25">
        <f t="shared" si="1"/>
        <v>0.02945163152523775</v>
      </c>
      <c r="J38" s="33">
        <f t="shared" si="2"/>
        <v>0.0030231060709727114</v>
      </c>
      <c r="K38" s="33">
        <f t="shared" si="3"/>
        <v>0.02642852545426504</v>
      </c>
    </row>
    <row r="39" spans="1:11" ht="23.25" customHeight="1">
      <c r="A39" s="8" t="s">
        <v>38</v>
      </c>
      <c r="B39" s="23">
        <v>80.29277283071906</v>
      </c>
      <c r="C39" s="9">
        <v>81.99035593230037</v>
      </c>
      <c r="D39" s="8"/>
      <c r="E39" s="24"/>
      <c r="F39" s="24"/>
      <c r="G39" s="8"/>
      <c r="H39" s="9">
        <f t="shared" si="0"/>
        <v>1.6975831015813156</v>
      </c>
      <c r="I39" s="25">
        <f t="shared" si="1"/>
        <v>0.021142414712222276</v>
      </c>
      <c r="J39" s="33">
        <f t="shared" si="2"/>
        <v>-0.005286110742042764</v>
      </c>
      <c r="K39" s="33">
        <f t="shared" si="3"/>
        <v>0.02642852545426504</v>
      </c>
    </row>
    <row r="40" spans="1:11" ht="15" customHeight="1">
      <c r="A40" s="8" t="s">
        <v>36</v>
      </c>
      <c r="B40" s="23">
        <v>80.86350050430963</v>
      </c>
      <c r="C40" s="9">
        <v>82.25848323330018</v>
      </c>
      <c r="D40" s="9"/>
      <c r="E40" s="24"/>
      <c r="F40" s="24"/>
      <c r="G40" s="8"/>
      <c r="H40" s="9">
        <f t="shared" si="0"/>
        <v>1.3949827289905556</v>
      </c>
      <c r="I40" s="25">
        <f t="shared" si="1"/>
        <v>0.017251080157186738</v>
      </c>
      <c r="J40" s="33">
        <f t="shared" si="2"/>
        <v>-0.009177445297078302</v>
      </c>
      <c r="K40" s="33">
        <f t="shared" si="3"/>
        <v>0.02642852545426504</v>
      </c>
    </row>
    <row r="41" spans="1:11" ht="15" customHeight="1">
      <c r="A41" s="8" t="s">
        <v>13</v>
      </c>
      <c r="B41" s="23">
        <v>80.21201670330298</v>
      </c>
      <c r="C41" s="9">
        <v>82.34159133939866</v>
      </c>
      <c r="D41" s="9"/>
      <c r="E41" s="24"/>
      <c r="F41" s="24"/>
      <c r="G41" s="8"/>
      <c r="H41" s="9">
        <f t="shared" si="0"/>
        <v>2.1295746360956826</v>
      </c>
      <c r="I41" s="25">
        <f t="shared" si="1"/>
        <v>0.026549321705409645</v>
      </c>
      <c r="J41" s="33">
        <f t="shared" si="2"/>
        <v>0.00012079625114460452</v>
      </c>
      <c r="K41" s="33">
        <f t="shared" si="3"/>
        <v>0.02642852545426504</v>
      </c>
    </row>
    <row r="42" spans="1:11" ht="15" customHeight="1">
      <c r="A42" s="8" t="s">
        <v>7</v>
      </c>
      <c r="B42" s="28">
        <v>80.08555406208585</v>
      </c>
      <c r="C42" s="27">
        <v>82.70265287467919</v>
      </c>
      <c r="D42" s="27"/>
      <c r="E42" s="29"/>
      <c r="F42" s="29"/>
      <c r="G42" s="26"/>
      <c r="H42" s="27">
        <f t="shared" si="0"/>
        <v>2.6170988125933405</v>
      </c>
      <c r="I42" s="30">
        <f t="shared" si="1"/>
        <v>0.032678787619605534</v>
      </c>
      <c r="J42" s="33">
        <f t="shared" si="2"/>
        <v>0.006250262165340494</v>
      </c>
      <c r="K42" s="33">
        <f t="shared" si="3"/>
        <v>0.02642852545426504</v>
      </c>
    </row>
    <row r="43" spans="1:10" ht="15" customHeight="1">
      <c r="A43" s="10"/>
      <c r="B43" s="48"/>
      <c r="C43" s="7"/>
      <c r="D43" s="7"/>
      <c r="E43" s="7"/>
      <c r="F43" s="7"/>
      <c r="G43" s="7"/>
      <c r="H43" s="7"/>
      <c r="I43" s="49"/>
      <c r="J43" s="35"/>
    </row>
    <row r="44" spans="1:10" s="36" customFormat="1" ht="15" customHeight="1">
      <c r="A44" s="41" t="s">
        <v>50</v>
      </c>
      <c r="B44" s="50"/>
      <c r="C44" s="40"/>
      <c r="D44" s="40"/>
      <c r="E44" s="40"/>
      <c r="F44" s="40"/>
      <c r="G44" s="40"/>
      <c r="H44" s="40"/>
      <c r="I44" s="51"/>
      <c r="J44" s="40"/>
    </row>
    <row r="45" spans="1:10" s="36" customFormat="1" ht="15" customHeight="1">
      <c r="A45" s="52" t="s">
        <v>56</v>
      </c>
      <c r="B45" s="52"/>
      <c r="C45" s="52"/>
      <c r="D45" s="52"/>
      <c r="E45" s="52"/>
      <c r="F45" s="52"/>
      <c r="G45" s="40"/>
      <c r="H45" s="40"/>
      <c r="I45" s="51"/>
      <c r="J45" s="40"/>
    </row>
    <row r="46" spans="1:10" s="36" customFormat="1" ht="12.75" customHeight="1">
      <c r="A46" s="39"/>
      <c r="B46" s="39"/>
      <c r="C46" s="39"/>
      <c r="D46" s="39"/>
      <c r="E46" s="39"/>
      <c r="F46" s="39"/>
      <c r="G46" s="40"/>
      <c r="H46" s="40"/>
      <c r="I46" s="51"/>
      <c r="J46" s="40"/>
    </row>
    <row r="47" spans="1:11" s="36" customFormat="1" ht="11.25">
      <c r="A47" s="59" t="s">
        <v>55</v>
      </c>
      <c r="B47" s="60"/>
      <c r="C47" s="60"/>
      <c r="D47" s="60"/>
      <c r="E47" s="60"/>
      <c r="F47" s="60"/>
      <c r="G47" s="60"/>
      <c r="H47" s="60"/>
      <c r="I47" s="60"/>
      <c r="J47" s="60"/>
      <c r="K47" s="60"/>
    </row>
    <row r="48" spans="1:11" s="36" customFormat="1" ht="11.25">
      <c r="A48" s="57" t="s">
        <v>51</v>
      </c>
      <c r="B48" s="58"/>
      <c r="C48" s="58"/>
      <c r="D48" s="58"/>
      <c r="E48" s="58"/>
      <c r="F48" s="58"/>
      <c r="G48" s="58"/>
      <c r="H48" s="58"/>
      <c r="I48" s="58"/>
      <c r="K48" s="42"/>
    </row>
    <row r="49" spans="1:4" s="36" customFormat="1" ht="12.75" customHeight="1">
      <c r="A49" s="38"/>
      <c r="D49" s="38"/>
    </row>
    <row r="50" spans="1:2" s="36" customFormat="1" ht="11.25">
      <c r="A50" s="52" t="s">
        <v>40</v>
      </c>
      <c r="B50" s="52"/>
    </row>
    <row r="51" spans="1:2" s="36" customFormat="1" ht="11.25">
      <c r="A51" s="52" t="s">
        <v>41</v>
      </c>
      <c r="B51" s="52"/>
    </row>
    <row r="52" s="36" customFormat="1" ht="11.25"/>
    <row r="53" s="36" customFormat="1" ht="11.25">
      <c r="A53" s="37" t="s">
        <v>54</v>
      </c>
    </row>
  </sheetData>
  <sheetProtection/>
  <mergeCells count="7">
    <mergeCell ref="A48:I48"/>
    <mergeCell ref="A50:B50"/>
    <mergeCell ref="A51:B51"/>
    <mergeCell ref="A1:C1"/>
    <mergeCell ref="A2:K2"/>
    <mergeCell ref="A45:F45"/>
    <mergeCell ref="A47:K47"/>
  </mergeCells>
  <hyperlinks>
    <hyperlink ref="A48:I48" r:id="rId1" display="estimate (based on interim life tables) is published by the Office for National Statistics and is available on their website."/>
  </hyperlinks>
  <printOptions/>
  <pageMargins left="0.75" right="0.75" top="1" bottom="1" header="0.5" footer="0.5"/>
  <pageSetup fitToHeight="1" fitToWidth="1" horizontalDpi="600" verticalDpi="600" orientation="portrait" paperSize="9" scale="6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U415154</cp:lastModifiedBy>
  <cp:lastPrinted>2013-10-15T15:23:34Z</cp:lastPrinted>
  <dcterms:created xsi:type="dcterms:W3CDTF">2007-07-09T09:24:45Z</dcterms:created>
  <dcterms:modified xsi:type="dcterms:W3CDTF">2014-06-07T10:30:48Z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