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3285" windowWidth="6600" windowHeight="5820" tabRatio="819" activeTab="0"/>
  </bookViews>
  <sheets>
    <sheet name="HB5 - per problem drug user" sheetId="1" r:id="rId1"/>
  </sheets>
  <definedNames/>
  <calcPr fullCalcOnLoad="1"/>
</workbook>
</file>

<file path=xl/sharedStrings.xml><?xml version="1.0" encoding="utf-8"?>
<sst xmlns="http://schemas.openxmlformats.org/spreadsheetml/2006/main" count="46" uniqueCount="39">
  <si>
    <t>© Crown Copyright 2013</t>
  </si>
  <si>
    <t>2008-2012</t>
  </si>
  <si>
    <t>Estimate</t>
  </si>
  <si>
    <t>Upper end</t>
  </si>
  <si>
    <t>Lower end</t>
  </si>
  <si>
    <t>Likely range of values</t>
  </si>
  <si>
    <t>n-a</t>
  </si>
  <si>
    <t>annual average</t>
  </si>
  <si>
    <t>drug-deaths</t>
  </si>
  <si>
    <t>(all ages)</t>
  </si>
  <si>
    <t>1) Estimates of problem drug users aged 15 to 64, as published by the Information Services Division (ISD) of NHS National Services Scotland. Some of the estimates are subject to potentially large percentage margins of error, as indicated by the 95% Confidence Intervals.</t>
  </si>
  <si>
    <t>2) The 95% Confidence Intervals are the range within which it is expected that the true value will lie. On the basis of statistical theory, there is only a 5% chance that a 95% Confidence Interval will not include the (unknown) true value of the quantity which is being estimated - so, on average, one would expect that 19 out of 20 of all 95% Confidence Intervals will include the (unknown) true values.</t>
  </si>
  <si>
    <t>3) The average of the percentage differences between (a) the estimate and the lower end of the 95% Confidence Interval and (b) the estimate and the upper end of the 95% Confidence Interval. It is calculated using the rounded values of the estimate and the two ends.</t>
  </si>
  <si>
    <t>4) These death rates are broad indications only, as (e.g.) the estimated numbers of problem drug users may be subject to wide confidence intervals.</t>
  </si>
  <si>
    <t>5) The 'from' value in the range for the rate is calculated using the upper end of the 95% Confidence Interval for the estimated number of problem drug users, and the 'to' value in the range for the rate is calculated using the lower end of the 95% Confidence Interval for the estimated number of problem drug users.</t>
  </si>
  <si>
    <r>
      <t xml:space="preserve">Problem drug users (aged 15-64) in 2009/10 </t>
    </r>
    <r>
      <rPr>
        <b/>
        <u val="single"/>
        <vertAlign val="superscript"/>
        <sz val="10"/>
        <rFont val="Arial"/>
        <family val="2"/>
      </rPr>
      <t>1</t>
    </r>
  </si>
  <si>
    <r>
      <t xml:space="preserve">per 1,000 problem drug users in 2009/10 </t>
    </r>
    <r>
      <rPr>
        <b/>
        <u val="single"/>
        <vertAlign val="superscript"/>
        <sz val="10"/>
        <rFont val="Arial"/>
        <family val="2"/>
      </rPr>
      <t>4</t>
    </r>
  </si>
  <si>
    <r>
      <t xml:space="preserve">95% Confidence Interval </t>
    </r>
    <r>
      <rPr>
        <b/>
        <u val="single"/>
        <vertAlign val="superscript"/>
        <sz val="10"/>
        <rFont val="Arial"/>
        <family val="2"/>
      </rPr>
      <t>2</t>
    </r>
  </si>
  <si>
    <r>
      <t xml:space="preserve">+ / - </t>
    </r>
    <r>
      <rPr>
        <b/>
        <vertAlign val="superscript"/>
        <sz val="10"/>
        <rFont val="Arial"/>
        <family val="2"/>
      </rPr>
      <t>3</t>
    </r>
  </si>
  <si>
    <r>
      <t xml:space="preserve">from </t>
    </r>
    <r>
      <rPr>
        <b/>
        <vertAlign val="superscript"/>
        <sz val="10"/>
        <rFont val="Arial"/>
        <family val="2"/>
      </rPr>
      <t>5</t>
    </r>
  </si>
  <si>
    <r>
      <t xml:space="preserve">to </t>
    </r>
    <r>
      <rPr>
        <b/>
        <vertAlign val="superscript"/>
        <sz val="10"/>
        <rFont val="Arial"/>
        <family val="2"/>
      </rPr>
      <t>5</t>
    </r>
  </si>
  <si>
    <t>Annual average drug-deaths: 2008-2012</t>
  </si>
  <si>
    <t>Scotland</t>
  </si>
  <si>
    <t>Ayrshire &amp; Arran</t>
  </si>
  <si>
    <t>Borders</t>
  </si>
  <si>
    <t>Dumfries &amp; Galloway</t>
  </si>
  <si>
    <t>Fife</t>
  </si>
  <si>
    <t>Forth Valley</t>
  </si>
  <si>
    <t>Grampian</t>
  </si>
  <si>
    <t>Lanarkshire</t>
  </si>
  <si>
    <t>Lothian</t>
  </si>
  <si>
    <t>Orkney</t>
  </si>
  <si>
    <t>Shetland</t>
  </si>
  <si>
    <t>Tayside</t>
  </si>
  <si>
    <t>Western Isles</t>
  </si>
  <si>
    <t>Highland</t>
  </si>
  <si>
    <t>Greater Glasgow &amp; Clyde</t>
  </si>
  <si>
    <t>Footnotes</t>
  </si>
  <si>
    <t>Table HB5: Drug-related deaths by NHS Board area: average for 2008 to 2012, and relative to the estimated number of problem drug users</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</si>
</sst>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 \ \ \ "/>
    <numFmt numFmtId="174" formatCode="0.0"/>
    <numFmt numFmtId="175" formatCode="#,##0\ \ \ \ \ \ \ \ \ \ \ \ \ \ \ \ \ \ "/>
    <numFmt numFmtId="176" formatCode="#,##0\ \ \ \ \ \ \ \ \ \ "/>
    <numFmt numFmtId="177" formatCode="#,##0\ \ \ \ \ \ \ \ "/>
    <numFmt numFmtId="178" formatCode="#,##0\ \ \ \ \ \ \ \ \ \ \ \ \ \ \ "/>
    <numFmt numFmtId="179" formatCode="0.0\ \ \ \ \ \ \ "/>
    <numFmt numFmtId="180" formatCode="0.0\ \ \ \ \ \ \ \ \ \ \ \ \ "/>
    <numFmt numFmtId="181" formatCode="0.0\ \ \ \ \ \ \ \ \ \ \ \ \ \ \ \ \ \ "/>
    <numFmt numFmtId="182" formatCode="0.0\ \ \ \ \ \ \ \ \ \ \ \ "/>
    <numFmt numFmtId="183" formatCode="0\ \ \ \ \ \ \ \ \ \ \ \ "/>
    <numFmt numFmtId="184" formatCode="0\ \ \ \ \ \ \ \ \ \ \ \ \ \ \ "/>
    <numFmt numFmtId="185" formatCode="00"/>
    <numFmt numFmtId="186" formatCode="0###"/>
    <numFmt numFmtId="187" formatCode="0\ \ "/>
    <numFmt numFmtId="188" formatCode="0\ \ \ \ \ "/>
    <numFmt numFmtId="189" formatCode="0\ \ \ \ \ \ \ "/>
    <numFmt numFmtId="190" formatCode="0\ \ \ "/>
    <numFmt numFmtId="191" formatCode="0\ \ \ \ "/>
    <numFmt numFmtId="192" formatCode="0\ \ \ \ \ \ \ \ "/>
    <numFmt numFmtId="193" formatCode="0\ \ \ \ \ \ \ \ \ \ \ \ \ \ \ \ \ \ \ "/>
    <numFmt numFmtId="194" formatCode="0\ \ \ \ \ \ \ \ \ \ \ "/>
    <numFmt numFmtId="195" formatCode="@\ \ \ \ \ \ \ \ \ \ \ "/>
    <numFmt numFmtId="196" formatCode="@\ \ \ \ \ \ \ \ \ \ \ \ \ \ \ \ \ \ "/>
    <numFmt numFmtId="197" formatCode="#,##0\ \ \ \ \ \ \ \ \ \ \ \ "/>
    <numFmt numFmtId="198" formatCode="###0\ \ \ \ \ \ \ \ \ \ \ \ "/>
    <numFmt numFmtId="199" formatCode="#,##0\ \ \ \ \ \ \ \ \ "/>
    <numFmt numFmtId="200" formatCode="0\ \ \ \ \ \ \ \ \ \ "/>
    <numFmt numFmtId="201" formatCode="0.0000000"/>
    <numFmt numFmtId="202" formatCode="0.000000"/>
    <numFmt numFmtId="203" formatCode="0.00000"/>
    <numFmt numFmtId="204" formatCode="0.0000"/>
    <numFmt numFmtId="205" formatCode="0.000"/>
    <numFmt numFmtId="206" formatCode="###0\ \ \ \ \ \ \ \ \ "/>
    <numFmt numFmtId="207" formatCode="###0\ \ \ \ \ \ \ "/>
    <numFmt numFmtId="208" formatCode="#,##0\ \ \ \ \ "/>
    <numFmt numFmtId="209" formatCode="[&lt;=0]\-;[&gt;0]###\ ###\ ##0;"/>
    <numFmt numFmtId="210" formatCode="0.0%"/>
    <numFmt numFmtId="211" formatCode="_-* #,##0_-;\-* #,##0_-;_-* &quot;-&quot;??_-;_-@_-"/>
    <numFmt numFmtId="212" formatCode="&quot;$&quot;#,##0_);\(&quot;$&quot;#,##0\)"/>
    <numFmt numFmtId="213" formatCode="&quot;$&quot;#,##0_);[Red]\(&quot;$&quot;#,##0\)"/>
    <numFmt numFmtId="214" formatCode="&quot;$&quot;#,##0.00_);\(&quot;$&quot;#,##0.00\)"/>
    <numFmt numFmtId="215" formatCode="&quot;$&quot;#,##0.00_);[Red]\(&quot;$&quot;#,##0.00\)"/>
    <numFmt numFmtId="216" formatCode="_(&quot;$&quot;* #,##0_);_(&quot;$&quot;* \(#,##0\);_(&quot;$&quot;* &quot;-&quot;_);_(@_)"/>
    <numFmt numFmtId="217" formatCode="_(&quot;$&quot;* #,##0.00_);_(&quot;$&quot;* \(#,##0.00\);_(&quot;$&quot;* &quot;-&quot;??_);_(@_)"/>
  </numFmts>
  <fonts count="14">
    <font>
      <sz val="8"/>
      <name val="Arial"/>
      <family val="2"/>
    </font>
    <font>
      <b/>
      <sz val="12"/>
      <name val="Arial"/>
      <family val="0"/>
    </font>
    <font>
      <i/>
      <sz val="12"/>
      <name val="Arial"/>
      <family val="0"/>
    </font>
    <font>
      <b/>
      <i/>
      <sz val="12"/>
      <name val="Arial"/>
      <family val="0"/>
    </font>
    <font>
      <sz val="12"/>
      <name val="Arial"/>
      <family val="0"/>
    </font>
    <font>
      <sz val="10"/>
      <name val="Arial"/>
      <family val="0"/>
    </font>
    <font>
      <sz val="10"/>
      <name val="MS Sans Serif"/>
      <family val="0"/>
    </font>
    <font>
      <u val="single"/>
      <sz val="8"/>
      <color indexed="12"/>
      <name val="Arial"/>
      <family val="2"/>
    </font>
    <font>
      <u val="single"/>
      <sz val="8"/>
      <color indexed="36"/>
      <name val="Arial"/>
      <family val="2"/>
    </font>
    <font>
      <b/>
      <sz val="10"/>
      <name val="Arial"/>
      <family val="2"/>
    </font>
    <font>
      <b/>
      <u val="single"/>
      <sz val="10"/>
      <name val="Arial"/>
      <family val="2"/>
    </font>
    <font>
      <b/>
      <sz val="8"/>
      <name val="Arial"/>
      <family val="2"/>
    </font>
    <font>
      <b/>
      <vertAlign val="superscript"/>
      <sz val="10"/>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thin"/>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0" fillId="0" borderId="0">
      <alignment/>
      <protection/>
    </xf>
    <xf numFmtId="0" fontId="0" fillId="0" borderId="0">
      <alignment/>
      <protection/>
    </xf>
    <xf numFmtId="0" fontId="6" fillId="0" borderId="0">
      <alignment/>
      <protection/>
    </xf>
    <xf numFmtId="0" fontId="0" fillId="0" borderId="0">
      <alignment/>
      <protection/>
    </xf>
    <xf numFmtId="9" fontId="4" fillId="0" borderId="0" applyFont="0" applyFill="0" applyBorder="0" applyAlignment="0" applyProtection="0"/>
  </cellStyleXfs>
  <cellXfs count="41">
    <xf numFmtId="0" fontId="0" fillId="0" borderId="0" xfId="0" applyAlignment="1">
      <alignment/>
    </xf>
    <xf numFmtId="0" fontId="5" fillId="2" borderId="0" xfId="22" applyFont="1" applyFill="1">
      <alignment/>
      <protection/>
    </xf>
    <xf numFmtId="0" fontId="5" fillId="2" borderId="0" xfId="0" applyFont="1" applyFill="1" applyAlignment="1">
      <alignment/>
    </xf>
    <xf numFmtId="208" fontId="9" fillId="2" borderId="1" xfId="23" applyNumberFormat="1" applyFont="1" applyFill="1" applyBorder="1" applyAlignment="1" quotePrefix="1">
      <alignment horizontal="right"/>
      <protection/>
    </xf>
    <xf numFmtId="0" fontId="0" fillId="2" borderId="0" xfId="22" applyFont="1" applyFill="1">
      <alignment/>
      <protection/>
    </xf>
    <xf numFmtId="0" fontId="1" fillId="2" borderId="0" xfId="0" applyFont="1" applyFill="1" applyAlignment="1">
      <alignment horizontal="left" wrapText="1"/>
    </xf>
    <xf numFmtId="0" fontId="9" fillId="2" borderId="0" xfId="0" applyFont="1" applyFill="1" applyBorder="1" applyAlignment="1">
      <alignment/>
    </xf>
    <xf numFmtId="0" fontId="9" fillId="2" borderId="0" xfId="0" applyFont="1" applyFill="1" applyAlignment="1">
      <alignment horizontal="right" wrapText="1"/>
    </xf>
    <xf numFmtId="0" fontId="9" fillId="2" borderId="0" xfId="0" applyFont="1" applyFill="1" applyAlignment="1">
      <alignment/>
    </xf>
    <xf numFmtId="188" fontId="9" fillId="2" borderId="0" xfId="23" applyNumberFormat="1" applyFont="1" applyFill="1" applyBorder="1" applyAlignment="1" quotePrefix="1">
      <alignment horizontal="left"/>
      <protection/>
    </xf>
    <xf numFmtId="0" fontId="9" fillId="2" borderId="0" xfId="0" applyFont="1" applyFill="1" applyAlignment="1">
      <alignment horizontal="right"/>
    </xf>
    <xf numFmtId="0" fontId="9" fillId="2" borderId="0" xfId="0" applyFont="1" applyFill="1" applyAlignment="1">
      <alignment vertical="center"/>
    </xf>
    <xf numFmtId="188" fontId="10" fillId="2" borderId="0" xfId="23" applyNumberFormat="1" applyFont="1" applyFill="1" applyBorder="1" applyAlignment="1">
      <alignment horizontal="left" vertical="center"/>
      <protection/>
    </xf>
    <xf numFmtId="0" fontId="9" fillId="2" borderId="0" xfId="0" applyFont="1" applyFill="1" applyAlignment="1">
      <alignment wrapText="1"/>
    </xf>
    <xf numFmtId="0" fontId="9" fillId="2" borderId="0" xfId="0" applyFont="1" applyFill="1" applyAlignment="1" quotePrefix="1">
      <alignment horizontal="right" wrapText="1"/>
    </xf>
    <xf numFmtId="0" fontId="9" fillId="2" borderId="2" xfId="0" applyFont="1" applyFill="1" applyBorder="1" applyAlignment="1">
      <alignment/>
    </xf>
    <xf numFmtId="3" fontId="9" fillId="2" borderId="0" xfId="23" applyNumberFormat="1" applyFont="1" applyFill="1" applyBorder="1" applyAlignment="1" quotePrefix="1">
      <alignment horizontal="right"/>
      <protection/>
    </xf>
    <xf numFmtId="2" fontId="9" fillId="2" borderId="0" xfId="0" applyNumberFormat="1" applyFont="1" applyFill="1" applyAlignment="1">
      <alignment horizontal="center"/>
    </xf>
    <xf numFmtId="9" fontId="9" fillId="2" borderId="0" xfId="25" applyNumberFormat="1" applyFont="1" applyFill="1" applyBorder="1" applyAlignment="1" quotePrefix="1">
      <alignment horizontal="right"/>
    </xf>
    <xf numFmtId="174" fontId="9" fillId="2" borderId="0" xfId="0" applyNumberFormat="1" applyFont="1" applyFill="1" applyAlignment="1">
      <alignment/>
    </xf>
    <xf numFmtId="2" fontId="5" fillId="2" borderId="0" xfId="0" applyNumberFormat="1" applyFont="1" applyFill="1" applyAlignment="1">
      <alignment horizontal="center"/>
    </xf>
    <xf numFmtId="9" fontId="5" fillId="2" borderId="0" xfId="25" applyNumberFormat="1" applyFont="1" applyFill="1" applyBorder="1" applyAlignment="1" quotePrefix="1">
      <alignment horizontal="right"/>
    </xf>
    <xf numFmtId="174" fontId="5" fillId="2" borderId="0" xfId="0" applyNumberFormat="1" applyFont="1" applyFill="1" applyAlignment="1">
      <alignment/>
    </xf>
    <xf numFmtId="3" fontId="5" fillId="2" borderId="0" xfId="24" applyNumberFormat="1" applyFont="1" applyFill="1" applyAlignment="1">
      <alignment horizontal="right"/>
      <protection/>
    </xf>
    <xf numFmtId="188" fontId="9" fillId="2" borderId="3" xfId="23" applyNumberFormat="1" applyFont="1" applyFill="1" applyBorder="1" applyAlignment="1" quotePrefix="1">
      <alignment horizontal="right"/>
      <protection/>
    </xf>
    <xf numFmtId="0" fontId="9" fillId="2" borderId="1" xfId="0" applyFont="1" applyFill="1" applyBorder="1" applyAlignment="1">
      <alignment/>
    </xf>
    <xf numFmtId="0" fontId="9" fillId="2" borderId="0" xfId="0" applyFont="1" applyFill="1" applyBorder="1" applyAlignment="1">
      <alignment horizontal="left" vertical="top"/>
    </xf>
    <xf numFmtId="188" fontId="9" fillId="2" borderId="0" xfId="23" applyNumberFormat="1" applyFont="1" applyFill="1" applyBorder="1" applyAlignment="1" quotePrefix="1">
      <alignment horizontal="right"/>
      <protection/>
    </xf>
    <xf numFmtId="0" fontId="10" fillId="2" borderId="0" xfId="0" applyFont="1" applyFill="1" applyAlignment="1">
      <alignment/>
    </xf>
    <xf numFmtId="188" fontId="10" fillId="2" borderId="0" xfId="23" applyNumberFormat="1" applyFont="1" applyFill="1" applyBorder="1" applyAlignment="1">
      <alignment horizontal="left"/>
      <protection/>
    </xf>
    <xf numFmtId="0" fontId="9" fillId="2" borderId="0" xfId="0" applyFont="1" applyFill="1" applyBorder="1" applyAlignment="1">
      <alignment horizontal="center" vertical="top"/>
    </xf>
    <xf numFmtId="0" fontId="10" fillId="2" borderId="0" xfId="0" applyFont="1" applyFill="1" applyAlignment="1">
      <alignment/>
    </xf>
    <xf numFmtId="0" fontId="9" fillId="2" borderId="0" xfId="0" applyFont="1" applyFill="1" applyAlignment="1">
      <alignment horizontal="right" vertical="top" wrapText="1"/>
    </xf>
    <xf numFmtId="199" fontId="5" fillId="2" borderId="0" xfId="23" applyNumberFormat="1" applyFont="1" applyFill="1" applyAlignment="1" quotePrefix="1">
      <alignment horizontal="right"/>
      <protection/>
    </xf>
    <xf numFmtId="3" fontId="5" fillId="2" borderId="0" xfId="24" applyNumberFormat="1" applyFont="1" applyFill="1">
      <alignment/>
      <protection/>
    </xf>
    <xf numFmtId="0" fontId="5" fillId="2" borderId="2" xfId="0" applyFont="1" applyFill="1" applyBorder="1" applyAlignment="1">
      <alignment/>
    </xf>
    <xf numFmtId="0" fontId="11" fillId="2" borderId="0" xfId="23" applyFont="1" applyFill="1" applyAlignment="1">
      <alignment horizontal="left"/>
      <protection/>
    </xf>
    <xf numFmtId="0" fontId="0" fillId="2" borderId="0" xfId="22" applyFont="1" applyFill="1" applyAlignment="1">
      <alignment wrapText="1"/>
      <protection/>
    </xf>
    <xf numFmtId="0" fontId="0" fillId="2" borderId="0" xfId="0" applyFill="1" applyAlignment="1">
      <alignment wrapText="1"/>
    </xf>
    <xf numFmtId="0" fontId="0" fillId="2" borderId="0" xfId="21" applyFont="1" applyFill="1" applyAlignment="1">
      <alignment horizontal="left"/>
      <protection/>
    </xf>
    <xf numFmtId="0" fontId="1" fillId="2" borderId="0" xfId="0" applyFont="1" applyFill="1" applyAlignment="1">
      <alignment horizontal="left" wrapText="1"/>
    </xf>
  </cellXfs>
  <cellStyles count="12">
    <cellStyle name="Normal" xfId="0"/>
    <cellStyle name="Comma" xfId="15"/>
    <cellStyle name="Comma [0]" xfId="16"/>
    <cellStyle name="Currency" xfId="17"/>
    <cellStyle name="Currency [0]" xfId="18"/>
    <cellStyle name="Followed Hyperlink" xfId="19"/>
    <cellStyle name="Hyperlink" xfId="20"/>
    <cellStyle name="Normal_drd-2011-tablex" xfId="21"/>
    <cellStyle name="Normal_Sheet1_1" xfId="22"/>
    <cellStyle name="Normal_shhdtab" xfId="23"/>
    <cellStyle name="Normal_TABLE4"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1"/>
  <sheetViews>
    <sheetView tabSelected="1" workbookViewId="0" topLeftCell="A1">
      <selection activeCell="A1" sqref="A1:M1"/>
    </sheetView>
  </sheetViews>
  <sheetFormatPr defaultColWidth="9.33203125" defaultRowHeight="11.25" customHeight="1"/>
  <cols>
    <col min="1" max="1" width="26" style="1" customWidth="1"/>
    <col min="2" max="2" width="13.83203125" style="1" customWidth="1"/>
    <col min="3" max="3" width="2.83203125" style="1" customWidth="1"/>
    <col min="4" max="4" width="15.83203125" style="1" customWidth="1"/>
    <col min="5" max="5" width="3.16015625" style="1" customWidth="1"/>
    <col min="6" max="8" width="12.83203125" style="1" customWidth="1"/>
    <col min="9" max="9" width="5.83203125" style="1" customWidth="1"/>
    <col min="10" max="10" width="12.66015625" style="1" customWidth="1"/>
    <col min="11" max="11" width="4.5" style="1" customWidth="1"/>
    <col min="12" max="13" width="16.83203125" style="1" customWidth="1"/>
    <col min="14" max="14" width="2" style="1" customWidth="1"/>
    <col min="15" max="16384" width="9.16015625" style="1" customWidth="1"/>
  </cols>
  <sheetData>
    <row r="1" spans="1:13" s="8" customFormat="1" ht="36" customHeight="1">
      <c r="A1" s="40" t="s">
        <v>38</v>
      </c>
      <c r="B1" s="40"/>
      <c r="C1" s="40"/>
      <c r="D1" s="40"/>
      <c r="E1" s="40"/>
      <c r="F1" s="40"/>
      <c r="G1" s="40"/>
      <c r="H1" s="40"/>
      <c r="I1" s="40"/>
      <c r="J1" s="40"/>
      <c r="K1" s="40"/>
      <c r="L1" s="40"/>
      <c r="M1" s="40"/>
    </row>
    <row r="2" spans="1:13" s="8" customFormat="1" ht="12" customHeight="1">
      <c r="A2" s="5"/>
      <c r="B2" s="5"/>
      <c r="C2" s="5"/>
      <c r="D2" s="5"/>
      <c r="E2" s="5"/>
      <c r="F2" s="5"/>
      <c r="G2" s="5"/>
      <c r="H2" s="5"/>
      <c r="I2" s="5"/>
      <c r="J2" s="5"/>
      <c r="K2" s="5"/>
      <c r="L2" s="5"/>
      <c r="M2" s="5"/>
    </row>
    <row r="3" spans="1:14" s="8" customFormat="1" ht="6" customHeight="1">
      <c r="A3" s="15"/>
      <c r="B3" s="15"/>
      <c r="C3" s="15"/>
      <c r="D3" s="15"/>
      <c r="E3" s="15"/>
      <c r="F3" s="15"/>
      <c r="G3" s="15"/>
      <c r="H3" s="15"/>
      <c r="I3" s="15"/>
      <c r="J3" s="15"/>
      <c r="K3" s="15"/>
      <c r="L3" s="15"/>
      <c r="M3" s="15"/>
      <c r="N3" s="6"/>
    </row>
    <row r="4" spans="3:10" s="8" customFormat="1" ht="6" customHeight="1">
      <c r="C4" s="9"/>
      <c r="J4" s="24"/>
    </row>
    <row r="5" spans="1:10" s="8" customFormat="1" ht="14.25">
      <c r="A5" s="26"/>
      <c r="B5" s="27" t="s">
        <v>1</v>
      </c>
      <c r="C5" s="9"/>
      <c r="D5" s="28" t="s">
        <v>15</v>
      </c>
      <c r="J5" s="29" t="s">
        <v>21</v>
      </c>
    </row>
    <row r="6" spans="1:13" s="8" customFormat="1" ht="25.5">
      <c r="A6" s="30"/>
      <c r="B6" s="7" t="s">
        <v>7</v>
      </c>
      <c r="C6" s="9"/>
      <c r="D6" s="10"/>
      <c r="G6" s="11"/>
      <c r="H6" s="11"/>
      <c r="I6" s="11"/>
      <c r="J6" s="12" t="s">
        <v>16</v>
      </c>
      <c r="K6" s="11"/>
      <c r="L6" s="11"/>
      <c r="M6" s="11"/>
    </row>
    <row r="7" spans="1:13" s="8" customFormat="1" ht="14.25">
      <c r="A7" s="30"/>
      <c r="B7" s="7" t="s">
        <v>8</v>
      </c>
      <c r="C7" s="9"/>
      <c r="D7" s="10"/>
      <c r="F7" s="31" t="s">
        <v>17</v>
      </c>
      <c r="G7" s="11"/>
      <c r="H7" s="11"/>
      <c r="I7" s="11"/>
      <c r="J7" s="12"/>
      <c r="K7" s="11"/>
      <c r="L7" s="31" t="s">
        <v>5</v>
      </c>
      <c r="M7" s="11"/>
    </row>
    <row r="8" spans="2:13" s="8" customFormat="1" ht="14.25">
      <c r="B8" s="32" t="s">
        <v>9</v>
      </c>
      <c r="C8" s="13"/>
      <c r="D8" s="7" t="s">
        <v>2</v>
      </c>
      <c r="E8" s="7"/>
      <c r="F8" s="7" t="s">
        <v>4</v>
      </c>
      <c r="G8" s="7" t="s">
        <v>3</v>
      </c>
      <c r="H8" s="14" t="s">
        <v>18</v>
      </c>
      <c r="I8" s="7"/>
      <c r="J8" s="7" t="s">
        <v>2</v>
      </c>
      <c r="L8" s="7" t="s">
        <v>19</v>
      </c>
      <c r="M8" s="7" t="s">
        <v>20</v>
      </c>
    </row>
    <row r="9" spans="1:13" s="8" customFormat="1" ht="6" customHeight="1">
      <c r="A9" s="25"/>
      <c r="B9" s="3"/>
      <c r="C9" s="3"/>
      <c r="D9" s="3"/>
      <c r="E9" s="3"/>
      <c r="F9" s="3"/>
      <c r="G9" s="3"/>
      <c r="H9" s="3"/>
      <c r="I9" s="3"/>
      <c r="J9" s="3"/>
      <c r="K9" s="3"/>
      <c r="L9" s="3"/>
      <c r="M9" s="3"/>
    </row>
    <row r="10" spans="1:13" s="8" customFormat="1" ht="12.75">
      <c r="A10" s="8" t="s">
        <v>22</v>
      </c>
      <c r="B10" s="16">
        <v>553.8</v>
      </c>
      <c r="C10" s="17"/>
      <c r="D10" s="16">
        <v>59600</v>
      </c>
      <c r="E10" s="16"/>
      <c r="F10" s="16">
        <v>58300</v>
      </c>
      <c r="G10" s="16">
        <v>61000</v>
      </c>
      <c r="H10" s="18">
        <f>AVERAGE((D10-F10)/D10,(G10-D10)/D10)</f>
        <v>0.022651006711409398</v>
      </c>
      <c r="I10" s="16"/>
      <c r="J10" s="19">
        <f>1000*B10/D10</f>
        <v>9.291946308724832</v>
      </c>
      <c r="L10" s="19">
        <f>1000*B10/G10</f>
        <v>9.078688524590165</v>
      </c>
      <c r="M10" s="19">
        <f>1000*B10/F10</f>
        <v>9.499142367066895</v>
      </c>
    </row>
    <row r="11" spans="2:13" s="8" customFormat="1" ht="6" customHeight="1">
      <c r="B11" s="33"/>
      <c r="C11" s="17"/>
      <c r="H11" s="18"/>
      <c r="J11" s="22"/>
      <c r="L11" s="19"/>
      <c r="M11" s="19"/>
    </row>
    <row r="12" spans="1:13" s="2" customFormat="1" ht="12.75">
      <c r="A12" s="2" t="s">
        <v>23</v>
      </c>
      <c r="B12" s="34">
        <v>40</v>
      </c>
      <c r="C12" s="20"/>
      <c r="D12" s="34">
        <v>5100</v>
      </c>
      <c r="E12" s="34"/>
      <c r="F12" s="34">
        <v>4800</v>
      </c>
      <c r="G12" s="34">
        <v>5300</v>
      </c>
      <c r="H12" s="21">
        <v>0.049019607843137254</v>
      </c>
      <c r="I12" s="34"/>
      <c r="J12" s="22">
        <v>7.8431372549019605</v>
      </c>
      <c r="L12" s="22">
        <v>7.547169811320755</v>
      </c>
      <c r="M12" s="22">
        <v>8.333333333333334</v>
      </c>
    </row>
    <row r="13" spans="1:13" s="2" customFormat="1" ht="12.75">
      <c r="A13" s="2" t="s">
        <v>24</v>
      </c>
      <c r="B13" s="34">
        <v>7.2</v>
      </c>
      <c r="C13" s="20"/>
      <c r="D13" s="34">
        <v>580</v>
      </c>
      <c r="E13" s="34"/>
      <c r="F13" s="34">
        <v>510</v>
      </c>
      <c r="G13" s="34">
        <v>670</v>
      </c>
      <c r="H13" s="21">
        <v>0.13793103448275862</v>
      </c>
      <c r="I13" s="34"/>
      <c r="J13" s="22">
        <v>12.413793103448276</v>
      </c>
      <c r="L13" s="22">
        <v>10.746268656716419</v>
      </c>
      <c r="M13" s="22">
        <v>14.117647058823529</v>
      </c>
    </row>
    <row r="14" spans="1:13" s="2" customFormat="1" ht="12.75">
      <c r="A14" s="2" t="s">
        <v>25</v>
      </c>
      <c r="B14" s="34">
        <v>8.2</v>
      </c>
      <c r="C14" s="20"/>
      <c r="D14" s="34">
        <v>1300</v>
      </c>
      <c r="E14" s="34"/>
      <c r="F14" s="34">
        <v>1200</v>
      </c>
      <c r="G14" s="34">
        <v>1500</v>
      </c>
      <c r="H14" s="21">
        <v>0.11538461538461539</v>
      </c>
      <c r="I14" s="34"/>
      <c r="J14" s="22">
        <v>6.3076923076923075</v>
      </c>
      <c r="L14" s="22">
        <v>5.466666666666667</v>
      </c>
      <c r="M14" s="22">
        <v>6.833333333333333</v>
      </c>
    </row>
    <row r="15" spans="1:13" s="2" customFormat="1" ht="12.75">
      <c r="A15" s="2" t="s">
        <v>26</v>
      </c>
      <c r="B15" s="34">
        <v>35.2</v>
      </c>
      <c r="C15" s="20"/>
      <c r="D15" s="34">
        <v>3300</v>
      </c>
      <c r="E15" s="34"/>
      <c r="F15" s="34">
        <v>3100</v>
      </c>
      <c r="G15" s="34">
        <v>3600</v>
      </c>
      <c r="H15" s="21">
        <v>0.07575757575757576</v>
      </c>
      <c r="I15" s="34"/>
      <c r="J15" s="22">
        <v>10.666666666666666</v>
      </c>
      <c r="L15" s="22">
        <v>9.777777777777779</v>
      </c>
      <c r="M15" s="22">
        <v>11.35483870967742</v>
      </c>
    </row>
    <row r="16" spans="1:13" s="2" customFormat="1" ht="12.75">
      <c r="A16" s="2" t="s">
        <v>27</v>
      </c>
      <c r="B16" s="34">
        <v>22.4</v>
      </c>
      <c r="C16" s="20"/>
      <c r="D16" s="34">
        <v>2200</v>
      </c>
      <c r="E16" s="34"/>
      <c r="F16" s="34">
        <v>2000</v>
      </c>
      <c r="G16" s="34">
        <v>2400</v>
      </c>
      <c r="H16" s="21">
        <v>0.09090909090909091</v>
      </c>
      <c r="I16" s="34"/>
      <c r="J16" s="22">
        <v>10.181818181818182</v>
      </c>
      <c r="L16" s="22">
        <v>9.333333333333334</v>
      </c>
      <c r="M16" s="22">
        <v>11.2</v>
      </c>
    </row>
    <row r="17" spans="1:13" s="2" customFormat="1" ht="12.75">
      <c r="A17" s="2" t="s">
        <v>28</v>
      </c>
      <c r="B17" s="34">
        <v>45.2</v>
      </c>
      <c r="C17" s="20"/>
      <c r="D17" s="34">
        <v>4900</v>
      </c>
      <c r="E17" s="34"/>
      <c r="F17" s="34">
        <v>4600</v>
      </c>
      <c r="G17" s="34">
        <v>5300</v>
      </c>
      <c r="H17" s="21">
        <v>0.07142857142857142</v>
      </c>
      <c r="I17" s="34"/>
      <c r="J17" s="22">
        <v>9.224489795918368</v>
      </c>
      <c r="L17" s="22">
        <v>8.528301886792454</v>
      </c>
      <c r="M17" s="22">
        <v>9.826086956521738</v>
      </c>
    </row>
    <row r="18" spans="1:13" s="2" customFormat="1" ht="12.75">
      <c r="A18" s="2" t="s">
        <v>36</v>
      </c>
      <c r="B18" s="34">
        <v>189.8</v>
      </c>
      <c r="C18" s="20"/>
      <c r="D18" s="34">
        <v>20800</v>
      </c>
      <c r="E18" s="34"/>
      <c r="F18" s="34">
        <v>20400</v>
      </c>
      <c r="G18" s="34">
        <v>21900</v>
      </c>
      <c r="H18" s="21">
        <v>0.036057692307692304</v>
      </c>
      <c r="I18" s="34"/>
      <c r="J18" s="22">
        <v>9.125</v>
      </c>
      <c r="L18" s="22">
        <v>8.666666666666666</v>
      </c>
      <c r="M18" s="22">
        <v>9.303921568627452</v>
      </c>
    </row>
    <row r="19" spans="1:13" s="2" customFormat="1" ht="12.75">
      <c r="A19" s="2" t="s">
        <v>35</v>
      </c>
      <c r="B19" s="34">
        <v>22</v>
      </c>
      <c r="C19" s="20"/>
      <c r="D19" s="34">
        <v>2100</v>
      </c>
      <c r="E19" s="34"/>
      <c r="F19" s="34">
        <v>1800</v>
      </c>
      <c r="G19" s="34">
        <v>2300</v>
      </c>
      <c r="H19" s="21">
        <v>0.11904761904761904</v>
      </c>
      <c r="I19" s="34"/>
      <c r="J19" s="22">
        <v>10.476190476190476</v>
      </c>
      <c r="L19" s="22">
        <v>9.565217391304348</v>
      </c>
      <c r="M19" s="22">
        <v>12.222222222222221</v>
      </c>
    </row>
    <row r="20" spans="1:13" s="2" customFormat="1" ht="12.75">
      <c r="A20" s="2" t="s">
        <v>29</v>
      </c>
      <c r="B20" s="34">
        <v>51.4</v>
      </c>
      <c r="C20" s="20"/>
      <c r="D20" s="34">
        <v>5900</v>
      </c>
      <c r="E20" s="34"/>
      <c r="F20" s="34">
        <v>5300</v>
      </c>
      <c r="G20" s="34">
        <v>6500</v>
      </c>
      <c r="H20" s="21">
        <v>0.1016949152542373</v>
      </c>
      <c r="I20" s="34"/>
      <c r="J20" s="22">
        <v>8.711864406779661</v>
      </c>
      <c r="L20" s="22">
        <v>7.907692307692308</v>
      </c>
      <c r="M20" s="22">
        <v>9.69811320754717</v>
      </c>
    </row>
    <row r="21" spans="1:13" s="2" customFormat="1" ht="12.75">
      <c r="A21" s="2" t="s">
        <v>30</v>
      </c>
      <c r="B21" s="34">
        <v>82.2</v>
      </c>
      <c r="C21" s="20"/>
      <c r="D21" s="34">
        <v>8200</v>
      </c>
      <c r="E21" s="34"/>
      <c r="F21" s="34">
        <v>7600</v>
      </c>
      <c r="G21" s="34">
        <v>8800</v>
      </c>
      <c r="H21" s="21">
        <v>0.07317073170731707</v>
      </c>
      <c r="I21" s="34"/>
      <c r="J21" s="22">
        <v>10.024390243902438</v>
      </c>
      <c r="L21" s="22">
        <v>9.340909090909092</v>
      </c>
      <c r="M21" s="22">
        <v>10.81578947368421</v>
      </c>
    </row>
    <row r="22" spans="1:13" s="2" customFormat="1" ht="12.75">
      <c r="A22" s="2" t="s">
        <v>31</v>
      </c>
      <c r="B22" s="34">
        <v>0.8</v>
      </c>
      <c r="C22" s="20"/>
      <c r="D22" s="23" t="s">
        <v>6</v>
      </c>
      <c r="E22" s="23"/>
      <c r="F22" s="23" t="s">
        <v>6</v>
      </c>
      <c r="G22" s="23" t="s">
        <v>6</v>
      </c>
      <c r="H22" s="23" t="s">
        <v>6</v>
      </c>
      <c r="I22" s="23"/>
      <c r="J22" s="23" t="s">
        <v>6</v>
      </c>
      <c r="L22" s="23" t="s">
        <v>6</v>
      </c>
      <c r="M22" s="23" t="s">
        <v>6</v>
      </c>
    </row>
    <row r="23" spans="1:13" s="2" customFormat="1" ht="12.75">
      <c r="A23" s="2" t="s">
        <v>32</v>
      </c>
      <c r="B23" s="34">
        <v>1.6</v>
      </c>
      <c r="C23" s="20"/>
      <c r="D23" s="34">
        <v>130</v>
      </c>
      <c r="E23" s="34"/>
      <c r="F23" s="34">
        <v>90</v>
      </c>
      <c r="G23" s="34">
        <v>270</v>
      </c>
      <c r="H23" s="21">
        <v>0.6923076923076923</v>
      </c>
      <c r="I23" s="34"/>
      <c r="J23" s="22">
        <v>12.307692307692308</v>
      </c>
      <c r="L23" s="22">
        <v>5.925925925925926</v>
      </c>
      <c r="M23" s="22">
        <v>17.77777777777778</v>
      </c>
    </row>
    <row r="24" spans="1:13" s="2" customFormat="1" ht="12.75">
      <c r="A24" s="2" t="s">
        <v>33</v>
      </c>
      <c r="B24" s="34">
        <v>46.2</v>
      </c>
      <c r="C24" s="20"/>
      <c r="D24" s="34">
        <v>5000</v>
      </c>
      <c r="E24" s="34"/>
      <c r="F24" s="34">
        <v>4700</v>
      </c>
      <c r="G24" s="34">
        <v>5300</v>
      </c>
      <c r="H24" s="21">
        <v>0.06</v>
      </c>
      <c r="I24" s="34"/>
      <c r="J24" s="22">
        <v>9.24</v>
      </c>
      <c r="L24" s="22">
        <v>8.716981132075471</v>
      </c>
      <c r="M24" s="22">
        <v>9.829787234042554</v>
      </c>
    </row>
    <row r="25" spans="1:13" s="2" customFormat="1" ht="12.75">
      <c r="A25" s="2" t="s">
        <v>34</v>
      </c>
      <c r="B25" s="34">
        <v>1.6</v>
      </c>
      <c r="C25" s="20"/>
      <c r="D25" s="34">
        <v>130</v>
      </c>
      <c r="E25" s="34"/>
      <c r="F25" s="34">
        <v>90</v>
      </c>
      <c r="G25" s="34">
        <v>240</v>
      </c>
      <c r="H25" s="21">
        <v>0.5769230769230769</v>
      </c>
      <c r="I25" s="34"/>
      <c r="J25" s="22">
        <v>12.307692307692308</v>
      </c>
      <c r="L25" s="22">
        <v>6.666666666666667</v>
      </c>
      <c r="M25" s="22">
        <v>17.77777777777778</v>
      </c>
    </row>
    <row r="26" spans="1:13" s="2" customFormat="1" ht="6" customHeight="1">
      <c r="A26" s="35"/>
      <c r="B26" s="35"/>
      <c r="C26" s="35"/>
      <c r="D26" s="35"/>
      <c r="E26" s="35"/>
      <c r="F26" s="35"/>
      <c r="G26" s="35"/>
      <c r="H26" s="35"/>
      <c r="I26" s="35"/>
      <c r="J26" s="35"/>
      <c r="K26" s="35"/>
      <c r="L26" s="35"/>
      <c r="M26" s="35"/>
    </row>
    <row r="27" ht="6" customHeight="1"/>
    <row r="28" ht="12.75">
      <c r="A28" s="36" t="s">
        <v>37</v>
      </c>
    </row>
    <row r="29" spans="1:10" ht="12" customHeight="1">
      <c r="A29" s="37" t="s">
        <v>10</v>
      </c>
      <c r="B29" s="38"/>
      <c r="C29" s="38"/>
      <c r="D29" s="38"/>
      <c r="E29" s="38"/>
      <c r="F29" s="38"/>
      <c r="G29" s="38"/>
      <c r="H29" s="38"/>
      <c r="I29" s="38"/>
      <c r="J29" s="38"/>
    </row>
    <row r="30" spans="1:10" ht="12" customHeight="1">
      <c r="A30" s="38"/>
      <c r="B30" s="38"/>
      <c r="C30" s="38"/>
      <c r="D30" s="38"/>
      <c r="E30" s="38"/>
      <c r="F30" s="38"/>
      <c r="G30" s="38"/>
      <c r="H30" s="38"/>
      <c r="I30" s="38"/>
      <c r="J30" s="38"/>
    </row>
    <row r="31" spans="1:10" ht="12" customHeight="1">
      <c r="A31" s="37" t="s">
        <v>11</v>
      </c>
      <c r="B31" s="38"/>
      <c r="C31" s="38"/>
      <c r="D31" s="38"/>
      <c r="E31" s="38"/>
      <c r="F31" s="38"/>
      <c r="G31" s="38"/>
      <c r="H31" s="38"/>
      <c r="I31" s="38"/>
      <c r="J31" s="38"/>
    </row>
    <row r="32" spans="1:10" ht="12" customHeight="1">
      <c r="A32" s="38"/>
      <c r="B32" s="38"/>
      <c r="C32" s="38"/>
      <c r="D32" s="38"/>
      <c r="E32" s="38"/>
      <c r="F32" s="38"/>
      <c r="G32" s="38"/>
      <c r="H32" s="38"/>
      <c r="I32" s="38"/>
      <c r="J32" s="38"/>
    </row>
    <row r="33" spans="1:10" ht="12" customHeight="1">
      <c r="A33" s="38"/>
      <c r="B33" s="38"/>
      <c r="C33" s="38"/>
      <c r="D33" s="38"/>
      <c r="E33" s="38"/>
      <c r="F33" s="38"/>
      <c r="G33" s="38"/>
      <c r="H33" s="38"/>
      <c r="I33" s="38"/>
      <c r="J33" s="38"/>
    </row>
    <row r="34" spans="1:10" ht="12" customHeight="1">
      <c r="A34" s="37" t="s">
        <v>12</v>
      </c>
      <c r="B34" s="38"/>
      <c r="C34" s="38"/>
      <c r="D34" s="38"/>
      <c r="E34" s="38"/>
      <c r="F34" s="38"/>
      <c r="G34" s="38"/>
      <c r="H34" s="38"/>
      <c r="I34" s="38"/>
      <c r="J34" s="38"/>
    </row>
    <row r="35" spans="1:10" ht="12" customHeight="1">
      <c r="A35" s="38"/>
      <c r="B35" s="38"/>
      <c r="C35" s="38"/>
      <c r="D35" s="38"/>
      <c r="E35" s="38"/>
      <c r="F35" s="38"/>
      <c r="G35" s="38"/>
      <c r="H35" s="38"/>
      <c r="I35" s="38"/>
      <c r="J35" s="38"/>
    </row>
    <row r="36" ht="12" customHeight="1">
      <c r="A36" s="4" t="s">
        <v>13</v>
      </c>
    </row>
    <row r="37" spans="1:11" ht="12" customHeight="1">
      <c r="A37" s="37" t="s">
        <v>14</v>
      </c>
      <c r="B37" s="38"/>
      <c r="C37" s="38"/>
      <c r="D37" s="38"/>
      <c r="E37" s="38"/>
      <c r="F37" s="38"/>
      <c r="G37" s="38"/>
      <c r="H37" s="38"/>
      <c r="I37" s="38"/>
      <c r="J37" s="38"/>
      <c r="K37" s="38"/>
    </row>
    <row r="38" spans="1:11" ht="12" customHeight="1">
      <c r="A38" s="38"/>
      <c r="B38" s="38"/>
      <c r="C38" s="38"/>
      <c r="D38" s="38"/>
      <c r="E38" s="38"/>
      <c r="F38" s="38"/>
      <c r="G38" s="38"/>
      <c r="H38" s="38"/>
      <c r="I38" s="38"/>
      <c r="J38" s="38"/>
      <c r="K38" s="38"/>
    </row>
    <row r="39" spans="1:11" ht="12" customHeight="1">
      <c r="A39" s="38"/>
      <c r="B39" s="38"/>
      <c r="C39" s="38"/>
      <c r="D39" s="38"/>
      <c r="E39" s="38"/>
      <c r="F39" s="38"/>
      <c r="G39" s="38"/>
      <c r="H39" s="38"/>
      <c r="I39" s="38"/>
      <c r="J39" s="38"/>
      <c r="K39" s="38"/>
    </row>
    <row r="40" ht="12.75"/>
    <row r="41" spans="1:2" ht="12.75">
      <c r="A41" s="39" t="s">
        <v>0</v>
      </c>
      <c r="B41" s="39"/>
    </row>
  </sheetData>
  <mergeCells count="6">
    <mergeCell ref="A37:K39"/>
    <mergeCell ref="A41:B41"/>
    <mergeCell ref="A1:M1"/>
    <mergeCell ref="A29:J30"/>
    <mergeCell ref="A31:J33"/>
    <mergeCell ref="A34:J35"/>
  </mergeCells>
  <printOptions/>
  <pageMargins left="0.75" right="0.75" top="1" bottom="1" header="0.5" footer="0.5"/>
  <pageSetup fitToHeight="1" fitToWidth="1"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 McCoskry</cp:lastModifiedBy>
  <cp:lastPrinted>2013-08-07T14:44:16Z</cp:lastPrinted>
  <dcterms:created xsi:type="dcterms:W3CDTF">2000-07-12T06:56:02Z</dcterms:created>
  <dcterms:modified xsi:type="dcterms:W3CDTF">2013-08-07T15:05:02Z</dcterms:modified>
  <cp:category/>
  <cp:version/>
  <cp:contentType/>
  <cp:contentStatus/>
</cp:coreProperties>
</file>