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2.4" sheetId="1" r:id="rId1"/>
  </sheets>
  <definedNames/>
  <calcPr fullCalcOnLoad="1" iterate="1" iterateCount="50" iterateDelta="0.001"/>
</workbook>
</file>

<file path=xl/sharedStrings.xml><?xml version="1.0" encoding="utf-8"?>
<sst xmlns="http://schemas.openxmlformats.org/spreadsheetml/2006/main" count="80" uniqueCount="71">
  <si>
    <t/>
  </si>
  <si>
    <t>Estimated</t>
  </si>
  <si>
    <t>Population change</t>
  </si>
  <si>
    <t xml:space="preserve"> Area</t>
  </si>
  <si>
    <t>population</t>
  </si>
  <si>
    <t>Births</t>
  </si>
  <si>
    <t>Deaths</t>
  </si>
  <si>
    <t>Natural</t>
  </si>
  <si>
    <t>net civilian</t>
  </si>
  <si>
    <t>change</t>
  </si>
  <si>
    <t>migration</t>
  </si>
  <si>
    <t>changes</t>
  </si>
  <si>
    <t>Number</t>
  </si>
  <si>
    <t>%</t>
  </si>
  <si>
    <t>SCOTLAND</t>
  </si>
  <si>
    <t>Council areas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</si>
  <si>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</si>
  <si>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</si>
  <si>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</si>
  <si>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</si>
  <si>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</si>
  <si>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</si>
  <si>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</si>
  <si>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</si>
  <si>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</si>
  <si>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</si>
  <si>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</si>
  <si>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</si>
  <si>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</si>
  <si>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</si>
  <si>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</si>
  <si>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</si>
  <si>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</si>
  <si>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</si>
  <si>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</si>
  <si>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</si>
  <si>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</si>
  <si>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</si>
  <si>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</si>
  <si>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</si>
  <si>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</si>
  <si>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</si>
  <si>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</si>
  <si>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</si>
  <si>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</si>
  <si>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</si>
  <si>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</si>
  <si>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</si>
  <si>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Argyll &amp; Clyde</t>
  </si>
  <si>
    <t>Ayrshire &amp; Arran</t>
  </si>
  <si>
    <t>Borders</t>
  </si>
  <si>
    <t>Forth Valley</t>
  </si>
  <si>
    <t>Grampian</t>
  </si>
  <si>
    <t>Greater Glasgow</t>
  </si>
  <si>
    <t>Lanarkshire</t>
  </si>
  <si>
    <t>Lothian</t>
  </si>
  <si>
    <t>Orkney</t>
  </si>
  <si>
    <t>Shetland</t>
  </si>
  <si>
    <t>Tayside</t>
  </si>
  <si>
    <t>Western Isles</t>
  </si>
  <si>
    <t>Revised</t>
  </si>
  <si>
    <t>30 June 2001</t>
  </si>
  <si>
    <r>
      <t xml:space="preserve">Health board areas </t>
    </r>
    <r>
      <rPr>
        <b/>
        <vertAlign val="superscript"/>
        <sz val="8"/>
        <rFont val="Arial"/>
        <family val="2"/>
      </rPr>
      <t>4</t>
    </r>
  </si>
  <si>
    <r>
      <t xml:space="preserve">Table 2.4     </t>
    </r>
    <r>
      <rPr>
        <b/>
        <sz val="9"/>
        <rFont val="Arial"/>
        <family val="2"/>
      </rPr>
      <t>Components of population change by administrative area, provisionally revised 2000 to 2001</t>
    </r>
  </si>
  <si>
    <r>
      <t xml:space="preserve">Provisionally </t>
    </r>
    <r>
      <rPr>
        <vertAlign val="superscript"/>
        <sz val="8"/>
        <rFont val="Arial"/>
        <family val="2"/>
      </rPr>
      <t>1</t>
    </r>
  </si>
  <si>
    <r>
      <t xml:space="preserve">Estimated </t>
    </r>
    <r>
      <rPr>
        <vertAlign val="superscript"/>
        <sz val="8"/>
        <rFont val="Arial"/>
        <family val="2"/>
      </rPr>
      <t>2</t>
    </r>
  </si>
  <si>
    <r>
      <t xml:space="preserve">Other </t>
    </r>
    <r>
      <rPr>
        <vertAlign val="superscript"/>
        <sz val="8"/>
        <rFont val="Arial"/>
        <family val="2"/>
      </rPr>
      <t>3</t>
    </r>
  </si>
  <si>
    <r>
      <t>1</t>
    </r>
    <r>
      <rPr>
        <sz val="7"/>
        <rFont val="Arial"/>
        <family val="2"/>
      </rPr>
      <t xml:space="preserve">  See Appendix 2 of 2001 Population Report.</t>
    </r>
  </si>
  <si>
    <r>
      <t>2</t>
    </r>
    <r>
      <rPr>
        <sz val="7"/>
        <rFont val="Arial"/>
        <family val="2"/>
      </rPr>
      <t xml:space="preserve">  Includes movements to/from armed forces.</t>
    </r>
  </si>
  <si>
    <r>
      <t>3</t>
    </r>
    <r>
      <rPr>
        <sz val="7"/>
        <rFont val="Arial"/>
        <family val="2"/>
      </rPr>
      <t xml:space="preserve">  Includes changes in the number of armed forces stationed in Scotland and movements to/from prison.</t>
    </r>
  </si>
  <si>
    <r>
      <t xml:space="preserve">4  </t>
    </r>
    <r>
      <rPr>
        <sz val="7"/>
        <rFont val="Arial"/>
        <family val="2"/>
      </rPr>
      <t>The 2001 mid-year estimates are based on the corrected health board boundaries.  Previously published health board estimates did not comform exactly to the legal health board boundaries.  The 2000 mid-year estimates are based on the previsouly published health board boundaries, with the exception of Greater Glasgow and Lanarkshire.  An area of just under 1,700 people which has previously been incorrectly included in the Greater Glasgow estimate has now been added to Lanarkshire.  Discrepancies in population which are due to the different boundaries used are accounted for in the "other changes" column.</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</si>
</sst>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
    <numFmt numFmtId="165" formatCode="#,##0\ \ \ \ "/>
    <numFmt numFmtId="166" formatCode="#,##0\ \ \ \ \ \ "/>
    <numFmt numFmtId="167" formatCode="#,##0.0\ \ \ "/>
    <numFmt numFmtId="168" formatCode="0.0"/>
    <numFmt numFmtId="169" formatCode="#,##0.0\ \ \ \ \ "/>
    <numFmt numFmtId="170" formatCode="#,##0\ \ \ "/>
    <numFmt numFmtId="171" formatCode="0.0\ \ "/>
    <numFmt numFmtId="172" formatCode="0\ \ \ "/>
    <numFmt numFmtId="173" formatCode="00"/>
    <numFmt numFmtId="174" formatCode="@\ \ \ "/>
    <numFmt numFmtId="175" formatCode="0\ \ "/>
    <numFmt numFmtId="176" formatCode="#,##0\ \ \ \ \ "/>
    <numFmt numFmtId="177" formatCode="#,##0.0\ \ "/>
    <numFmt numFmtId="178" formatCode="0.00\ \ "/>
    <numFmt numFmtId="179" formatCode="#,##0\ "/>
    <numFmt numFmtId="180" formatCode="d/m/yy"/>
    <numFmt numFmtId="181" formatCode="d\-mmm\-yy"/>
    <numFmt numFmtId="182" formatCode="d\-mmm"/>
    <numFmt numFmtId="183" formatCode="h:mm"/>
    <numFmt numFmtId="184" formatCode="h:mm:ss"/>
    <numFmt numFmtId="185" formatCode="d/m/yy\ h:mm"/>
    <numFmt numFmtId="186" formatCode="0.0\ \ \ "/>
    <numFmt numFmtId="187" formatCode="0.0\ "/>
    <numFmt numFmtId="188" formatCode="000.0"/>
    <numFmt numFmtId="189" formatCode="00.0"/>
    <numFmt numFmtId="190" formatCode="0.000"/>
    <numFmt numFmtId="191" formatCode="00.0.0"/>
    <numFmt numFmtId="192" formatCode="#,##0.0"/>
    <numFmt numFmtId="193" formatCode="0####"/>
    <numFmt numFmtId="194" formatCode="0\ \ \ \ "/>
    <numFmt numFmtId="195" formatCode="0.00\ \ \ "/>
    <numFmt numFmtId="196" formatCode="0.00\ \ \ \ "/>
    <numFmt numFmtId="197" formatCode="0.000\ \ \ \ "/>
    <numFmt numFmtId="198" formatCode="#,##0.000"/>
    <numFmt numFmtId="199" formatCode="0.0000\ \ \ \ "/>
    <numFmt numFmtId="200" formatCode="0.0\ \ \ \ "/>
    <numFmt numFmtId="201" formatCode="#,##0.0000"/>
    <numFmt numFmtId="202" formatCode="#,##0.00000"/>
    <numFmt numFmtId="203" formatCode="#,##0.000000"/>
    <numFmt numFmtId="204" formatCode="#,##0.0000000"/>
    <numFmt numFmtId="205" formatCode="#,##0.00000000"/>
    <numFmt numFmtId="206" formatCode="0.000000"/>
    <numFmt numFmtId="207" formatCode="0.00000"/>
    <numFmt numFmtId="208" formatCode="0.0000"/>
    <numFmt numFmtId="209" formatCode="0.0%"/>
    <numFmt numFmtId="210" formatCode="dd\-mmm\-yy\ hh:mm"/>
    <numFmt numFmtId="211" formatCode="@\ \ "/>
    <numFmt numFmtId="212" formatCode="dd\-mmmm\-yy"/>
    <numFmt numFmtId="213" formatCode="#,##0.0\ \ \ \ \ \ "/>
    <numFmt numFmtId="214" formatCode="#,##0\ \ \ \ \ \ \ \ \ "/>
    <numFmt numFmtId="215" formatCode="@\ \ \ \ \ \ \ "/>
    <numFmt numFmtId="216" formatCode="@\ \ \ \ \ "/>
    <numFmt numFmtId="217" formatCode="@\ \ \ \ "/>
    <numFmt numFmtId="218" formatCode="@\ \ \ \ \ \ "/>
  </numFmts>
  <fonts count="16">
    <font>
      <sz val="10"/>
      <name val="Arial"/>
      <family val="0"/>
    </font>
    <font>
      <b/>
      <sz val="10"/>
      <name val="Arial"/>
      <family val="0"/>
    </font>
    <font>
      <i/>
      <sz val="10"/>
      <name val="Arial"/>
      <family val="0"/>
    </font>
    <font>
      <b/>
      <i/>
      <sz val="10"/>
      <name val="Arial"/>
      <family val="0"/>
    </font>
    <font>
      <sz val="8"/>
      <name val="Helv"/>
      <family val="0"/>
    </font>
    <font>
      <sz val="8"/>
      <name val="Arial"/>
      <family val="0"/>
    </font>
    <font>
      <sz val="8.25"/>
      <name val="Arial"/>
      <family val="0"/>
    </font>
    <font>
      <b/>
      <sz val="9"/>
      <name val="Arial"/>
      <family val="2"/>
    </font>
    <font>
      <b/>
      <sz val="16"/>
      <name val="Times New Roman"/>
      <family val="1"/>
    </font>
    <font>
      <b/>
      <sz val="8"/>
      <name val="Arial"/>
      <family val="2"/>
    </font>
    <font>
      <b/>
      <i/>
      <sz val="8"/>
      <name val="Arial"/>
      <family val="2"/>
    </font>
    <font>
      <i/>
      <sz val="8"/>
      <name val="Arial"/>
      <family val="2"/>
    </font>
    <font>
      <sz val="7"/>
      <name val="Arial"/>
      <family val="2"/>
    </font>
    <font>
      <vertAlign val="superscript"/>
      <sz val="7"/>
      <name val="Arial"/>
      <family val="2"/>
    </font>
    <font>
      <vertAlign val="superscript"/>
      <sz val="8"/>
      <name val="Arial"/>
      <family val="2"/>
    </font>
    <font>
      <b/>
      <vertAlign val="superscript"/>
      <sz val="8"/>
      <name val="Arial"/>
      <family val="2"/>
    </font>
  </fonts>
  <fills count="2">
    <fill>
      <patternFill/>
    </fill>
    <fill>
      <patternFill patternType="gray125"/>
    </fill>
  </fills>
  <borders count="10">
    <border>
      <left/>
      <right/>
      <top/>
      <bottom/>
      <diagonal/>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41" fontId="0"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8" fontId="4" fillId="0" borderId="0" applyFont="0" applyFill="0" applyBorder="0" applyAlignment="0" applyProtection="0"/>
    <xf numFmtId="42" fontId="0" fillId="0" borderId="0" applyFont="0" applyFill="0" applyBorder="0" applyAlignment="0" applyProtection="0"/>
    <xf numFmtId="8"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4" fillId="0" borderId="0" applyFont="0" applyFill="0" applyBorder="0" applyAlignment="0" applyProtection="0"/>
    <xf numFmtId="8" fontId="4"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3" fontId="5" fillId="0" borderId="0">
      <alignment/>
      <protection/>
    </xf>
    <xf numFmtId="3" fontId="5" fillId="0" borderId="0">
      <alignment/>
      <protection/>
    </xf>
    <xf numFmtId="3" fontId="5" fillId="0" borderId="0">
      <alignment/>
      <protection/>
    </xf>
    <xf numFmtId="0" fontId="0" fillId="0" borderId="0">
      <alignment/>
      <protection/>
    </xf>
    <xf numFmtId="3" fontId="5" fillId="0" borderId="0">
      <alignment/>
      <protection/>
    </xf>
    <xf numFmtId="0" fontId="0" fillId="0" borderId="0">
      <alignment/>
      <protection/>
    </xf>
    <xf numFmtId="3" fontId="5" fillId="0" borderId="0">
      <alignment/>
      <protection/>
    </xf>
    <xf numFmtId="3" fontId="5" fillId="0" borderId="0">
      <alignment horizontal="right"/>
      <protection/>
    </xf>
    <xf numFmtId="3" fontId="5" fillId="0" borderId="0">
      <alignment/>
      <protection/>
    </xf>
    <xf numFmtId="0" fontId="0" fillId="0" borderId="0">
      <alignment/>
      <protection/>
    </xf>
    <xf numFmtId="3" fontId="6" fillId="0" borderId="0">
      <alignment/>
      <protection/>
    </xf>
    <xf numFmtId="0" fontId="5" fillId="0" borderId="0">
      <alignment/>
      <protection/>
    </xf>
    <xf numFmtId="168" fontId="5" fillId="0" borderId="0">
      <alignment horizontal="center"/>
      <protection/>
    </xf>
    <xf numFmtId="0" fontId="5" fillId="0" borderId="0">
      <alignment/>
      <protection/>
    </xf>
    <xf numFmtId="3" fontId="5" fillId="0" borderId="0">
      <alignment horizontal="right"/>
      <protection/>
    </xf>
    <xf numFmtId="0" fontId="5" fillId="0" borderId="0">
      <alignment/>
      <protection/>
    </xf>
    <xf numFmtId="0" fontId="5" fillId="0" borderId="0">
      <alignment/>
      <protection/>
    </xf>
    <xf numFmtId="9" fontId="4" fillId="0" borderId="0" applyFont="0" applyFill="0" applyBorder="0" applyAlignment="0" applyProtection="0"/>
  </cellStyleXfs>
  <cellXfs count="40">
    <xf numFmtId="0" fontId="0" fillId="0" borderId="0" xfId="0" applyAlignment="1">
      <alignment/>
    </xf>
    <xf numFmtId="0" fontId="8" fillId="0" borderId="0" xfId="0" applyFont="1" applyAlignment="1">
      <alignment/>
    </xf>
    <xf numFmtId="3" fontId="5" fillId="0" borderId="0" xfId="48" applyNumberFormat="1" applyFont="1">
      <alignment/>
      <protection/>
    </xf>
    <xf numFmtId="168" fontId="5" fillId="0" borderId="0" xfId="48" applyNumberFormat="1" applyFont="1">
      <alignment/>
      <protection/>
    </xf>
    <xf numFmtId="217" fontId="5" fillId="0" borderId="0" xfId="48" applyNumberFormat="1" applyFont="1" applyAlignment="1" quotePrefix="1">
      <alignment horizontal="right"/>
      <protection/>
    </xf>
    <xf numFmtId="3" fontId="5" fillId="0" borderId="1" xfId="48" applyNumberFormat="1" applyFont="1" applyBorder="1" applyAlignment="1">
      <alignment horizontal="center"/>
      <protection/>
    </xf>
    <xf numFmtId="3" fontId="5" fillId="0" borderId="1" xfId="48" applyNumberFormat="1" applyFont="1" applyBorder="1" applyAlignment="1">
      <alignment horizontal="center"/>
      <protection/>
    </xf>
    <xf numFmtId="0" fontId="5" fillId="0" borderId="1" xfId="48" applyFont="1" applyBorder="1" applyAlignment="1">
      <alignment horizontal="center"/>
      <protection/>
    </xf>
    <xf numFmtId="3" fontId="5" fillId="0" borderId="2" xfId="48" applyNumberFormat="1" applyFont="1" applyBorder="1" applyAlignment="1">
      <alignment horizontal="centerContinuous"/>
      <protection/>
    </xf>
    <xf numFmtId="168" fontId="5" fillId="0" borderId="2" xfId="48" applyNumberFormat="1" applyFont="1" applyBorder="1" applyAlignment="1">
      <alignment horizontal="centerContinuous"/>
      <protection/>
    </xf>
    <xf numFmtId="3" fontId="5" fillId="0" borderId="3" xfId="48" applyNumberFormat="1" applyFont="1" applyBorder="1" applyAlignment="1">
      <alignment horizontal="center"/>
      <protection/>
    </xf>
    <xf numFmtId="3" fontId="5" fillId="0" borderId="3" xfId="48" applyNumberFormat="1" applyFont="1" applyBorder="1" applyAlignment="1">
      <alignment horizontal="center"/>
      <protection/>
    </xf>
    <xf numFmtId="168" fontId="5" fillId="0" borderId="0" xfId="48" applyNumberFormat="1" applyFont="1" applyAlignment="1">
      <alignment horizontal="center"/>
      <protection/>
    </xf>
    <xf numFmtId="3" fontId="5" fillId="0" borderId="4" xfId="48" applyNumberFormat="1" applyFont="1" applyBorder="1" applyAlignment="1">
      <alignment horizontal="center"/>
      <protection/>
    </xf>
    <xf numFmtId="3" fontId="5" fillId="0" borderId="4" xfId="48" applyNumberFormat="1" applyFont="1" applyBorder="1" applyAlignment="1">
      <alignment horizontal="center"/>
      <protection/>
    </xf>
    <xf numFmtId="168" fontId="5" fillId="0" borderId="5" xfId="48" applyNumberFormat="1" applyFont="1" applyBorder="1" applyAlignment="1">
      <alignment horizontal="center"/>
      <protection/>
    </xf>
    <xf numFmtId="3" fontId="9" fillId="0" borderId="3" xfId="31" applyNumberFormat="1" applyFont="1" applyBorder="1" applyAlignment="1">
      <alignment/>
      <protection/>
    </xf>
    <xf numFmtId="170" fontId="9" fillId="0" borderId="0" xfId="48" applyNumberFormat="1" applyFont="1" applyAlignment="1">
      <alignment horizontal="right"/>
      <protection/>
    </xf>
    <xf numFmtId="213" fontId="10" fillId="0" borderId="0" xfId="48" applyNumberFormat="1" applyFont="1" applyAlignment="1">
      <alignment horizontal="right"/>
      <protection/>
    </xf>
    <xf numFmtId="3" fontId="9" fillId="0" borderId="0" xfId="48" applyNumberFormat="1" applyFont="1">
      <alignment/>
      <protection/>
    </xf>
    <xf numFmtId="3" fontId="9" fillId="0" borderId="0" xfId="48" applyNumberFormat="1" applyFont="1" applyAlignment="1">
      <alignment horizontal="center"/>
      <protection/>
    </xf>
    <xf numFmtId="213" fontId="11" fillId="0" borderId="0" xfId="48" applyNumberFormat="1" applyFont="1" applyAlignment="1">
      <alignment horizontal="right"/>
      <protection/>
    </xf>
    <xf numFmtId="3" fontId="5" fillId="0" borderId="3" xfId="31" applyNumberFormat="1" applyFont="1" applyBorder="1" applyAlignment="1">
      <alignment/>
      <protection/>
    </xf>
    <xf numFmtId="170" fontId="5" fillId="0" borderId="0" xfId="48" applyNumberFormat="1" applyFont="1" applyAlignment="1">
      <alignment horizontal="right"/>
      <protection/>
    </xf>
    <xf numFmtId="0" fontId="9" fillId="0" borderId="3" xfId="32" applyFont="1" applyBorder="1">
      <alignment/>
      <protection/>
    </xf>
    <xf numFmtId="0" fontId="5" fillId="0" borderId="3" xfId="32" applyFont="1" applyBorder="1">
      <alignment/>
      <protection/>
    </xf>
    <xf numFmtId="170" fontId="5" fillId="0" borderId="0" xfId="48" applyNumberFormat="1" applyFont="1" applyBorder="1" applyAlignment="1">
      <alignment horizontal="right"/>
      <protection/>
    </xf>
    <xf numFmtId="213" fontId="11" fillId="0" borderId="0" xfId="48" applyNumberFormat="1" applyFont="1" applyBorder="1" applyAlignment="1">
      <alignment horizontal="right"/>
      <protection/>
    </xf>
    <xf numFmtId="0" fontId="0" fillId="0" borderId="6" xfId="0" applyBorder="1" applyAlignment="1">
      <alignment/>
    </xf>
    <xf numFmtId="170" fontId="5" fillId="0" borderId="7" xfId="48" applyNumberFormat="1" applyFont="1" applyBorder="1" applyAlignment="1">
      <alignment horizontal="right"/>
      <protection/>
    </xf>
    <xf numFmtId="3" fontId="5" fillId="0" borderId="7" xfId="48" applyNumberFormat="1" applyFont="1" applyBorder="1">
      <alignment/>
      <protection/>
    </xf>
    <xf numFmtId="168" fontId="5" fillId="0" borderId="7" xfId="48" applyNumberFormat="1" applyFont="1" applyBorder="1">
      <alignment/>
      <protection/>
    </xf>
    <xf numFmtId="3" fontId="13" fillId="0" borderId="0" xfId="48" applyNumberFormat="1" applyFont="1">
      <alignment/>
      <protection/>
    </xf>
    <xf numFmtId="170" fontId="5" fillId="0" borderId="0" xfId="48" applyNumberFormat="1" applyFont="1" applyBorder="1">
      <alignment/>
      <protection/>
    </xf>
    <xf numFmtId="168" fontId="11" fillId="0" borderId="0" xfId="48" applyNumberFormat="1" applyFont="1" applyBorder="1">
      <alignment/>
      <protection/>
    </xf>
    <xf numFmtId="3" fontId="5" fillId="0" borderId="8" xfId="48" applyNumberFormat="1" applyFont="1" applyBorder="1" applyAlignment="1">
      <alignment horizontal="centerContinuous"/>
      <protection/>
    </xf>
    <xf numFmtId="168" fontId="5" fillId="0" borderId="0" xfId="48" applyNumberFormat="1" applyFont="1" applyBorder="1" applyAlignment="1">
      <alignment horizontal="centerContinuous"/>
      <protection/>
    </xf>
    <xf numFmtId="3" fontId="5" fillId="0" borderId="9" xfId="48" applyNumberFormat="1" applyFont="1" applyBorder="1" applyAlignment="1">
      <alignment horizontal="center"/>
      <protection/>
    </xf>
    <xf numFmtId="3" fontId="13" fillId="0" borderId="0" xfId="48" applyNumberFormat="1" applyFont="1" applyAlignment="1">
      <alignment horizontal="left" wrapText="1"/>
      <protection/>
    </xf>
    <xf numFmtId="3" fontId="13" fillId="0" borderId="0" xfId="48" applyNumberFormat="1" applyFont="1" applyAlignment="1">
      <alignment horizontal="left" wrapText="1"/>
      <protection/>
    </xf>
  </cellXfs>
  <cellStyles count="41">
    <cellStyle name="Normal" xfId="0"/>
    <cellStyle name="Comma" xfId="15"/>
    <cellStyle name="Comma [0]" xfId="16"/>
    <cellStyle name="Comma_TABLE 2 " xfId="17"/>
    <cellStyle name="Comma_TABLE 2  (2)" xfId="18"/>
    <cellStyle name="Comma_TABLE 2  (2)_TABLE 3" xfId="19"/>
    <cellStyle name="Comma_TABLE 2  (2)_TABLE 3 (4)" xfId="20"/>
    <cellStyle name="Comma_TABLE 3" xfId="21"/>
    <cellStyle name="Comma_TABLE 3 (4)" xfId="22"/>
    <cellStyle name="Currency" xfId="23"/>
    <cellStyle name="Currency [0]" xfId="24"/>
    <cellStyle name="Currency_TABLE 2 " xfId="25"/>
    <cellStyle name="Currency_TABLE 2  (2)" xfId="26"/>
    <cellStyle name="Currency_TABLE 2  (2)_TABLE 3" xfId="27"/>
    <cellStyle name="Currency_TABLE 2  (2)_TABLE 3 (4)" xfId="28"/>
    <cellStyle name="Currency_TABLE 3" xfId="29"/>
    <cellStyle name="Currency_TABLE 3 (4)" xfId="30"/>
    <cellStyle name="Normal_A1.3" xfId="31"/>
    <cellStyle name="Normal_A1.4" xfId="32"/>
    <cellStyle name="Normal_APPENDA" xfId="33"/>
    <cellStyle name="Normal_APPENDB" xfId="34"/>
    <cellStyle name="Normal_APPENDC" xfId="35"/>
    <cellStyle name="Normal_APPENDD" xfId="36"/>
    <cellStyle name="Normal_NEWAREAS" xfId="37"/>
    <cellStyle name="Normal_Table 1" xfId="38"/>
    <cellStyle name="Normal_TABLE 2 " xfId="39"/>
    <cellStyle name="Normal_TABLE 2  (2)" xfId="40"/>
    <cellStyle name="Normal_TABLE 2  (2)_1" xfId="41"/>
    <cellStyle name="Normal_TABLE 2  (2)_TABLE 3" xfId="42"/>
    <cellStyle name="Normal_TABLE 2  (2)_TABLE 3 (4)" xfId="43"/>
    <cellStyle name="Normal_TABLE 2a (2)" xfId="44"/>
    <cellStyle name="Normal_TABLE 3" xfId="45"/>
    <cellStyle name="Normal_TABLE 3 (4)" xfId="46"/>
    <cellStyle name="Normal_TABLE1" xfId="47"/>
    <cellStyle name="Normal_TABLE2" xfId="48"/>
    <cellStyle name="Normal_TABLE2_Table 1" xfId="49"/>
    <cellStyle name="Normal_TABLE3" xfId="50"/>
    <cellStyle name="Normal_TABLE3a (2)" xfId="51"/>
    <cellStyle name="Normal_TABLE4" xfId="52"/>
    <cellStyle name="Normal_TABLE5" xfId="53"/>
    <cellStyle name="Percent"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showGridLines="0" tabSelected="1" workbookViewId="0" topLeftCell="A1">
      <selection activeCell="A1" sqref="A1"/>
    </sheetView>
  </sheetViews>
  <sheetFormatPr defaultColWidth="9.140625" defaultRowHeight="12" customHeight="1"/>
  <cols>
    <col min="1" max="1" width="16.7109375" style="2" customWidth="1"/>
    <col min="2" max="2" width="9.7109375" style="2" customWidth="1"/>
    <col min="3" max="4" width="7.28125" style="2" customWidth="1"/>
    <col min="5" max="5" width="7.7109375" style="2" customWidth="1"/>
    <col min="6" max="6" width="8.140625" style="2" customWidth="1"/>
    <col min="7" max="7" width="7.7109375" style="2" customWidth="1"/>
    <col min="8" max="8" width="9.7109375" style="2" customWidth="1"/>
    <col min="9" max="9" width="6.7109375" style="2" customWidth="1"/>
    <col min="10" max="10" width="6.7109375" style="3" customWidth="1"/>
    <col min="11" max="16384" width="9.140625" style="2" customWidth="1"/>
  </cols>
  <sheetData>
    <row r="1" spans="1:11" ht="18" customHeight="1">
      <c r="A1" s="1" t="s">
        <v>63</v>
      </c>
      <c r="K1" s="4"/>
    </row>
    <row r="2" spans="1:10" ht="12.75" customHeight="1">
      <c r="A2" s="5" t="s">
        <v>0</v>
      </c>
      <c r="B2" s="6" t="s">
        <v>64</v>
      </c>
      <c r="C2" s="7"/>
      <c r="D2" s="7"/>
      <c r="E2" s="7"/>
      <c r="F2" s="7" t="s">
        <v>65</v>
      </c>
      <c r="G2" s="7"/>
      <c r="H2" s="6" t="s">
        <v>1</v>
      </c>
      <c r="I2" s="8" t="s">
        <v>2</v>
      </c>
      <c r="J2" s="9"/>
    </row>
    <row r="3" spans="1:10" ht="12.75" customHeight="1">
      <c r="A3" s="10" t="s">
        <v>3</v>
      </c>
      <c r="B3" s="11" t="s">
        <v>60</v>
      </c>
      <c r="C3" s="11" t="s">
        <v>5</v>
      </c>
      <c r="D3" s="11" t="s">
        <v>6</v>
      </c>
      <c r="E3" s="11" t="s">
        <v>7</v>
      </c>
      <c r="F3" s="11" t="s">
        <v>8</v>
      </c>
      <c r="G3" s="11" t="s">
        <v>66</v>
      </c>
      <c r="H3" s="11" t="s">
        <v>4</v>
      </c>
      <c r="I3" s="35"/>
      <c r="J3" s="36"/>
    </row>
    <row r="4" spans="1:10" ht="12.75" customHeight="1">
      <c r="A4" s="10"/>
      <c r="B4" s="11" t="s">
        <v>4</v>
      </c>
      <c r="C4" s="37" t="s">
        <v>0</v>
      </c>
      <c r="D4" s="11" t="s">
        <v>0</v>
      </c>
      <c r="E4" s="11" t="s">
        <v>9</v>
      </c>
      <c r="F4" s="37" t="s">
        <v>10</v>
      </c>
      <c r="G4" s="11" t="s">
        <v>11</v>
      </c>
      <c r="H4" s="11" t="s">
        <v>61</v>
      </c>
      <c r="I4" s="11"/>
      <c r="J4" s="12"/>
    </row>
    <row r="5" spans="1:10" ht="12.75" customHeight="1">
      <c r="A5" s="13" t="s">
        <v>0</v>
      </c>
      <c r="B5" s="14" t="str">
        <f>"30 June 2000"</f>
        <v>30 June 2000</v>
      </c>
      <c r="C5" s="14" t="s">
        <v>0</v>
      </c>
      <c r="D5" s="14" t="s">
        <v>0</v>
      </c>
      <c r="E5" s="14"/>
      <c r="F5" s="14"/>
      <c r="G5" s="14"/>
      <c r="H5" s="14"/>
      <c r="I5" s="14" t="s">
        <v>12</v>
      </c>
      <c r="J5" s="15" t="s">
        <v>13</v>
      </c>
    </row>
    <row r="6" spans="1:11" s="19" customFormat="1" ht="18" customHeight="1">
      <c r="A6" s="16" t="s">
        <v>14</v>
      </c>
      <c r="B6" s="17">
        <v>5058200</v>
      </c>
      <c r="C6" s="17">
        <v>52687</v>
      </c>
      <c r="D6" s="17">
        <v>56617</v>
      </c>
      <c r="E6" s="17">
        <v>-3930</v>
      </c>
      <c r="F6" s="17">
        <v>9930</v>
      </c>
      <c r="G6" s="17">
        <v>0</v>
      </c>
      <c r="H6" s="17">
        <v>5064200</v>
      </c>
      <c r="I6" s="17">
        <f>SUM(H6-B6)</f>
        <v>6000</v>
      </c>
      <c r="J6" s="18">
        <f>I6/B6*100</f>
        <v>0.11861927167767189</v>
      </c>
      <c r="K6"/>
    </row>
    <row r="7" spans="1:11" ht="15" customHeight="1">
      <c r="A7" s="16" t="s">
        <v>15</v>
      </c>
      <c r="B7" s="19"/>
      <c r="C7" s="19"/>
      <c r="D7" s="19"/>
      <c r="E7" s="19"/>
      <c r="F7" s="19"/>
      <c r="G7" s="20"/>
      <c r="H7" s="19"/>
      <c r="I7" s="19"/>
      <c r="J7" s="21"/>
      <c r="K7"/>
    </row>
    <row r="8" spans="1:11" ht="15" customHeight="1">
      <c r="A8" s="22" t="s">
        <v>16</v>
      </c>
      <c r="B8" s="23">
        <v>213470</v>
      </c>
      <c r="C8" s="23">
        <v>2128</v>
      </c>
      <c r="D8" s="23">
        <v>2192</v>
      </c>
      <c r="E8" s="23">
        <v>-64</v>
      </c>
      <c r="F8" s="23">
        <v>-1496</v>
      </c>
      <c r="G8" s="23">
        <v>0</v>
      </c>
      <c r="H8" s="23">
        <v>211910</v>
      </c>
      <c r="I8" s="23">
        <f aca="true" t="shared" si="0" ref="I8:I39">SUM(H8-B8)</f>
        <v>-1560</v>
      </c>
      <c r="J8" s="21">
        <f aca="true" t="shared" si="1" ref="J8:J39">I8/B8*100</f>
        <v>-0.7307818428819038</v>
      </c>
      <c r="K8"/>
    </row>
    <row r="9" spans="1:11" ht="12" customHeight="1">
      <c r="A9" s="22" t="s">
        <v>17</v>
      </c>
      <c r="B9" s="23">
        <v>227030</v>
      </c>
      <c r="C9" s="23">
        <v>2281</v>
      </c>
      <c r="D9" s="23">
        <v>2035</v>
      </c>
      <c r="E9" s="23">
        <v>246</v>
      </c>
      <c r="F9" s="23">
        <v>-336</v>
      </c>
      <c r="G9" s="23">
        <v>0</v>
      </c>
      <c r="H9" s="23">
        <v>226940</v>
      </c>
      <c r="I9" s="23">
        <f t="shared" si="0"/>
        <v>-90</v>
      </c>
      <c r="J9" s="21">
        <f t="shared" si="1"/>
        <v>-0.039642338017002156</v>
      </c>
      <c r="K9"/>
    </row>
    <row r="10" spans="1:11" ht="12" customHeight="1">
      <c r="A10" s="22" t="s">
        <v>18</v>
      </c>
      <c r="B10" s="23">
        <v>108800</v>
      </c>
      <c r="C10" s="23">
        <v>1085</v>
      </c>
      <c r="D10" s="23">
        <v>1286</v>
      </c>
      <c r="E10" s="23">
        <v>-201</v>
      </c>
      <c r="F10" s="23">
        <v>-229</v>
      </c>
      <c r="G10" s="23">
        <v>0</v>
      </c>
      <c r="H10" s="23">
        <v>108370</v>
      </c>
      <c r="I10" s="23">
        <f t="shared" si="0"/>
        <v>-430</v>
      </c>
      <c r="J10" s="21">
        <f t="shared" si="1"/>
        <v>-0.3952205882352941</v>
      </c>
      <c r="K10"/>
    </row>
    <row r="11" spans="1:11" ht="12" customHeight="1">
      <c r="A11" s="22" t="s">
        <v>19</v>
      </c>
      <c r="B11" s="23">
        <v>91390</v>
      </c>
      <c r="C11" s="23">
        <v>781</v>
      </c>
      <c r="D11" s="23">
        <v>1084</v>
      </c>
      <c r="E11" s="23">
        <v>-303</v>
      </c>
      <c r="F11" s="23">
        <v>213</v>
      </c>
      <c r="G11" s="23">
        <v>0</v>
      </c>
      <c r="H11" s="23">
        <v>91300</v>
      </c>
      <c r="I11" s="23">
        <f t="shared" si="0"/>
        <v>-90</v>
      </c>
      <c r="J11" s="21">
        <f t="shared" si="1"/>
        <v>-0.09847904584746689</v>
      </c>
      <c r="K11"/>
    </row>
    <row r="12" spans="1:11" ht="12" customHeight="1">
      <c r="A12" s="22" t="s">
        <v>20</v>
      </c>
      <c r="B12" s="23">
        <v>48160</v>
      </c>
      <c r="C12" s="23">
        <v>499</v>
      </c>
      <c r="D12" s="23">
        <v>503</v>
      </c>
      <c r="E12" s="23">
        <v>-4</v>
      </c>
      <c r="F12" s="23">
        <v>-86</v>
      </c>
      <c r="G12" s="23">
        <v>0</v>
      </c>
      <c r="H12" s="23">
        <v>48070</v>
      </c>
      <c r="I12" s="23">
        <f t="shared" si="0"/>
        <v>-90</v>
      </c>
      <c r="J12" s="21">
        <f t="shared" si="1"/>
        <v>-0.18687707641196014</v>
      </c>
      <c r="K12"/>
    </row>
    <row r="13" spans="1:11" ht="15" customHeight="1">
      <c r="A13" s="22" t="s">
        <v>21</v>
      </c>
      <c r="B13" s="23">
        <v>147830</v>
      </c>
      <c r="C13" s="23">
        <v>1299</v>
      </c>
      <c r="D13" s="23">
        <v>1730</v>
      </c>
      <c r="E13" s="23">
        <v>-431</v>
      </c>
      <c r="F13" s="23">
        <v>381</v>
      </c>
      <c r="G13" s="23">
        <v>0</v>
      </c>
      <c r="H13" s="23">
        <v>147780</v>
      </c>
      <c r="I13" s="23">
        <f t="shared" si="0"/>
        <v>-50</v>
      </c>
      <c r="J13" s="21">
        <f t="shared" si="1"/>
        <v>-0.03382263410674423</v>
      </c>
      <c r="K13"/>
    </row>
    <row r="14" spans="1:11" ht="12" customHeight="1">
      <c r="A14" s="22" t="s">
        <v>22</v>
      </c>
      <c r="B14" s="23">
        <v>146990</v>
      </c>
      <c r="C14" s="23">
        <v>1410</v>
      </c>
      <c r="D14" s="23">
        <v>1823</v>
      </c>
      <c r="E14" s="23">
        <v>-413</v>
      </c>
      <c r="F14" s="23">
        <v>-1117</v>
      </c>
      <c r="G14" s="23">
        <v>0</v>
      </c>
      <c r="H14" s="23">
        <v>145460</v>
      </c>
      <c r="I14" s="23">
        <f t="shared" si="0"/>
        <v>-1530</v>
      </c>
      <c r="J14" s="21">
        <f t="shared" si="1"/>
        <v>-1.040887135179264</v>
      </c>
      <c r="K14"/>
    </row>
    <row r="15" spans="1:11" ht="12" customHeight="1">
      <c r="A15" s="22" t="s">
        <v>23</v>
      </c>
      <c r="B15" s="23">
        <v>120010</v>
      </c>
      <c r="C15" s="23">
        <v>1246</v>
      </c>
      <c r="D15" s="23">
        <v>1471</v>
      </c>
      <c r="E15" s="23">
        <v>-225</v>
      </c>
      <c r="F15" s="23">
        <v>525</v>
      </c>
      <c r="G15" s="23">
        <v>0</v>
      </c>
      <c r="H15" s="23">
        <v>120310</v>
      </c>
      <c r="I15" s="23">
        <f t="shared" si="0"/>
        <v>300</v>
      </c>
      <c r="J15" s="21">
        <f t="shared" si="1"/>
        <v>0.24997916840263312</v>
      </c>
      <c r="K15"/>
    </row>
    <row r="16" spans="1:11" ht="12" customHeight="1">
      <c r="A16" s="22" t="s">
        <v>24</v>
      </c>
      <c r="B16" s="23">
        <v>108510</v>
      </c>
      <c r="C16" s="23">
        <v>996</v>
      </c>
      <c r="D16" s="23">
        <v>981</v>
      </c>
      <c r="E16" s="23">
        <v>15</v>
      </c>
      <c r="F16" s="23">
        <v>-275</v>
      </c>
      <c r="G16" s="23">
        <v>0</v>
      </c>
      <c r="H16" s="23">
        <v>108250</v>
      </c>
      <c r="I16" s="23">
        <f t="shared" si="0"/>
        <v>-260</v>
      </c>
      <c r="J16" s="21">
        <f t="shared" si="1"/>
        <v>-0.23960925260344668</v>
      </c>
      <c r="K16"/>
    </row>
    <row r="17" spans="1:11" ht="12" customHeight="1">
      <c r="A17" s="22" t="s">
        <v>25</v>
      </c>
      <c r="B17" s="23">
        <v>89850</v>
      </c>
      <c r="C17" s="23">
        <v>945</v>
      </c>
      <c r="D17" s="23">
        <v>1000</v>
      </c>
      <c r="E17" s="23">
        <v>-55</v>
      </c>
      <c r="F17" s="23">
        <v>385</v>
      </c>
      <c r="G17" s="23">
        <v>0</v>
      </c>
      <c r="H17" s="23">
        <v>90180</v>
      </c>
      <c r="I17" s="23">
        <f t="shared" si="0"/>
        <v>330</v>
      </c>
      <c r="J17" s="21">
        <f t="shared" si="1"/>
        <v>0.36727879799666113</v>
      </c>
      <c r="K17"/>
    </row>
    <row r="18" spans="1:11" ht="15" customHeight="1">
      <c r="A18" s="22" t="s">
        <v>26</v>
      </c>
      <c r="B18" s="23">
        <v>89030</v>
      </c>
      <c r="C18" s="23">
        <v>924</v>
      </c>
      <c r="D18" s="23">
        <v>818</v>
      </c>
      <c r="E18" s="23">
        <v>106</v>
      </c>
      <c r="F18" s="23">
        <v>274</v>
      </c>
      <c r="G18" s="23">
        <v>0</v>
      </c>
      <c r="H18" s="23">
        <v>89410</v>
      </c>
      <c r="I18" s="23">
        <f t="shared" si="0"/>
        <v>380</v>
      </c>
      <c r="J18" s="21">
        <f t="shared" si="1"/>
        <v>0.4268224194091879</v>
      </c>
      <c r="K18"/>
    </row>
    <row r="19" spans="1:11" ht="12" customHeight="1">
      <c r="A19" s="22" t="s">
        <v>27</v>
      </c>
      <c r="B19" s="23">
        <v>447900</v>
      </c>
      <c r="C19" s="23">
        <v>4463</v>
      </c>
      <c r="D19" s="23">
        <v>4665</v>
      </c>
      <c r="E19" s="23">
        <v>-202</v>
      </c>
      <c r="F19" s="23">
        <v>1322</v>
      </c>
      <c r="G19" s="23">
        <v>0</v>
      </c>
      <c r="H19" s="23">
        <v>449020</v>
      </c>
      <c r="I19" s="23">
        <f t="shared" si="0"/>
        <v>1120</v>
      </c>
      <c r="J19" s="21">
        <f t="shared" si="1"/>
        <v>0.2500558160303639</v>
      </c>
      <c r="K19"/>
    </row>
    <row r="20" spans="1:11" ht="12" customHeight="1">
      <c r="A20" s="22" t="s">
        <v>28</v>
      </c>
      <c r="B20" s="23">
        <v>26730</v>
      </c>
      <c r="C20" s="23">
        <v>222</v>
      </c>
      <c r="D20" s="23">
        <v>340</v>
      </c>
      <c r="E20" s="23">
        <v>-118</v>
      </c>
      <c r="F20" s="23">
        <v>-162</v>
      </c>
      <c r="G20" s="23">
        <v>0</v>
      </c>
      <c r="H20" s="23">
        <v>26450</v>
      </c>
      <c r="I20" s="23">
        <f t="shared" si="0"/>
        <v>-280</v>
      </c>
      <c r="J20" s="21">
        <f t="shared" si="1"/>
        <v>-1.0475121586232696</v>
      </c>
      <c r="K20"/>
    </row>
    <row r="21" spans="1:11" ht="12" customHeight="1">
      <c r="A21" s="22" t="s">
        <v>29</v>
      </c>
      <c r="B21" s="23">
        <v>144770</v>
      </c>
      <c r="C21" s="23">
        <v>1510</v>
      </c>
      <c r="D21" s="23">
        <v>1582</v>
      </c>
      <c r="E21" s="23">
        <v>-72</v>
      </c>
      <c r="F21" s="23">
        <v>572</v>
      </c>
      <c r="G21" s="23">
        <v>0</v>
      </c>
      <c r="H21" s="23">
        <v>145270</v>
      </c>
      <c r="I21" s="23">
        <f t="shared" si="0"/>
        <v>500</v>
      </c>
      <c r="J21" s="21">
        <f t="shared" si="1"/>
        <v>0.3453754230848933</v>
      </c>
      <c r="K21"/>
    </row>
    <row r="22" spans="1:11" ht="12" customHeight="1">
      <c r="A22" s="22" t="s">
        <v>30</v>
      </c>
      <c r="B22" s="23">
        <v>348330</v>
      </c>
      <c r="C22" s="23">
        <v>3620</v>
      </c>
      <c r="D22" s="23">
        <v>3902</v>
      </c>
      <c r="E22" s="23">
        <v>-282</v>
      </c>
      <c r="F22" s="23">
        <v>1722</v>
      </c>
      <c r="G22" s="23">
        <v>0</v>
      </c>
      <c r="H22" s="23">
        <v>349770</v>
      </c>
      <c r="I22" s="23">
        <f t="shared" si="0"/>
        <v>1440</v>
      </c>
      <c r="J22" s="21">
        <f t="shared" si="1"/>
        <v>0.41340108517784857</v>
      </c>
      <c r="K22"/>
    </row>
    <row r="23" spans="1:11" ht="15" customHeight="1">
      <c r="A23" s="22" t="s">
        <v>31</v>
      </c>
      <c r="B23" s="23">
        <v>573180</v>
      </c>
      <c r="C23" s="23">
        <v>6628</v>
      </c>
      <c r="D23" s="23">
        <v>7633</v>
      </c>
      <c r="E23" s="23">
        <v>-1005</v>
      </c>
      <c r="F23" s="23">
        <v>6535</v>
      </c>
      <c r="G23" s="23">
        <v>0</v>
      </c>
      <c r="H23" s="23">
        <v>578710</v>
      </c>
      <c r="I23" s="23">
        <f t="shared" si="0"/>
        <v>5530</v>
      </c>
      <c r="J23" s="21">
        <f t="shared" si="1"/>
        <v>0.9647929097316723</v>
      </c>
      <c r="K23"/>
    </row>
    <row r="24" spans="1:11" ht="12" customHeight="1">
      <c r="A24" s="22" t="s">
        <v>32</v>
      </c>
      <c r="B24" s="23">
        <v>209050</v>
      </c>
      <c r="C24" s="23">
        <v>2169</v>
      </c>
      <c r="D24" s="23">
        <v>2420</v>
      </c>
      <c r="E24" s="23">
        <v>-251</v>
      </c>
      <c r="F24" s="23">
        <v>121</v>
      </c>
      <c r="G24" s="23">
        <v>0</v>
      </c>
      <c r="H24" s="23">
        <v>208920</v>
      </c>
      <c r="I24" s="23">
        <f t="shared" si="0"/>
        <v>-130</v>
      </c>
      <c r="J24" s="21">
        <f t="shared" si="1"/>
        <v>-0.062186079885194936</v>
      </c>
      <c r="K24"/>
    </row>
    <row r="25" spans="1:11" ht="12" customHeight="1">
      <c r="A25" s="22" t="s">
        <v>33</v>
      </c>
      <c r="B25" s="23">
        <v>84610</v>
      </c>
      <c r="C25" s="23">
        <v>866</v>
      </c>
      <c r="D25" s="23">
        <v>1136</v>
      </c>
      <c r="E25" s="23">
        <v>-270</v>
      </c>
      <c r="F25" s="23">
        <v>-190</v>
      </c>
      <c r="G25" s="23">
        <v>0</v>
      </c>
      <c r="H25" s="23">
        <v>84150</v>
      </c>
      <c r="I25" s="23">
        <f t="shared" si="0"/>
        <v>-460</v>
      </c>
      <c r="J25" s="21">
        <f t="shared" si="1"/>
        <v>-0.5436709608793288</v>
      </c>
      <c r="K25"/>
    </row>
    <row r="26" spans="1:11" ht="12" customHeight="1">
      <c r="A26" s="22" t="s">
        <v>34</v>
      </c>
      <c r="B26" s="23">
        <v>81080</v>
      </c>
      <c r="C26" s="23">
        <v>942</v>
      </c>
      <c r="D26" s="23">
        <v>832</v>
      </c>
      <c r="E26" s="23">
        <v>110</v>
      </c>
      <c r="F26" s="23">
        <v>-240</v>
      </c>
      <c r="G26" s="23">
        <v>0</v>
      </c>
      <c r="H26" s="23">
        <v>80950</v>
      </c>
      <c r="I26" s="23">
        <f t="shared" si="0"/>
        <v>-130</v>
      </c>
      <c r="J26" s="21">
        <f t="shared" si="1"/>
        <v>-0.16033547113961522</v>
      </c>
      <c r="K26"/>
    </row>
    <row r="27" spans="1:11" ht="12" customHeight="1">
      <c r="A27" s="22" t="s">
        <v>35</v>
      </c>
      <c r="B27" s="23">
        <v>86890</v>
      </c>
      <c r="C27" s="23">
        <v>897</v>
      </c>
      <c r="D27" s="23">
        <v>925</v>
      </c>
      <c r="E27" s="23">
        <v>-28</v>
      </c>
      <c r="F27" s="23">
        <v>138</v>
      </c>
      <c r="G27" s="23">
        <v>0</v>
      </c>
      <c r="H27" s="23">
        <v>87000</v>
      </c>
      <c r="I27" s="23">
        <f t="shared" si="0"/>
        <v>110</v>
      </c>
      <c r="J27" s="21">
        <f t="shared" si="1"/>
        <v>0.12659684658763956</v>
      </c>
      <c r="K27"/>
    </row>
    <row r="28" spans="1:11" ht="15" customHeight="1">
      <c r="A28" s="22" t="s">
        <v>36</v>
      </c>
      <c r="B28" s="23">
        <v>136110</v>
      </c>
      <c r="C28" s="23">
        <v>1428</v>
      </c>
      <c r="D28" s="23">
        <v>1603</v>
      </c>
      <c r="E28" s="23">
        <v>-175</v>
      </c>
      <c r="F28" s="23">
        <v>-115</v>
      </c>
      <c r="G28" s="23">
        <v>0</v>
      </c>
      <c r="H28" s="23">
        <v>135820</v>
      </c>
      <c r="I28" s="23">
        <f t="shared" si="0"/>
        <v>-290</v>
      </c>
      <c r="J28" s="21">
        <f t="shared" si="1"/>
        <v>-0.21306296377929615</v>
      </c>
      <c r="K28"/>
    </row>
    <row r="29" spans="1:11" ht="12" customHeight="1">
      <c r="A29" s="22" t="s">
        <v>37</v>
      </c>
      <c r="B29" s="23">
        <v>320860</v>
      </c>
      <c r="C29" s="23">
        <v>3735</v>
      </c>
      <c r="D29" s="23">
        <v>3388</v>
      </c>
      <c r="E29" s="23">
        <v>347</v>
      </c>
      <c r="F29" s="23">
        <v>-27</v>
      </c>
      <c r="G29" s="23">
        <v>0</v>
      </c>
      <c r="H29" s="23">
        <v>321180</v>
      </c>
      <c r="I29" s="23">
        <f t="shared" si="0"/>
        <v>320</v>
      </c>
      <c r="J29" s="21">
        <f t="shared" si="1"/>
        <v>0.09973197032973882</v>
      </c>
      <c r="K29"/>
    </row>
    <row r="30" spans="1:11" ht="12" customHeight="1">
      <c r="A30" s="22" t="s">
        <v>38</v>
      </c>
      <c r="B30" s="23">
        <v>19290</v>
      </c>
      <c r="C30" s="23">
        <v>153</v>
      </c>
      <c r="D30" s="23">
        <v>199</v>
      </c>
      <c r="E30" s="23">
        <v>-46</v>
      </c>
      <c r="F30" s="23">
        <v>-24</v>
      </c>
      <c r="G30" s="23">
        <v>0</v>
      </c>
      <c r="H30" s="23">
        <v>19220</v>
      </c>
      <c r="I30" s="23">
        <f t="shared" si="0"/>
        <v>-70</v>
      </c>
      <c r="J30" s="21">
        <f t="shared" si="1"/>
        <v>-0.36288232244686364</v>
      </c>
      <c r="K30"/>
    </row>
    <row r="31" spans="1:11" ht="12" customHeight="1">
      <c r="A31" s="22" t="s">
        <v>39</v>
      </c>
      <c r="B31" s="23">
        <v>135150</v>
      </c>
      <c r="C31" s="23">
        <v>1370</v>
      </c>
      <c r="D31" s="23">
        <v>1507</v>
      </c>
      <c r="E31" s="23">
        <v>-137</v>
      </c>
      <c r="F31" s="23">
        <v>-63</v>
      </c>
      <c r="G31" s="23">
        <v>0</v>
      </c>
      <c r="H31" s="23">
        <v>134950</v>
      </c>
      <c r="I31" s="23">
        <f t="shared" si="0"/>
        <v>-200</v>
      </c>
      <c r="J31" s="21">
        <f t="shared" si="1"/>
        <v>-0.14798372179060304</v>
      </c>
      <c r="K31"/>
    </row>
    <row r="32" spans="1:11" ht="12" customHeight="1">
      <c r="A32" s="22" t="s">
        <v>40</v>
      </c>
      <c r="B32" s="23">
        <v>173230</v>
      </c>
      <c r="C32" s="23">
        <v>1923</v>
      </c>
      <c r="D32" s="23">
        <v>1986</v>
      </c>
      <c r="E32" s="23">
        <v>-63</v>
      </c>
      <c r="F32" s="23">
        <v>-317</v>
      </c>
      <c r="G32" s="23">
        <v>0</v>
      </c>
      <c r="H32" s="23">
        <v>172850</v>
      </c>
      <c r="I32" s="23">
        <f t="shared" si="0"/>
        <v>-380</v>
      </c>
      <c r="J32" s="21">
        <f t="shared" si="1"/>
        <v>-0.21936154245800382</v>
      </c>
      <c r="K32"/>
    </row>
    <row r="33" spans="1:11" ht="15" customHeight="1">
      <c r="A33" s="22" t="s">
        <v>41</v>
      </c>
      <c r="B33" s="23">
        <v>106190</v>
      </c>
      <c r="C33" s="23">
        <v>1011</v>
      </c>
      <c r="D33" s="23">
        <v>1255</v>
      </c>
      <c r="E33" s="23">
        <v>-244</v>
      </c>
      <c r="F33" s="23">
        <v>1004</v>
      </c>
      <c r="G33" s="23">
        <v>0</v>
      </c>
      <c r="H33" s="23">
        <v>106950</v>
      </c>
      <c r="I33" s="23">
        <f t="shared" si="0"/>
        <v>760</v>
      </c>
      <c r="J33" s="21">
        <f t="shared" si="1"/>
        <v>0.7156982766738864</v>
      </c>
      <c r="K33"/>
    </row>
    <row r="34" spans="1:11" ht="12" customHeight="1">
      <c r="A34" s="22" t="s">
        <v>42</v>
      </c>
      <c r="B34" s="23">
        <v>22140</v>
      </c>
      <c r="C34" s="23">
        <v>228</v>
      </c>
      <c r="D34" s="23">
        <v>195</v>
      </c>
      <c r="E34" s="23">
        <v>33</v>
      </c>
      <c r="F34" s="23">
        <v>-213</v>
      </c>
      <c r="G34" s="23">
        <v>0</v>
      </c>
      <c r="H34" s="23">
        <v>21960</v>
      </c>
      <c r="I34" s="23">
        <f t="shared" si="0"/>
        <v>-180</v>
      </c>
      <c r="J34" s="21">
        <f t="shared" si="1"/>
        <v>-0.8130081300813009</v>
      </c>
      <c r="K34"/>
    </row>
    <row r="35" spans="1:11" ht="12" customHeight="1">
      <c r="A35" s="22" t="s">
        <v>43</v>
      </c>
      <c r="B35" s="23">
        <v>112080</v>
      </c>
      <c r="C35" s="23">
        <v>1030</v>
      </c>
      <c r="D35" s="23">
        <v>1410</v>
      </c>
      <c r="E35" s="23">
        <v>-380</v>
      </c>
      <c r="F35" s="23">
        <v>460</v>
      </c>
      <c r="G35" s="23">
        <v>0</v>
      </c>
      <c r="H35" s="23">
        <v>112160</v>
      </c>
      <c r="I35" s="23">
        <f t="shared" si="0"/>
        <v>80</v>
      </c>
      <c r="J35" s="21">
        <f t="shared" si="1"/>
        <v>0.07137758743754462</v>
      </c>
      <c r="K35"/>
    </row>
    <row r="36" spans="1:11" ht="12" customHeight="1">
      <c r="A36" s="22" t="s">
        <v>44</v>
      </c>
      <c r="B36" s="23">
        <v>302050</v>
      </c>
      <c r="C36" s="23">
        <v>3125</v>
      </c>
      <c r="D36" s="23">
        <v>3252</v>
      </c>
      <c r="E36" s="23">
        <v>-127</v>
      </c>
      <c r="F36" s="23">
        <v>417</v>
      </c>
      <c r="G36" s="23">
        <v>0</v>
      </c>
      <c r="H36" s="23">
        <v>302340</v>
      </c>
      <c r="I36" s="23">
        <f t="shared" si="0"/>
        <v>290</v>
      </c>
      <c r="J36" s="21">
        <f t="shared" si="1"/>
        <v>0.09601059427247144</v>
      </c>
      <c r="K36"/>
    </row>
    <row r="37" spans="1:11" ht="12" customHeight="1">
      <c r="A37" s="22" t="s">
        <v>45</v>
      </c>
      <c r="B37" s="23">
        <v>86350</v>
      </c>
      <c r="C37" s="23">
        <v>867</v>
      </c>
      <c r="D37" s="23">
        <v>905</v>
      </c>
      <c r="E37" s="23">
        <v>-38</v>
      </c>
      <c r="F37" s="23">
        <v>-112</v>
      </c>
      <c r="G37" s="23">
        <v>0</v>
      </c>
      <c r="H37" s="23">
        <v>86200</v>
      </c>
      <c r="I37" s="23">
        <f t="shared" si="0"/>
        <v>-150</v>
      </c>
      <c r="J37" s="21">
        <f t="shared" si="1"/>
        <v>-0.17371163867979156</v>
      </c>
      <c r="K37"/>
    </row>
    <row r="38" spans="1:11" ht="15" customHeight="1">
      <c r="A38" s="22" t="s">
        <v>46</v>
      </c>
      <c r="B38" s="23">
        <v>93840</v>
      </c>
      <c r="C38" s="23">
        <v>969</v>
      </c>
      <c r="D38" s="23">
        <v>1126</v>
      </c>
      <c r="E38" s="23">
        <v>-157</v>
      </c>
      <c r="F38" s="23">
        <v>-363</v>
      </c>
      <c r="G38" s="23">
        <v>0</v>
      </c>
      <c r="H38" s="23">
        <v>93320</v>
      </c>
      <c r="I38" s="23">
        <f t="shared" si="0"/>
        <v>-520</v>
      </c>
      <c r="J38" s="21">
        <f t="shared" si="1"/>
        <v>-0.5541346973572037</v>
      </c>
      <c r="K38"/>
    </row>
    <row r="39" spans="1:11" ht="12" customHeight="1">
      <c r="A39" s="22" t="s">
        <v>47</v>
      </c>
      <c r="B39" s="23">
        <v>157300</v>
      </c>
      <c r="C39" s="23">
        <v>1937</v>
      </c>
      <c r="D39" s="23">
        <v>1433</v>
      </c>
      <c r="E39" s="23">
        <v>504</v>
      </c>
      <c r="F39" s="23">
        <v>1226</v>
      </c>
      <c r="G39" s="23">
        <v>0</v>
      </c>
      <c r="H39" s="23">
        <v>159030</v>
      </c>
      <c r="I39" s="23">
        <f t="shared" si="0"/>
        <v>1730</v>
      </c>
      <c r="J39" s="21">
        <f t="shared" si="1"/>
        <v>1.0998092816274634</v>
      </c>
      <c r="K39"/>
    </row>
    <row r="40" spans="1:11" ht="18" customHeight="1">
      <c r="A40" s="24" t="s">
        <v>62</v>
      </c>
      <c r="B40" s="23"/>
      <c r="C40" s="23"/>
      <c r="D40" s="23"/>
      <c r="E40" s="23"/>
      <c r="F40" s="23"/>
      <c r="G40" s="23"/>
      <c r="H40" s="23"/>
      <c r="I40" s="23"/>
      <c r="J40" s="21"/>
      <c r="K40"/>
    </row>
    <row r="41" spans="1:11" ht="15" customHeight="1">
      <c r="A41" s="25" t="s">
        <v>48</v>
      </c>
      <c r="B41" s="23">
        <v>421490</v>
      </c>
      <c r="C41" s="23">
        <v>4283</v>
      </c>
      <c r="D41" s="23">
        <v>5040</v>
      </c>
      <c r="E41" s="23">
        <v>-757</v>
      </c>
      <c r="F41" s="23">
        <v>-342</v>
      </c>
      <c r="G41" s="23">
        <v>309</v>
      </c>
      <c r="H41" s="23">
        <v>420700</v>
      </c>
      <c r="I41" s="23">
        <f aca="true" t="shared" si="2" ref="I41:I55">SUM(H41-B41)</f>
        <v>-790</v>
      </c>
      <c r="J41" s="21">
        <f aca="true" t="shared" si="3" ref="J41:J55">I41/B41*100</f>
        <v>-0.18743030676884384</v>
      </c>
      <c r="K41"/>
    </row>
    <row r="42" spans="1:11" ht="12" customHeight="1">
      <c r="A42" s="25" t="s">
        <v>49</v>
      </c>
      <c r="B42" s="23">
        <v>368200</v>
      </c>
      <c r="C42" s="23">
        <v>3704</v>
      </c>
      <c r="D42" s="23">
        <v>4484</v>
      </c>
      <c r="E42" s="23">
        <v>-780</v>
      </c>
      <c r="F42" s="23">
        <v>870</v>
      </c>
      <c r="G42" s="23">
        <v>0</v>
      </c>
      <c r="H42" s="23">
        <v>368290</v>
      </c>
      <c r="I42" s="23">
        <f t="shared" si="2"/>
        <v>90</v>
      </c>
      <c r="J42" s="21">
        <f t="shared" si="3"/>
        <v>0.024443237370994027</v>
      </c>
      <c r="K42"/>
    </row>
    <row r="43" spans="1:11" ht="12" customHeight="1">
      <c r="A43" s="25" t="s">
        <v>50</v>
      </c>
      <c r="B43" s="23">
        <v>106190</v>
      </c>
      <c r="C43" s="23">
        <v>1011</v>
      </c>
      <c r="D43" s="23">
        <v>1255</v>
      </c>
      <c r="E43" s="23">
        <v>-244</v>
      </c>
      <c r="F43" s="23">
        <v>1004</v>
      </c>
      <c r="G43" s="23">
        <v>0</v>
      </c>
      <c r="H43" s="23">
        <v>106950</v>
      </c>
      <c r="I43" s="23">
        <f t="shared" si="2"/>
        <v>760</v>
      </c>
      <c r="J43" s="21">
        <f t="shared" si="3"/>
        <v>0.7156982766738864</v>
      </c>
      <c r="K43"/>
    </row>
    <row r="44" spans="1:11" ht="12" customHeight="1">
      <c r="A44" s="25" t="s">
        <v>21</v>
      </c>
      <c r="B44" s="23">
        <v>147830</v>
      </c>
      <c r="C44" s="23">
        <v>1299</v>
      </c>
      <c r="D44" s="23">
        <v>1730</v>
      </c>
      <c r="E44" s="23">
        <v>-431</v>
      </c>
      <c r="F44" s="23">
        <v>381</v>
      </c>
      <c r="G44" s="23">
        <v>0</v>
      </c>
      <c r="H44" s="23">
        <v>147780</v>
      </c>
      <c r="I44" s="23">
        <f t="shared" si="2"/>
        <v>-50</v>
      </c>
      <c r="J44" s="21">
        <f t="shared" si="3"/>
        <v>-0.03382263410674423</v>
      </c>
      <c r="K44"/>
    </row>
    <row r="45" spans="1:11" ht="12" customHeight="1">
      <c r="A45" s="25" t="s">
        <v>30</v>
      </c>
      <c r="B45" s="23">
        <v>348330</v>
      </c>
      <c r="C45" s="23">
        <v>3620</v>
      </c>
      <c r="D45" s="23">
        <v>3902</v>
      </c>
      <c r="E45" s="23">
        <v>-282</v>
      </c>
      <c r="F45" s="23">
        <v>1722</v>
      </c>
      <c r="G45" s="23">
        <v>-80</v>
      </c>
      <c r="H45" s="23">
        <v>349690</v>
      </c>
      <c r="I45" s="23">
        <f t="shared" si="2"/>
        <v>1360</v>
      </c>
      <c r="J45" s="21">
        <f t="shared" si="3"/>
        <v>0.3904343582235237</v>
      </c>
      <c r="K45"/>
    </row>
    <row r="46" spans="1:11" ht="15" customHeight="1">
      <c r="A46" s="25" t="s">
        <v>51</v>
      </c>
      <c r="B46" s="23">
        <v>279280</v>
      </c>
      <c r="C46" s="23">
        <v>2876</v>
      </c>
      <c r="D46" s="23">
        <v>2990</v>
      </c>
      <c r="E46" s="23">
        <v>-114</v>
      </c>
      <c r="F46" s="23">
        <v>374</v>
      </c>
      <c r="G46" s="23">
        <v>-300</v>
      </c>
      <c r="H46" s="23">
        <v>279240</v>
      </c>
      <c r="I46" s="23">
        <f t="shared" si="2"/>
        <v>-40</v>
      </c>
      <c r="J46" s="21">
        <f t="shared" si="3"/>
        <v>-0.014322543683758236</v>
      </c>
      <c r="K46"/>
    </row>
    <row r="47" spans="1:11" ht="12" customHeight="1">
      <c r="A47" s="25" t="s">
        <v>52</v>
      </c>
      <c r="B47" s="23">
        <v>527390</v>
      </c>
      <c r="C47" s="23">
        <v>5306</v>
      </c>
      <c r="D47" s="23">
        <v>5152</v>
      </c>
      <c r="E47" s="23">
        <v>154</v>
      </c>
      <c r="F47" s="23">
        <v>-1694</v>
      </c>
      <c r="G47" s="23">
        <v>0</v>
      </c>
      <c r="H47" s="23">
        <v>525850</v>
      </c>
      <c r="I47" s="23">
        <f t="shared" si="2"/>
        <v>-1540</v>
      </c>
      <c r="J47" s="21">
        <f t="shared" si="3"/>
        <v>-0.2920040197955972</v>
      </c>
      <c r="K47"/>
    </row>
    <row r="48" spans="1:11" ht="12" customHeight="1">
      <c r="A48" s="25" t="s">
        <v>53</v>
      </c>
      <c r="B48" s="23">
        <v>862530</v>
      </c>
      <c r="C48" s="23">
        <v>9604</v>
      </c>
      <c r="D48" s="23">
        <v>10596</v>
      </c>
      <c r="E48" s="23">
        <v>-992</v>
      </c>
      <c r="F48" s="23">
        <v>6626</v>
      </c>
      <c r="G48" s="23">
        <v>6</v>
      </c>
      <c r="H48" s="23">
        <v>868170</v>
      </c>
      <c r="I48" s="23">
        <f t="shared" si="2"/>
        <v>5640</v>
      </c>
      <c r="J48" s="21">
        <f t="shared" si="3"/>
        <v>0.6538902994678446</v>
      </c>
      <c r="K48"/>
    </row>
    <row r="49" spans="1:11" ht="12" customHeight="1">
      <c r="A49" s="25" t="s">
        <v>32</v>
      </c>
      <c r="B49" s="23">
        <v>209050</v>
      </c>
      <c r="C49" s="23">
        <v>2169</v>
      </c>
      <c r="D49" s="23">
        <v>2420</v>
      </c>
      <c r="E49" s="23">
        <v>-251</v>
      </c>
      <c r="F49" s="23">
        <v>121</v>
      </c>
      <c r="G49" s="23">
        <v>0</v>
      </c>
      <c r="H49" s="23">
        <v>208920</v>
      </c>
      <c r="I49" s="23">
        <f t="shared" si="2"/>
        <v>-130</v>
      </c>
      <c r="J49" s="21">
        <f t="shared" si="3"/>
        <v>-0.062186079885194936</v>
      </c>
      <c r="K49"/>
    </row>
    <row r="50" spans="1:11" ht="12" customHeight="1">
      <c r="A50" s="25" t="s">
        <v>54</v>
      </c>
      <c r="B50" s="23">
        <v>552680</v>
      </c>
      <c r="C50" s="23">
        <v>6060</v>
      </c>
      <c r="D50" s="23">
        <v>5768</v>
      </c>
      <c r="E50" s="23">
        <v>292</v>
      </c>
      <c r="F50" s="23">
        <v>-17</v>
      </c>
      <c r="G50" s="23">
        <v>275</v>
      </c>
      <c r="H50" s="23">
        <v>553230</v>
      </c>
      <c r="I50" s="23">
        <f t="shared" si="2"/>
        <v>550</v>
      </c>
      <c r="J50" s="21">
        <f t="shared" si="3"/>
        <v>0.09951509010639069</v>
      </c>
      <c r="K50"/>
    </row>
    <row r="51" spans="1:11" ht="15" customHeight="1">
      <c r="A51" s="25" t="s">
        <v>55</v>
      </c>
      <c r="B51" s="23">
        <v>776130</v>
      </c>
      <c r="C51" s="23">
        <v>8287</v>
      </c>
      <c r="D51" s="23">
        <v>7930</v>
      </c>
      <c r="E51" s="23">
        <v>357</v>
      </c>
      <c r="F51" s="23">
        <v>2693</v>
      </c>
      <c r="G51" s="23">
        <v>-180</v>
      </c>
      <c r="H51" s="23">
        <v>779000</v>
      </c>
      <c r="I51" s="23">
        <f t="shared" si="2"/>
        <v>2870</v>
      </c>
      <c r="J51" s="21">
        <f t="shared" si="3"/>
        <v>0.369783412572636</v>
      </c>
      <c r="K51"/>
    </row>
    <row r="52" spans="1:11" ht="12" customHeight="1">
      <c r="A52" s="25" t="s">
        <v>56</v>
      </c>
      <c r="B52" s="23">
        <v>19290</v>
      </c>
      <c r="C52" s="23">
        <v>153</v>
      </c>
      <c r="D52" s="23">
        <v>199</v>
      </c>
      <c r="E52" s="23">
        <v>-46</v>
      </c>
      <c r="F52" s="23">
        <v>-24</v>
      </c>
      <c r="G52" s="23">
        <v>0</v>
      </c>
      <c r="H52" s="23">
        <v>19220</v>
      </c>
      <c r="I52" s="23">
        <f t="shared" si="2"/>
        <v>-70</v>
      </c>
      <c r="J52" s="21">
        <f t="shared" si="3"/>
        <v>-0.36288232244686364</v>
      </c>
      <c r="K52"/>
    </row>
    <row r="53" spans="1:11" ht="12" customHeight="1">
      <c r="A53" s="25" t="s">
        <v>57</v>
      </c>
      <c r="B53" s="23">
        <v>22140</v>
      </c>
      <c r="C53" s="23">
        <v>228</v>
      </c>
      <c r="D53" s="23">
        <v>195</v>
      </c>
      <c r="E53" s="23">
        <v>33</v>
      </c>
      <c r="F53" s="23">
        <v>-213</v>
      </c>
      <c r="G53" s="23">
        <v>0</v>
      </c>
      <c r="H53" s="23">
        <v>21960</v>
      </c>
      <c r="I53" s="23">
        <f t="shared" si="2"/>
        <v>-180</v>
      </c>
      <c r="J53" s="21">
        <f t="shared" si="3"/>
        <v>-0.8130081300813009</v>
      </c>
      <c r="K53"/>
    </row>
    <row r="54" spans="1:11" ht="12" customHeight="1">
      <c r="A54" s="25" t="s">
        <v>58</v>
      </c>
      <c r="B54" s="26">
        <v>390940</v>
      </c>
      <c r="C54" s="26">
        <v>3865</v>
      </c>
      <c r="D54" s="26">
        <v>4616</v>
      </c>
      <c r="E54" s="26">
        <v>-751</v>
      </c>
      <c r="F54" s="26">
        <v>-1409</v>
      </c>
      <c r="G54" s="23">
        <v>-30</v>
      </c>
      <c r="H54" s="26">
        <v>388750</v>
      </c>
      <c r="I54" s="26">
        <f t="shared" si="2"/>
        <v>-2190</v>
      </c>
      <c r="J54" s="21">
        <f t="shared" si="3"/>
        <v>-0.5601882641837622</v>
      </c>
      <c r="K54"/>
    </row>
    <row r="55" spans="1:11" ht="12" customHeight="1">
      <c r="A55" s="25" t="s">
        <v>59</v>
      </c>
      <c r="B55" s="26">
        <v>26730</v>
      </c>
      <c r="C55" s="26">
        <v>222</v>
      </c>
      <c r="D55" s="26">
        <v>340</v>
      </c>
      <c r="E55" s="26">
        <v>-118</v>
      </c>
      <c r="F55" s="26">
        <v>-162</v>
      </c>
      <c r="G55" s="26">
        <v>0</v>
      </c>
      <c r="H55" s="26">
        <v>26450</v>
      </c>
      <c r="I55" s="26">
        <f t="shared" si="2"/>
        <v>-280</v>
      </c>
      <c r="J55" s="27">
        <f t="shared" si="3"/>
        <v>-1.0475121586232696</v>
      </c>
      <c r="K55"/>
    </row>
    <row r="56" spans="1:10" ht="6" customHeight="1">
      <c r="A56" s="28"/>
      <c r="B56" s="29"/>
      <c r="C56" s="30"/>
      <c r="D56" s="30"/>
      <c r="E56" s="30"/>
      <c r="F56" s="30"/>
      <c r="G56" s="30"/>
      <c r="H56" s="30"/>
      <c r="I56" s="30"/>
      <c r="J56" s="31"/>
    </row>
    <row r="57" spans="1:10" ht="13.5" customHeight="1">
      <c r="A57" s="32" t="s">
        <v>67</v>
      </c>
      <c r="B57" s="33"/>
      <c r="C57" s="33"/>
      <c r="D57" s="33"/>
      <c r="E57" s="33"/>
      <c r="F57" s="33"/>
      <c r="G57" s="26"/>
      <c r="H57" s="33"/>
      <c r="I57" s="33"/>
      <c r="J57" s="34"/>
    </row>
    <row r="58" spans="1:10" ht="12" customHeight="1">
      <c r="A58" s="32" t="s">
        <v>68</v>
      </c>
      <c r="B58" s="33"/>
      <c r="C58" s="33"/>
      <c r="D58" s="33"/>
      <c r="E58" s="33"/>
      <c r="F58" s="33"/>
      <c r="G58" s="26"/>
      <c r="H58" s="33"/>
      <c r="I58" s="33"/>
      <c r="J58" s="34"/>
    </row>
    <row r="59" ht="12" customHeight="1">
      <c r="A59" s="32" t="s">
        <v>69</v>
      </c>
    </row>
    <row r="60" spans="1:11" ht="45" customHeight="1">
      <c r="A60" s="39" t="s">
        <v>70</v>
      </c>
      <c r="B60" s="39"/>
      <c r="C60" s="39"/>
      <c r="D60" s="39"/>
      <c r="E60" s="39"/>
      <c r="F60" s="39"/>
      <c r="G60" s="39"/>
      <c r="H60" s="39"/>
      <c r="I60" s="39"/>
      <c r="J60" s="39"/>
      <c r="K60" s="38"/>
    </row>
  </sheetData>
  <mergeCells count="1">
    <mergeCell ref="A60:J60"/>
  </mergeCells>
  <printOptions/>
  <pageMargins left="0.3937007874015748" right="0.3937007874015748" top="0.7874015748031497" bottom="0.7874015748031497" header="0.1968503937007874" footer="0.1968503937007874"/>
  <pageSetup firstPageNumber="9" useFirstPageNumber="1" horizontalDpi="300" verticalDpi="300" orientation="portrait" paperSize="9" scale="94" r:id="rId1"/>
  <headerFooter alignWithMargins="0">
    <oddFooter>&amp;L&amp;"Arial,Bold"&amp;8General Register Office for Scotland, © Crown Copyright 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Capocci</dc:creator>
  <cp:keywords/>
  <dc:description/>
  <cp:lastModifiedBy>Caroline Capocci</cp:lastModifiedBy>
  <dcterms:created xsi:type="dcterms:W3CDTF">2002-12-18T15:50:31Z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