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35" windowWidth="14700" windowHeight="4200" activeTab="0"/>
  </bookViews>
  <sheets>
    <sheet name="T1 Household estimates" sheetId="1" r:id="rId1"/>
  </sheets>
  <definedNames/>
  <calcPr fullCalcOnLoad="1"/>
</workbook>
</file>

<file path=xl/sharedStrings.xml><?xml version="1.0" encoding="utf-8"?>
<sst xmlns="http://schemas.openxmlformats.org/spreadsheetml/2006/main" count="48" uniqueCount="46">
  <si>
    <t>Council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</si>
  <si>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</si>
  <si>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</si>
  <si>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</si>
  <si>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</si>
  <si>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</si>
  <si>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</si>
  <si>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</si>
  <si>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</si>
  <si>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</si>
  <si>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</si>
  <si>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</si>
  <si>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</si>
  <si>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</si>
  <si>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</si>
  <si>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</si>
  <si>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</si>
  <si>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</si>
  <si>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</si>
  <si>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</si>
  <si>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</si>
  <si>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</si>
  <si>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</si>
  <si>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</si>
  <si>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</si>
  <si>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</si>
  <si>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</si>
  <si>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</si>
  <si>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</si>
  <si>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</si>
  <si>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</si>
  <si>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</si>
  <si>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</si>
  <si>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</si>
  <si>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</si>
  <si>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</si>
  <si>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Change 2004-2005</t>
  </si>
  <si>
    <t>Change 2001-2005</t>
  </si>
  <si>
    <r>
      <t>Table 1: Household estimates for Scotland by local authority area, June 1991-2005</t>
    </r>
    <r>
      <rPr>
        <b/>
        <vertAlign val="superscript"/>
        <sz val="10"/>
        <rFont val="Arial"/>
        <family val="2"/>
      </rPr>
      <t>1-4</t>
    </r>
  </si>
  <si>
    <t>1. Figures for 1991 to 2001 are based on the number of households recorded in the 1991 and 2001 Censuses, and the mid-year population estimates.</t>
  </si>
  <si>
    <t>2. Figures for 2002 to 2005 are based on the number of occupied dwellings (Table 4), adjusted to the number of households recorded in the 2001 Census.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</si>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</sst>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s>
  <fonts count="8">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s>
  <fills count="2">
    <fill>
      <patternFill/>
    </fill>
    <fill>
      <patternFill patternType="gray125"/>
    </fill>
  </fills>
  <borders count="12">
    <border>
      <left/>
      <right/>
      <top/>
      <bottom/>
      <diagonal/>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1" xfId="0" applyBorder="1" applyAlignment="1">
      <alignment/>
    </xf>
    <xf numFmtId="3" fontId="0" fillId="0" borderId="2" xfId="0" applyNumberFormat="1" applyFont="1" applyBorder="1" applyAlignment="1">
      <alignment/>
    </xf>
    <xf numFmtId="3" fontId="0" fillId="0" borderId="0" xfId="0" applyNumberFormat="1" applyBorder="1" applyAlignment="1">
      <alignment/>
    </xf>
    <xf numFmtId="3" fontId="2" fillId="0" borderId="3" xfId="0" applyNumberFormat="1" applyFont="1" applyBorder="1" applyAlignment="1">
      <alignment/>
    </xf>
    <xf numFmtId="3" fontId="2" fillId="0" borderId="4" xfId="0" applyNumberFormat="1" applyFon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3" xfId="0" applyFont="1" applyBorder="1" applyAlignment="1">
      <alignment horizontal="center" wrapText="1"/>
    </xf>
    <xf numFmtId="0" fontId="3" fillId="0" borderId="0" xfId="0" applyFont="1" applyAlignment="1">
      <alignment/>
    </xf>
    <xf numFmtId="164" fontId="3" fillId="0" borderId="0" xfId="21" applyNumberFormat="1" applyFont="1" applyBorder="1" applyAlignment="1">
      <alignment/>
    </xf>
    <xf numFmtId="164" fontId="4" fillId="0" borderId="4" xfId="21" applyNumberFormat="1" applyFont="1" applyBorder="1" applyAlignment="1">
      <alignment/>
    </xf>
    <xf numFmtId="0" fontId="4" fillId="0" borderId="4" xfId="0" applyFont="1" applyBorder="1" applyAlignment="1">
      <alignment horizontal="center" wrapText="1"/>
    </xf>
    <xf numFmtId="0" fontId="4" fillId="0" borderId="5" xfId="0" applyFont="1" applyBorder="1" applyAlignment="1">
      <alignment horizontal="center" wrapText="1"/>
    </xf>
    <xf numFmtId="164" fontId="3" fillId="0" borderId="6" xfId="21" applyNumberFormat="1" applyFont="1" applyBorder="1" applyAlignment="1">
      <alignment/>
    </xf>
    <xf numFmtId="164" fontId="4" fillId="0" borderId="5" xfId="21" applyNumberFormat="1" applyFont="1" applyBorder="1" applyAlignment="1">
      <alignment/>
    </xf>
    <xf numFmtId="0" fontId="2" fillId="0" borderId="7" xfId="0" applyFont="1" applyBorder="1" applyAlignment="1">
      <alignment/>
    </xf>
    <xf numFmtId="3" fontId="0" fillId="0" borderId="0" xfId="0" applyNumberFormat="1" applyAlignment="1">
      <alignment/>
    </xf>
    <xf numFmtId="0" fontId="0" fillId="0" borderId="1" xfId="0" applyFont="1" applyBorder="1" applyAlignment="1">
      <alignment/>
    </xf>
    <xf numFmtId="0" fontId="0" fillId="0" borderId="0" xfId="0" applyFont="1" applyAlignment="1">
      <alignment/>
    </xf>
    <xf numFmtId="3" fontId="2" fillId="0" borderId="0" xfId="0" applyNumberFormat="1" applyFont="1" applyAlignment="1">
      <alignment/>
    </xf>
    <xf numFmtId="164" fontId="0" fillId="0" borderId="0" xfId="21" applyNumberFormat="1" applyFont="1" applyAlignment="1">
      <alignment/>
    </xf>
    <xf numFmtId="0" fontId="2" fillId="0" borderId="8" xfId="0" applyNumberFormat="1" applyFont="1" applyBorder="1" applyAlignment="1">
      <alignment horizontal="right"/>
    </xf>
    <xf numFmtId="0" fontId="2" fillId="0" borderId="9" xfId="0" applyNumberFormat="1" applyFont="1" applyBorder="1" applyAlignment="1">
      <alignment horizontal="right"/>
    </xf>
    <xf numFmtId="0" fontId="2" fillId="0" borderId="3" xfId="0" applyFont="1" applyBorder="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5"/>
  <sheetViews>
    <sheetView tabSelected="1" workbookViewId="0" topLeftCell="A1">
      <selection activeCell="A2" sqref="A2"/>
    </sheetView>
  </sheetViews>
  <sheetFormatPr defaultColWidth="9.140625" defaultRowHeight="12.75"/>
  <cols>
    <col min="1" max="1" width="18.7109375" style="0" bestFit="1" customWidth="1"/>
    <col min="2" max="16" width="9.00390625" style="0" customWidth="1"/>
    <col min="17" max="17" width="8.421875" style="0" customWidth="1"/>
    <col min="18" max="18" width="8.421875" style="9" customWidth="1"/>
    <col min="19" max="20" width="8.421875" style="0" customWidth="1"/>
  </cols>
  <sheetData>
    <row r="1" ht="14.25">
      <c r="A1" s="7" t="s">
        <v>38</v>
      </c>
    </row>
    <row r="3" spans="1:20" ht="12.75">
      <c r="A3" s="26" t="s">
        <v>0</v>
      </c>
      <c r="B3" s="22">
        <v>1991</v>
      </c>
      <c r="C3" s="22">
        <v>1992</v>
      </c>
      <c r="D3" s="22">
        <v>1993</v>
      </c>
      <c r="E3" s="22">
        <v>1994</v>
      </c>
      <c r="F3" s="22">
        <v>1995</v>
      </c>
      <c r="G3" s="22">
        <v>1996</v>
      </c>
      <c r="H3" s="22">
        <v>1997</v>
      </c>
      <c r="I3" s="22">
        <v>1998</v>
      </c>
      <c r="J3" s="22">
        <v>1999</v>
      </c>
      <c r="K3" s="22">
        <v>2000</v>
      </c>
      <c r="L3" s="22">
        <v>2001</v>
      </c>
      <c r="M3" s="22">
        <v>2002</v>
      </c>
      <c r="N3" s="22">
        <v>2003</v>
      </c>
      <c r="O3" s="22">
        <v>2004</v>
      </c>
      <c r="P3" s="22">
        <v>2005</v>
      </c>
      <c r="Q3" s="24" t="s">
        <v>36</v>
      </c>
      <c r="R3" s="25"/>
      <c r="S3" s="24" t="s">
        <v>37</v>
      </c>
      <c r="T3" s="25"/>
    </row>
    <row r="4" spans="1:20" ht="12.75" customHeight="1">
      <c r="A4" s="27"/>
      <c r="B4" s="23"/>
      <c r="C4" s="23"/>
      <c r="D4" s="23"/>
      <c r="E4" s="23"/>
      <c r="F4" s="23"/>
      <c r="G4" s="23"/>
      <c r="H4" s="23"/>
      <c r="I4" s="23"/>
      <c r="J4" s="23"/>
      <c r="K4" s="23"/>
      <c r="L4" s="23"/>
      <c r="M4" s="23"/>
      <c r="N4" s="23"/>
      <c r="O4" s="23"/>
      <c r="P4" s="23"/>
      <c r="Q4" s="8" t="s">
        <v>35</v>
      </c>
      <c r="R4" s="12" t="s">
        <v>34</v>
      </c>
      <c r="S4" s="8" t="s">
        <v>35</v>
      </c>
      <c r="T4" s="13" t="s">
        <v>34</v>
      </c>
    </row>
    <row r="5" spans="1:20" ht="12.75">
      <c r="A5" s="1" t="s">
        <v>1</v>
      </c>
      <c r="B5" s="3">
        <v>89949.142274841</v>
      </c>
      <c r="C5" s="3">
        <v>91324.84881292935</v>
      </c>
      <c r="D5" s="3">
        <v>92691.24233082774</v>
      </c>
      <c r="E5" s="3">
        <v>93841.35643828496</v>
      </c>
      <c r="F5" s="3">
        <v>94844.67419943024</v>
      </c>
      <c r="G5" s="3">
        <v>95265.26610603859</v>
      </c>
      <c r="H5" s="3">
        <v>95746.45052573441</v>
      </c>
      <c r="I5" s="3">
        <v>96030.31236785169</v>
      </c>
      <c r="J5" s="3">
        <v>96420.17766740151</v>
      </c>
      <c r="K5" s="3">
        <v>96765.3896877775</v>
      </c>
      <c r="L5" s="3">
        <v>96943.72521909283</v>
      </c>
      <c r="M5" s="3">
        <v>97424.12521909284</v>
      </c>
      <c r="N5" s="3">
        <v>97923.72521909281</v>
      </c>
      <c r="O5" s="3">
        <v>98635.32521909282</v>
      </c>
      <c r="P5" s="3">
        <v>99269.12521909284</v>
      </c>
      <c r="Q5" s="2">
        <f aca="true" t="shared" si="0" ref="Q5:Q37">P5-O5</f>
        <v>633.8000000000175</v>
      </c>
      <c r="R5" s="10">
        <f aca="true" t="shared" si="1" ref="R5:R37">Q5/O5</f>
        <v>0.006425689767760131</v>
      </c>
      <c r="S5" s="2">
        <f>P5-L5</f>
        <v>2325.4000000000087</v>
      </c>
      <c r="T5" s="14">
        <f>S5/L5</f>
        <v>0.02398711205644929</v>
      </c>
    </row>
    <row r="6" spans="1:20" ht="12.75">
      <c r="A6" s="1" t="s">
        <v>2</v>
      </c>
      <c r="B6" s="3">
        <v>80473.29655762599</v>
      </c>
      <c r="C6" s="3">
        <v>82383.8622555693</v>
      </c>
      <c r="D6" s="3">
        <v>83905.443611049</v>
      </c>
      <c r="E6" s="3">
        <v>85226.01865382012</v>
      </c>
      <c r="F6" s="3">
        <v>86039.90206022123</v>
      </c>
      <c r="G6" s="3">
        <v>87076.5437662847</v>
      </c>
      <c r="H6" s="3">
        <v>87548.45293742315</v>
      </c>
      <c r="I6" s="3">
        <v>88385.5189119212</v>
      </c>
      <c r="J6" s="3">
        <v>89386.15839518601</v>
      </c>
      <c r="K6" s="3">
        <v>90036.05401834019</v>
      </c>
      <c r="L6" s="3">
        <v>90901.95735466618</v>
      </c>
      <c r="M6" s="3">
        <v>92317.35735466616</v>
      </c>
      <c r="N6" s="3">
        <v>93726.9573546662</v>
      </c>
      <c r="O6" s="3">
        <v>95596.9573546662</v>
      </c>
      <c r="P6" s="3">
        <v>97401.35735466616</v>
      </c>
      <c r="Q6" s="2">
        <f t="shared" si="0"/>
        <v>1804.399999999965</v>
      </c>
      <c r="R6" s="10">
        <f t="shared" si="1"/>
        <v>0.01887507772141338</v>
      </c>
      <c r="S6" s="2">
        <f aca="true" t="shared" si="2" ref="S6:S37">P6-L6</f>
        <v>6499.39999999998</v>
      </c>
      <c r="T6" s="14">
        <f aca="true" t="shared" si="3" ref="T6:T37">S6/L6</f>
        <v>0.07149901046290674</v>
      </c>
    </row>
    <row r="7" spans="1:20" ht="12.75">
      <c r="A7" s="1" t="s">
        <v>3</v>
      </c>
      <c r="B7" s="3">
        <v>43805.54128591403</v>
      </c>
      <c r="C7" s="3">
        <v>44494.765492549486</v>
      </c>
      <c r="D7" s="3">
        <v>45178.860304092814</v>
      </c>
      <c r="E7" s="3">
        <v>45695.2370476712</v>
      </c>
      <c r="F7" s="3">
        <v>46068.03642154058</v>
      </c>
      <c r="G7" s="3">
        <v>46066.480200749575</v>
      </c>
      <c r="H7" s="3">
        <v>46192.44652071142</v>
      </c>
      <c r="I7" s="3">
        <v>46467.35738668465</v>
      </c>
      <c r="J7" s="3">
        <v>46640.68376615087</v>
      </c>
      <c r="K7" s="3">
        <v>46711.71235195347</v>
      </c>
      <c r="L7" s="3">
        <v>46948.19698113068</v>
      </c>
      <c r="M7" s="3">
        <v>47174.79698113068</v>
      </c>
      <c r="N7" s="3">
        <v>47591.39698113069</v>
      </c>
      <c r="O7" s="3">
        <v>48122.39698113069</v>
      </c>
      <c r="P7" s="3">
        <v>48624.79698113068</v>
      </c>
      <c r="Q7" s="2">
        <f t="shared" si="0"/>
        <v>502.3999999999942</v>
      </c>
      <c r="R7" s="10">
        <f t="shared" si="1"/>
        <v>0.010440045207993081</v>
      </c>
      <c r="S7" s="2">
        <f t="shared" si="2"/>
        <v>1676.6000000000058</v>
      </c>
      <c r="T7" s="14">
        <f t="shared" si="3"/>
        <v>0.03571170157341423</v>
      </c>
    </row>
    <row r="8" spans="1:20" ht="12.75">
      <c r="A8" s="1" t="s">
        <v>4</v>
      </c>
      <c r="B8" s="3">
        <v>37657.17846865714</v>
      </c>
      <c r="C8" s="3">
        <v>37309.96419566033</v>
      </c>
      <c r="D8" s="3">
        <v>37325.805773311986</v>
      </c>
      <c r="E8" s="3">
        <v>37743.585649989516</v>
      </c>
      <c r="F8" s="3">
        <v>37988.929435516926</v>
      </c>
      <c r="G8" s="3">
        <v>38108.02604400859</v>
      </c>
      <c r="H8" s="3">
        <v>38339.951057868166</v>
      </c>
      <c r="I8" s="3">
        <v>38529.26506010078</v>
      </c>
      <c r="J8" s="3">
        <v>38723.31759271529</v>
      </c>
      <c r="K8" s="3">
        <v>38712.818823502545</v>
      </c>
      <c r="L8" s="3">
        <v>39036.6292780941</v>
      </c>
      <c r="M8" s="3">
        <v>39270.0292780941</v>
      </c>
      <c r="N8" s="3">
        <v>39988.42927809411</v>
      </c>
      <c r="O8" s="3">
        <v>40219.62927809409</v>
      </c>
      <c r="P8" s="3">
        <v>40769.0292780941</v>
      </c>
      <c r="Q8" s="2">
        <f t="shared" si="0"/>
        <v>549.4000000000087</v>
      </c>
      <c r="R8" s="10">
        <f t="shared" si="1"/>
        <v>0.013659996620089269</v>
      </c>
      <c r="S8" s="2">
        <f t="shared" si="2"/>
        <v>1732.4000000000015</v>
      </c>
      <c r="T8" s="14">
        <f t="shared" si="3"/>
        <v>0.04437883167776885</v>
      </c>
    </row>
    <row r="9" spans="1:20" ht="12.75">
      <c r="A9" s="1" t="s">
        <v>5</v>
      </c>
      <c r="B9" s="3">
        <v>18856.799049642304</v>
      </c>
      <c r="C9" s="3">
        <v>19076.335736760597</v>
      </c>
      <c r="D9" s="3">
        <v>19289.47658746476</v>
      </c>
      <c r="E9" s="3">
        <v>19586.637520797343</v>
      </c>
      <c r="F9" s="3">
        <v>19759.843709216322</v>
      </c>
      <c r="G9" s="3">
        <v>19915.53281588328</v>
      </c>
      <c r="H9" s="3">
        <v>20111.559442516493</v>
      </c>
      <c r="I9" s="3">
        <v>20230.122822310015</v>
      </c>
      <c r="J9" s="3">
        <v>20344.505113225972</v>
      </c>
      <c r="K9" s="3">
        <v>20451.50318507711</v>
      </c>
      <c r="L9" s="3">
        <v>20572.17323910739</v>
      </c>
      <c r="M9" s="3">
        <v>20746.773239107388</v>
      </c>
      <c r="N9" s="3">
        <v>20978.57323910739</v>
      </c>
      <c r="O9" s="3">
        <v>21296.373239107394</v>
      </c>
      <c r="P9" s="3">
        <v>21609.973239107392</v>
      </c>
      <c r="Q9" s="2">
        <f t="shared" si="0"/>
        <v>313.59999999999854</v>
      </c>
      <c r="R9" s="10">
        <f t="shared" si="1"/>
        <v>0.01472551201460548</v>
      </c>
      <c r="S9" s="2">
        <f t="shared" si="2"/>
        <v>1037.800000000003</v>
      </c>
      <c r="T9" s="14">
        <f t="shared" si="3"/>
        <v>0.05044678498172283</v>
      </c>
    </row>
    <row r="10" spans="1:20" ht="12.75">
      <c r="A10" s="1" t="s">
        <v>6</v>
      </c>
      <c r="B10" s="3">
        <v>59299.94262562733</v>
      </c>
      <c r="C10" s="3">
        <v>59920.65381249069</v>
      </c>
      <c r="D10" s="3">
        <v>60313.09107025061</v>
      </c>
      <c r="E10" s="3">
        <v>60771.83967905985</v>
      </c>
      <c r="F10" s="3">
        <v>61336.10234697892</v>
      </c>
      <c r="G10" s="3">
        <v>61807.03430133151</v>
      </c>
      <c r="H10" s="3">
        <v>62227.38798177417</v>
      </c>
      <c r="I10" s="3">
        <v>62753.99343625954</v>
      </c>
      <c r="J10" s="3">
        <v>63007.14346628642</v>
      </c>
      <c r="K10" s="3">
        <v>63261.51028264507</v>
      </c>
      <c r="L10" s="3">
        <v>63899.28700346534</v>
      </c>
      <c r="M10" s="3">
        <v>64263.88700346534</v>
      </c>
      <c r="N10" s="3">
        <v>65019.087003465334</v>
      </c>
      <c r="O10" s="3">
        <v>65702.88700346534</v>
      </c>
      <c r="P10" s="3">
        <v>66464.68700346533</v>
      </c>
      <c r="Q10" s="2">
        <f t="shared" si="0"/>
        <v>761.7999999999884</v>
      </c>
      <c r="R10" s="10">
        <f t="shared" si="1"/>
        <v>0.011594619882682006</v>
      </c>
      <c r="S10" s="2">
        <f t="shared" si="2"/>
        <v>2565.399999999987</v>
      </c>
      <c r="T10" s="14">
        <f t="shared" si="3"/>
        <v>0.040147552817934605</v>
      </c>
    </row>
    <row r="11" spans="1:20" ht="12.75">
      <c r="A11" s="1" t="s">
        <v>7</v>
      </c>
      <c r="B11" s="3">
        <v>67027.99056683433</v>
      </c>
      <c r="C11" s="3">
        <v>67099.16410947878</v>
      </c>
      <c r="D11" s="3">
        <v>66964.95039696686</v>
      </c>
      <c r="E11" s="3">
        <v>66589.26774834478</v>
      </c>
      <c r="F11" s="3">
        <v>67015.39383293295</v>
      </c>
      <c r="G11" s="3">
        <v>67410.28528300289</v>
      </c>
      <c r="H11" s="3">
        <v>67504.16289084025</v>
      </c>
      <c r="I11" s="3">
        <v>67279.36491196248</v>
      </c>
      <c r="J11" s="3">
        <v>67035.65964193156</v>
      </c>
      <c r="K11" s="3">
        <v>66932.81535529328</v>
      </c>
      <c r="L11" s="3">
        <v>66851.10306958362</v>
      </c>
      <c r="M11" s="3">
        <v>67266.90306958361</v>
      </c>
      <c r="N11" s="3">
        <v>67384.70306958363</v>
      </c>
      <c r="O11" s="3">
        <v>67726.30306958364</v>
      </c>
      <c r="P11" s="3">
        <v>67747.30306958364</v>
      </c>
      <c r="Q11" s="2">
        <f t="shared" si="0"/>
        <v>21</v>
      </c>
      <c r="R11" s="10">
        <f t="shared" si="1"/>
        <v>0.00031007155341734947</v>
      </c>
      <c r="S11" s="2">
        <f t="shared" si="2"/>
        <v>896.2000000000116</v>
      </c>
      <c r="T11" s="14">
        <f t="shared" si="3"/>
        <v>0.013405911927394522</v>
      </c>
    </row>
    <row r="12" spans="1:20" ht="12.75">
      <c r="A12" s="1" t="s">
        <v>8</v>
      </c>
      <c r="B12" s="3">
        <v>48778.9290652284</v>
      </c>
      <c r="C12" s="3">
        <v>48994.07026349514</v>
      </c>
      <c r="D12" s="3">
        <v>49204.16291386313</v>
      </c>
      <c r="E12" s="3">
        <v>49336.88035582968</v>
      </c>
      <c r="F12" s="3">
        <v>49530.56975938277</v>
      </c>
      <c r="G12" s="3">
        <v>49594.820630090566</v>
      </c>
      <c r="H12" s="3">
        <v>49724.984611122636</v>
      </c>
      <c r="I12" s="3">
        <v>49831.66656828039</v>
      </c>
      <c r="J12" s="3">
        <v>49934.63784393447</v>
      </c>
      <c r="K12" s="3">
        <v>50061.78129025729</v>
      </c>
      <c r="L12" s="3">
        <v>50404.33388932447</v>
      </c>
      <c r="M12" s="3">
        <v>50633.93388932448</v>
      </c>
      <c r="N12" s="3">
        <v>50967.33388932447</v>
      </c>
      <c r="O12" s="3">
        <v>51281.73388932447</v>
      </c>
      <c r="P12" s="3">
        <v>51458.73388932447</v>
      </c>
      <c r="Q12" s="2">
        <f t="shared" si="0"/>
        <v>177</v>
      </c>
      <c r="R12" s="10">
        <f t="shared" si="1"/>
        <v>0.0034515213620116467</v>
      </c>
      <c r="S12" s="2">
        <f t="shared" si="2"/>
        <v>1054.3999999999942</v>
      </c>
      <c r="T12" s="14">
        <f t="shared" si="3"/>
        <v>0.020918836112688195</v>
      </c>
    </row>
    <row r="13" spans="1:20" ht="12.75">
      <c r="A13" s="1" t="s">
        <v>9</v>
      </c>
      <c r="B13" s="3">
        <v>39479.279438428224</v>
      </c>
      <c r="C13" s="3">
        <v>39737.019712195164</v>
      </c>
      <c r="D13" s="3">
        <v>40013.88667758646</v>
      </c>
      <c r="E13" s="3">
        <v>40470.856197542445</v>
      </c>
      <c r="F13" s="3">
        <v>41000.09191894844</v>
      </c>
      <c r="G13" s="3">
        <v>41214.398438101656</v>
      </c>
      <c r="H13" s="3">
        <v>41529.81521499341</v>
      </c>
      <c r="I13" s="3">
        <v>41743.53392639256</v>
      </c>
      <c r="J13" s="3">
        <v>41892.51017028547</v>
      </c>
      <c r="K13" s="3">
        <v>42116.559604642374</v>
      </c>
      <c r="L13" s="3">
        <v>42253.83528682461</v>
      </c>
      <c r="M13" s="3">
        <v>42242.435286824606</v>
      </c>
      <c r="N13" s="3">
        <v>42260.23528682462</v>
      </c>
      <c r="O13" s="3">
        <v>42398.63528682462</v>
      </c>
      <c r="P13" s="3">
        <v>42591.63528682462</v>
      </c>
      <c r="Q13" s="2">
        <f t="shared" si="0"/>
        <v>193</v>
      </c>
      <c r="R13" s="10">
        <f t="shared" si="1"/>
        <v>0.004552033307071437</v>
      </c>
      <c r="S13" s="2">
        <f t="shared" si="2"/>
        <v>337.8000000000102</v>
      </c>
      <c r="T13" s="14">
        <f t="shared" si="3"/>
        <v>0.007994540559619718</v>
      </c>
    </row>
    <row r="14" spans="1:20" ht="12.75">
      <c r="A14" s="1" t="s">
        <v>10</v>
      </c>
      <c r="B14" s="3">
        <v>34244.50907339661</v>
      </c>
      <c r="C14" s="3">
        <v>34508.57286935278</v>
      </c>
      <c r="D14" s="3">
        <v>34880.241069241376</v>
      </c>
      <c r="E14" s="3">
        <v>35383.5244259424</v>
      </c>
      <c r="F14" s="3">
        <v>35835.11135377288</v>
      </c>
      <c r="G14" s="3">
        <v>36159.46855260029</v>
      </c>
      <c r="H14" s="3">
        <v>36600.47168087956</v>
      </c>
      <c r="I14" s="3">
        <v>37039.211528212996</v>
      </c>
      <c r="J14" s="3">
        <v>37452.378233864285</v>
      </c>
      <c r="K14" s="3">
        <v>37882.26870622267</v>
      </c>
      <c r="L14" s="3">
        <v>38231.81178409953</v>
      </c>
      <c r="M14" s="3">
        <v>38647.41178409953</v>
      </c>
      <c r="N14" s="3">
        <v>38966.211784099534</v>
      </c>
      <c r="O14" s="3">
        <v>39356.01178409952</v>
      </c>
      <c r="P14" s="3">
        <v>39749.41178409953</v>
      </c>
      <c r="Q14" s="2">
        <f t="shared" si="0"/>
        <v>393.40000000000873</v>
      </c>
      <c r="R14" s="10">
        <f t="shared" si="1"/>
        <v>0.009995931553180112</v>
      </c>
      <c r="S14" s="2">
        <f t="shared" si="2"/>
        <v>1517.5999999999985</v>
      </c>
      <c r="T14" s="14">
        <f t="shared" si="3"/>
        <v>0.039694692173368636</v>
      </c>
    </row>
    <row r="15" spans="1:20" ht="12.75">
      <c r="A15" s="1" t="s">
        <v>11</v>
      </c>
      <c r="B15" s="3">
        <v>32212.4124071501</v>
      </c>
      <c r="C15" s="3">
        <v>32517.76692712044</v>
      </c>
      <c r="D15" s="3">
        <v>32824.41995711066</v>
      </c>
      <c r="E15" s="3">
        <v>33098.8119252325</v>
      </c>
      <c r="F15" s="3">
        <v>33599.76945287671</v>
      </c>
      <c r="G15" s="3">
        <v>33749.36123892491</v>
      </c>
      <c r="H15" s="3">
        <v>34036.98136715788</v>
      </c>
      <c r="I15" s="3">
        <v>34292.981707045634</v>
      </c>
      <c r="J15" s="3">
        <v>34477.52836031556</v>
      </c>
      <c r="K15" s="3">
        <v>34745.792953324584</v>
      </c>
      <c r="L15" s="3">
        <v>35023.83283229165</v>
      </c>
      <c r="M15" s="3">
        <v>35163.832832291635</v>
      </c>
      <c r="N15" s="3">
        <v>35328.83283229165</v>
      </c>
      <c r="O15" s="3">
        <v>35430.832832291635</v>
      </c>
      <c r="P15" s="3">
        <v>35512.03283229165</v>
      </c>
      <c r="Q15" s="2">
        <f t="shared" si="0"/>
        <v>81.20000000001164</v>
      </c>
      <c r="R15" s="10">
        <f t="shared" si="1"/>
        <v>0.00229178919909571</v>
      </c>
      <c r="S15" s="2">
        <f t="shared" si="2"/>
        <v>488.1999999999971</v>
      </c>
      <c r="T15" s="14">
        <f t="shared" si="3"/>
        <v>0.013939079778552426</v>
      </c>
    </row>
    <row r="16" spans="1:20" ht="12.75">
      <c r="A16" s="1" t="s">
        <v>12</v>
      </c>
      <c r="B16" s="3">
        <v>188714.06368903833</v>
      </c>
      <c r="C16" s="3">
        <v>189819.09815757853</v>
      </c>
      <c r="D16" s="3">
        <v>191297.56423226482</v>
      </c>
      <c r="E16" s="3">
        <v>192801.81635891498</v>
      </c>
      <c r="F16" s="3">
        <v>195354.70152362873</v>
      </c>
      <c r="G16" s="3">
        <v>197067.48538793394</v>
      </c>
      <c r="H16" s="3">
        <v>198712.21037943696</v>
      </c>
      <c r="I16" s="3">
        <v>200294.276898445</v>
      </c>
      <c r="J16" s="3">
        <v>201736.83354691765</v>
      </c>
      <c r="K16" s="3">
        <v>203387.9286728999</v>
      </c>
      <c r="L16" s="3">
        <v>204955.9196550696</v>
      </c>
      <c r="M16" s="3">
        <v>206361.31965506956</v>
      </c>
      <c r="N16" s="3">
        <v>207551.51965506963</v>
      </c>
      <c r="O16" s="3">
        <v>209093.71965506958</v>
      </c>
      <c r="P16" s="3">
        <v>211731.1196550696</v>
      </c>
      <c r="Q16" s="2">
        <f t="shared" si="0"/>
        <v>2637.4000000000233</v>
      </c>
      <c r="R16" s="10">
        <f t="shared" si="1"/>
        <v>0.012613482625641732</v>
      </c>
      <c r="S16" s="2">
        <f t="shared" si="2"/>
        <v>6775.200000000012</v>
      </c>
      <c r="T16" s="14">
        <f t="shared" si="3"/>
        <v>0.0330568641852469</v>
      </c>
    </row>
    <row r="17" spans="1:20" ht="12.75">
      <c r="A17" s="1" t="s">
        <v>13</v>
      </c>
      <c r="B17" s="3">
        <v>10979.905940219614</v>
      </c>
      <c r="C17" s="3">
        <v>11033.66805203577</v>
      </c>
      <c r="D17" s="3">
        <v>11137.176921291139</v>
      </c>
      <c r="E17" s="3">
        <v>11209.545803169509</v>
      </c>
      <c r="F17" s="3">
        <v>11229.777379182517</v>
      </c>
      <c r="G17" s="3">
        <v>11270.168824913115</v>
      </c>
      <c r="H17" s="3">
        <v>11199.331953081824</v>
      </c>
      <c r="I17" s="3">
        <v>11226.270220007162</v>
      </c>
      <c r="J17" s="3">
        <v>11240.448316514688</v>
      </c>
      <c r="K17" s="3">
        <v>11224.08249427406</v>
      </c>
      <c r="L17" s="3">
        <v>11283.134789520944</v>
      </c>
      <c r="M17" s="3">
        <v>11223.934789520943</v>
      </c>
      <c r="N17" s="3">
        <v>11302.134789520944</v>
      </c>
      <c r="O17" s="3">
        <v>11381.334789520944</v>
      </c>
      <c r="P17" s="3">
        <v>11485.534789520942</v>
      </c>
      <c r="Q17" s="2">
        <f t="shared" si="0"/>
        <v>104.19999999999709</v>
      </c>
      <c r="R17" s="10">
        <f t="shared" si="1"/>
        <v>0.009155340909217118</v>
      </c>
      <c r="S17" s="2">
        <f t="shared" si="2"/>
        <v>202.39999999999782</v>
      </c>
      <c r="T17" s="14">
        <f t="shared" si="3"/>
        <v>0.017938277240822652</v>
      </c>
    </row>
    <row r="18" spans="1:20" ht="12.75">
      <c r="A18" s="1" t="s">
        <v>14</v>
      </c>
      <c r="B18" s="3">
        <v>56780.35380952831</v>
      </c>
      <c r="C18" s="3">
        <v>57270.815483310435</v>
      </c>
      <c r="D18" s="3">
        <v>57652.64148185456</v>
      </c>
      <c r="E18" s="3">
        <v>58154.901414874366</v>
      </c>
      <c r="F18" s="3">
        <v>58779.09553833381</v>
      </c>
      <c r="G18" s="3">
        <v>59480.22668390234</v>
      </c>
      <c r="H18" s="3">
        <v>60119.81868890292</v>
      </c>
      <c r="I18" s="3">
        <v>60808.15233712758</v>
      </c>
      <c r="J18" s="3">
        <v>61530.64312867842</v>
      </c>
      <c r="K18" s="3">
        <v>61974.16829359678</v>
      </c>
      <c r="L18" s="3">
        <v>62689.44958980735</v>
      </c>
      <c r="M18" s="3">
        <v>63534.04958980736</v>
      </c>
      <c r="N18" s="3">
        <v>64394.04958980736</v>
      </c>
      <c r="O18" s="3">
        <v>65391.04958980736</v>
      </c>
      <c r="P18" s="3">
        <v>65879.24958980735</v>
      </c>
      <c r="Q18" s="2">
        <f t="shared" si="0"/>
        <v>488.1999999999971</v>
      </c>
      <c r="R18" s="10">
        <f t="shared" si="1"/>
        <v>0.007465853554308048</v>
      </c>
      <c r="S18" s="2">
        <f t="shared" si="2"/>
        <v>3189.800000000003</v>
      </c>
      <c r="T18" s="14">
        <f t="shared" si="3"/>
        <v>0.05088256510260749</v>
      </c>
    </row>
    <row r="19" spans="1:20" ht="12.75">
      <c r="A19" s="1" t="s">
        <v>15</v>
      </c>
      <c r="B19" s="3">
        <v>138658.575877188</v>
      </c>
      <c r="C19" s="3">
        <v>139909.76991277374</v>
      </c>
      <c r="D19" s="3">
        <v>141337.08301755504</v>
      </c>
      <c r="E19" s="3">
        <v>142597.84914440702</v>
      </c>
      <c r="F19" s="3">
        <v>143605.028725277</v>
      </c>
      <c r="G19" s="3">
        <v>144037.3012519928</v>
      </c>
      <c r="H19" s="3">
        <v>145054.99520385082</v>
      </c>
      <c r="I19" s="3">
        <v>146233.59943340416</v>
      </c>
      <c r="J19" s="3">
        <v>147317.57187254177</v>
      </c>
      <c r="K19" s="3">
        <v>148907.5521992544</v>
      </c>
      <c r="L19" s="3">
        <v>150529.60621802474</v>
      </c>
      <c r="M19" s="3">
        <v>151759.6062180247</v>
      </c>
      <c r="N19" s="3">
        <v>152887.6062180247</v>
      </c>
      <c r="O19" s="3">
        <v>154072.00621802473</v>
      </c>
      <c r="P19" s="3">
        <v>155889.6062180247</v>
      </c>
      <c r="Q19" s="2">
        <f t="shared" si="0"/>
        <v>1817.5999999999767</v>
      </c>
      <c r="R19" s="10">
        <f t="shared" si="1"/>
        <v>0.011797081407688826</v>
      </c>
      <c r="S19" s="2">
        <f t="shared" si="2"/>
        <v>5359.999999999971</v>
      </c>
      <c r="T19" s="14">
        <f t="shared" si="3"/>
        <v>0.03560761324411246</v>
      </c>
    </row>
    <row r="20" spans="1:20" ht="12.75">
      <c r="A20" s="1" t="s">
        <v>16</v>
      </c>
      <c r="B20" s="3">
        <v>272092.1904898234</v>
      </c>
      <c r="C20" s="3">
        <v>271327.94130790414</v>
      </c>
      <c r="D20" s="3">
        <v>271148.2343712326</v>
      </c>
      <c r="E20" s="3">
        <v>271364.15542458143</v>
      </c>
      <c r="F20" s="3">
        <v>270560.9438590476</v>
      </c>
      <c r="G20" s="3">
        <v>270692.9903157557</v>
      </c>
      <c r="H20" s="3">
        <v>269552.3049922383</v>
      </c>
      <c r="I20" s="3">
        <v>269860.74613752903</v>
      </c>
      <c r="J20" s="3">
        <v>269705.81486779556</v>
      </c>
      <c r="K20" s="3">
        <v>269103.34736071463</v>
      </c>
      <c r="L20" s="3">
        <v>271952.9165095763</v>
      </c>
      <c r="M20" s="3">
        <v>271700.1165095763</v>
      </c>
      <c r="N20" s="3">
        <v>271347.91650957626</v>
      </c>
      <c r="O20" s="3">
        <v>273261.7165095762</v>
      </c>
      <c r="P20" s="3">
        <v>274677.9165095764</v>
      </c>
      <c r="Q20" s="2">
        <f t="shared" si="0"/>
        <v>1416.2000000001863</v>
      </c>
      <c r="R20" s="10">
        <f t="shared" si="1"/>
        <v>0.005182577413658883</v>
      </c>
      <c r="S20" s="2">
        <f t="shared" si="2"/>
        <v>2725.000000000058</v>
      </c>
      <c r="T20" s="14">
        <f t="shared" si="3"/>
        <v>0.01002011684586623</v>
      </c>
    </row>
    <row r="21" spans="1:20" ht="12.75">
      <c r="A21" s="1" t="s">
        <v>17</v>
      </c>
      <c r="B21" s="3">
        <v>79706.99524803604</v>
      </c>
      <c r="C21" s="3">
        <v>81142.91753277722</v>
      </c>
      <c r="D21" s="3">
        <v>82300.82274674815</v>
      </c>
      <c r="E21" s="3">
        <v>83326.64532899755</v>
      </c>
      <c r="F21" s="3">
        <v>84451.11646052776</v>
      </c>
      <c r="G21" s="3">
        <v>85386.454757976</v>
      </c>
      <c r="H21" s="3">
        <v>86344.06039612334</v>
      </c>
      <c r="I21" s="3">
        <v>87221.76455455246</v>
      </c>
      <c r="J21" s="3">
        <v>88106.84757775046</v>
      </c>
      <c r="K21" s="3">
        <v>88925.1490456254</v>
      </c>
      <c r="L21" s="3">
        <v>89636.62650441698</v>
      </c>
      <c r="M21" s="3">
        <v>90672.82650441698</v>
      </c>
      <c r="N21" s="3">
        <v>91903.626504417</v>
      </c>
      <c r="O21" s="3">
        <v>93210.62650441697</v>
      </c>
      <c r="P21" s="3">
        <v>94941.42650441699</v>
      </c>
      <c r="Q21" s="2">
        <f t="shared" si="0"/>
        <v>1730.8000000000175</v>
      </c>
      <c r="R21" s="10">
        <f t="shared" si="1"/>
        <v>0.018568698279460658</v>
      </c>
      <c r="S21" s="2">
        <f t="shared" si="2"/>
        <v>5304.800000000003</v>
      </c>
      <c r="T21" s="14">
        <f t="shared" si="3"/>
        <v>0.05918116518740919</v>
      </c>
    </row>
    <row r="22" spans="1:20" ht="12.75">
      <c r="A22" s="1" t="s">
        <v>18</v>
      </c>
      <c r="B22" s="3">
        <v>36406.64203335636</v>
      </c>
      <c r="C22" s="3">
        <v>36542.391992607016</v>
      </c>
      <c r="D22" s="3">
        <v>36504.76832623081</v>
      </c>
      <c r="E22" s="3">
        <v>36538.39147786449</v>
      </c>
      <c r="F22" s="3">
        <v>36585.3500353545</v>
      </c>
      <c r="G22" s="3">
        <v>36340.8477991912</v>
      </c>
      <c r="H22" s="3">
        <v>36430.08475981539</v>
      </c>
      <c r="I22" s="3">
        <v>36515.298189982364</v>
      </c>
      <c r="J22" s="3">
        <v>36569.88376252107</v>
      </c>
      <c r="K22" s="3">
        <v>36608.482796784054</v>
      </c>
      <c r="L22" s="3">
        <v>36698.13020228752</v>
      </c>
      <c r="M22" s="3">
        <v>36569.13020228752</v>
      </c>
      <c r="N22" s="3">
        <v>36558.33020228753</v>
      </c>
      <c r="O22" s="3">
        <v>36692.13020228752</v>
      </c>
      <c r="P22" s="3">
        <v>36691.93020228752</v>
      </c>
      <c r="Q22" s="2">
        <f t="shared" si="0"/>
        <v>-0.19999999999708962</v>
      </c>
      <c r="R22" s="10">
        <f t="shared" si="1"/>
        <v>-5.450760119253608E-06</v>
      </c>
      <c r="S22" s="2">
        <f t="shared" si="2"/>
        <v>-6.19999999999709</v>
      </c>
      <c r="T22" s="14">
        <f t="shared" si="3"/>
        <v>-0.00016894593718593933</v>
      </c>
    </row>
    <row r="23" spans="1:20" ht="12.75">
      <c r="A23" s="1" t="s">
        <v>19</v>
      </c>
      <c r="B23" s="3">
        <v>29987.966819888672</v>
      </c>
      <c r="C23" s="3">
        <v>30083.28663196421</v>
      </c>
      <c r="D23" s="3">
        <v>30400.12327339929</v>
      </c>
      <c r="E23" s="3">
        <v>30655.640504690822</v>
      </c>
      <c r="F23" s="3">
        <v>30936.831017605393</v>
      </c>
      <c r="G23" s="3">
        <v>31267.114755879986</v>
      </c>
      <c r="H23" s="3">
        <v>31716.21869716618</v>
      </c>
      <c r="I23" s="3">
        <v>32116.599327259362</v>
      </c>
      <c r="J23" s="3">
        <v>32479.05542281054</v>
      </c>
      <c r="K23" s="3">
        <v>32766.71783599924</v>
      </c>
      <c r="L23" s="3">
        <v>32938.65310931124</v>
      </c>
      <c r="M23" s="3">
        <v>33031.85310931125</v>
      </c>
      <c r="N23" s="3">
        <v>33142.25310931124</v>
      </c>
      <c r="O23" s="3">
        <v>33282.25310931124</v>
      </c>
      <c r="P23" s="3">
        <v>33421.653109311235</v>
      </c>
      <c r="Q23" s="2">
        <f t="shared" si="0"/>
        <v>139.39999999999418</v>
      </c>
      <c r="R23" s="10">
        <f t="shared" si="1"/>
        <v>0.004188418360444318</v>
      </c>
      <c r="S23" s="2">
        <f t="shared" si="2"/>
        <v>482.9999999999927</v>
      </c>
      <c r="T23" s="14">
        <f t="shared" si="3"/>
        <v>0.014663623263437453</v>
      </c>
    </row>
    <row r="24" spans="1:20" ht="12.75">
      <c r="A24" s="1" t="s">
        <v>20</v>
      </c>
      <c r="B24" s="3">
        <v>32661.854052509818</v>
      </c>
      <c r="C24" s="3">
        <v>33263.45305358825</v>
      </c>
      <c r="D24" s="3">
        <v>33762.18388392697</v>
      </c>
      <c r="E24" s="3">
        <v>34337.84364318212</v>
      </c>
      <c r="F24" s="3">
        <v>34552.53283738697</v>
      </c>
      <c r="G24" s="3">
        <v>34631.045525185975</v>
      </c>
      <c r="H24" s="3">
        <v>34810.7957443374</v>
      </c>
      <c r="I24" s="3">
        <v>34976.10284696136</v>
      </c>
      <c r="J24" s="3">
        <v>35233.4838021721</v>
      </c>
      <c r="K24" s="3">
        <v>35447.87894178122</v>
      </c>
      <c r="L24" s="3">
        <v>35870.30533497161</v>
      </c>
      <c r="M24" s="3">
        <v>36230.1053349716</v>
      </c>
      <c r="N24" s="3">
        <v>36512.50533497161</v>
      </c>
      <c r="O24" s="3">
        <v>36979.70533497161</v>
      </c>
      <c r="P24" s="3">
        <v>37483.70533497161</v>
      </c>
      <c r="Q24" s="2">
        <f t="shared" si="0"/>
        <v>504</v>
      </c>
      <c r="R24" s="10">
        <f t="shared" si="1"/>
        <v>0.013629097242247859</v>
      </c>
      <c r="S24" s="2">
        <f t="shared" si="2"/>
        <v>1613.4000000000015</v>
      </c>
      <c r="T24" s="14">
        <f t="shared" si="3"/>
        <v>0.04497870829181439</v>
      </c>
    </row>
    <row r="25" spans="1:20" ht="12.75">
      <c r="A25" s="1" t="s">
        <v>21</v>
      </c>
      <c r="B25" s="3">
        <v>54443.28965794323</v>
      </c>
      <c r="C25" s="3">
        <v>54894.96886874365</v>
      </c>
      <c r="D25" s="3">
        <v>55360.74456131939</v>
      </c>
      <c r="E25" s="3">
        <v>55748.47425640777</v>
      </c>
      <c r="F25" s="3">
        <v>56402.470402881736</v>
      </c>
      <c r="G25" s="3">
        <v>56885.26022286772</v>
      </c>
      <c r="H25" s="3">
        <v>57415.55314097398</v>
      </c>
      <c r="I25" s="3">
        <v>57869.118269331986</v>
      </c>
      <c r="J25" s="3">
        <v>58254.072621435436</v>
      </c>
      <c r="K25" s="3">
        <v>58417.577571113674</v>
      </c>
      <c r="L25" s="3">
        <v>58780.84527628433</v>
      </c>
      <c r="M25" s="3">
        <v>58442.645276284326</v>
      </c>
      <c r="N25" s="3">
        <v>57832.84527628434</v>
      </c>
      <c r="O25" s="3">
        <v>59418.84527628434</v>
      </c>
      <c r="P25" s="3">
        <v>60320.645276284326</v>
      </c>
      <c r="Q25" s="2">
        <f t="shared" si="0"/>
        <v>901.7999999999884</v>
      </c>
      <c r="R25" s="10">
        <f t="shared" si="1"/>
        <v>0.015177003117560095</v>
      </c>
      <c r="S25" s="2">
        <f t="shared" si="2"/>
        <v>1539.7999999999956</v>
      </c>
      <c r="T25" s="14">
        <f t="shared" si="3"/>
        <v>0.026195608327212027</v>
      </c>
    </row>
    <row r="26" spans="1:20" ht="12.75">
      <c r="A26" s="1" t="s">
        <v>22</v>
      </c>
      <c r="B26" s="3">
        <v>121586.96050208234</v>
      </c>
      <c r="C26" s="3">
        <v>122655.83178979986</v>
      </c>
      <c r="D26" s="3">
        <v>123457.84421557219</v>
      </c>
      <c r="E26" s="3">
        <v>124628.3033355652</v>
      </c>
      <c r="F26" s="3">
        <v>125974.41808438236</v>
      </c>
      <c r="G26" s="3">
        <v>126938.70454579762</v>
      </c>
      <c r="H26" s="3">
        <v>128331.47786688896</v>
      </c>
      <c r="I26" s="3">
        <v>129491.3265812153</v>
      </c>
      <c r="J26" s="3">
        <v>130689.16848087052</v>
      </c>
      <c r="K26" s="3">
        <v>131635.98354498742</v>
      </c>
      <c r="L26" s="3">
        <v>132764.94672308757</v>
      </c>
      <c r="M26" s="3">
        <v>134563.54672308755</v>
      </c>
      <c r="N26" s="3">
        <v>136214.14672308753</v>
      </c>
      <c r="O26" s="3">
        <v>137671.74672308756</v>
      </c>
      <c r="P26" s="3">
        <v>139342.94672308757</v>
      </c>
      <c r="Q26" s="2">
        <f t="shared" si="0"/>
        <v>1671.2000000000116</v>
      </c>
      <c r="R26" s="10">
        <f t="shared" si="1"/>
        <v>0.012139019368741337</v>
      </c>
      <c r="S26" s="2">
        <f t="shared" si="2"/>
        <v>6578</v>
      </c>
      <c r="T26" s="14">
        <f t="shared" si="3"/>
        <v>0.049546210519859295</v>
      </c>
    </row>
    <row r="27" spans="1:20" ht="12.75">
      <c r="A27" s="1" t="s">
        <v>23</v>
      </c>
      <c r="B27" s="3">
        <v>7734.783137248224</v>
      </c>
      <c r="C27" s="3">
        <v>7829.389152201305</v>
      </c>
      <c r="D27" s="3">
        <v>7902.35080537496</v>
      </c>
      <c r="E27" s="3">
        <v>7980.215166216548</v>
      </c>
      <c r="F27" s="3">
        <v>8076.211621229369</v>
      </c>
      <c r="G27" s="3">
        <v>8136.262098914333</v>
      </c>
      <c r="H27" s="3">
        <v>8217.753702809256</v>
      </c>
      <c r="I27" s="3">
        <v>8237.872016461479</v>
      </c>
      <c r="J27" s="3">
        <v>8258.442115023563</v>
      </c>
      <c r="K27" s="3">
        <v>8301.05874548665</v>
      </c>
      <c r="L27" s="3">
        <v>8344.060044213102</v>
      </c>
      <c r="M27" s="3">
        <v>8426.6600442131</v>
      </c>
      <c r="N27" s="3">
        <v>8515.260044213102</v>
      </c>
      <c r="O27" s="3">
        <v>8639.6600442131</v>
      </c>
      <c r="P27" s="3">
        <v>8790.460044213103</v>
      </c>
      <c r="Q27" s="2">
        <f t="shared" si="0"/>
        <v>150.8000000000029</v>
      </c>
      <c r="R27" s="10">
        <f t="shared" si="1"/>
        <v>0.01745439047697365</v>
      </c>
      <c r="S27" s="2">
        <f t="shared" si="2"/>
        <v>446.40000000000146</v>
      </c>
      <c r="T27" s="14">
        <f t="shared" si="3"/>
        <v>0.053499135628775285</v>
      </c>
    </row>
    <row r="28" spans="1:20" ht="12.75">
      <c r="A28" s="1" t="s">
        <v>24</v>
      </c>
      <c r="B28" s="3">
        <v>51691.953212963555</v>
      </c>
      <c r="C28" s="3">
        <v>52712.13977698511</v>
      </c>
      <c r="D28" s="3">
        <v>53407.01206571778</v>
      </c>
      <c r="E28" s="3">
        <v>54266.4328484941</v>
      </c>
      <c r="F28" s="3">
        <v>55062.134520221814</v>
      </c>
      <c r="G28" s="3">
        <v>55576.88166692344</v>
      </c>
      <c r="H28" s="3">
        <v>56328.19300669033</v>
      </c>
      <c r="I28" s="3">
        <v>56945.522211134696</v>
      </c>
      <c r="J28" s="3">
        <v>57572.84164740384</v>
      </c>
      <c r="K28" s="3">
        <v>57939.57683691321</v>
      </c>
      <c r="L28" s="3">
        <v>58370.45155622981</v>
      </c>
      <c r="M28" s="3">
        <v>58943.05155622981</v>
      </c>
      <c r="N28" s="3">
        <v>59885.45155622982</v>
      </c>
      <c r="O28" s="3">
        <v>60804.05155622981</v>
      </c>
      <c r="P28" s="3">
        <v>61613.25155622981</v>
      </c>
      <c r="Q28" s="2">
        <f t="shared" si="0"/>
        <v>809.1999999999971</v>
      </c>
      <c r="R28" s="10">
        <f t="shared" si="1"/>
        <v>0.013308323693720847</v>
      </c>
      <c r="S28" s="2">
        <f t="shared" si="2"/>
        <v>3242.7999999999956</v>
      </c>
      <c r="T28" s="14">
        <f t="shared" si="3"/>
        <v>0.055555506485608044</v>
      </c>
    </row>
    <row r="29" spans="1:20" s="19" customFormat="1" ht="12.75">
      <c r="A29" s="18" t="s">
        <v>25</v>
      </c>
      <c r="B29" s="6">
        <v>70537.41126486308</v>
      </c>
      <c r="C29" s="6">
        <v>71023.95591759302</v>
      </c>
      <c r="D29" s="6">
        <v>71638.66756403269</v>
      </c>
      <c r="E29" s="6">
        <v>72279.98835000518</v>
      </c>
      <c r="F29" s="6">
        <v>73311.44191550664</v>
      </c>
      <c r="G29" s="6">
        <v>74055.27797815355</v>
      </c>
      <c r="H29" s="6">
        <v>74517.48136411668</v>
      </c>
      <c r="I29" s="6">
        <v>74949.99535617053</v>
      </c>
      <c r="J29" s="6">
        <v>75204.00772650121</v>
      </c>
      <c r="K29" s="6">
        <v>75511.42245609006</v>
      </c>
      <c r="L29" s="6">
        <v>75773</v>
      </c>
      <c r="M29" s="6">
        <v>76329</v>
      </c>
      <c r="N29" s="6">
        <v>76947.4</v>
      </c>
      <c r="O29" s="6">
        <v>76750.6</v>
      </c>
      <c r="P29" s="6">
        <v>77012.4</v>
      </c>
      <c r="Q29" s="2">
        <f t="shared" si="0"/>
        <v>261.79999999998836</v>
      </c>
      <c r="R29" s="10">
        <f t="shared" si="1"/>
        <v>0.0034110482523913603</v>
      </c>
      <c r="S29" s="2">
        <f t="shared" si="2"/>
        <v>1239.3999999999942</v>
      </c>
      <c r="T29" s="14">
        <f t="shared" si="3"/>
        <v>0.01635674976574762</v>
      </c>
    </row>
    <row r="30" spans="1:20" ht="12.75">
      <c r="A30" s="1" t="s">
        <v>26</v>
      </c>
      <c r="B30" s="3">
        <v>43473.171133597265</v>
      </c>
      <c r="C30" s="3">
        <v>44061.74193173484</v>
      </c>
      <c r="D30" s="3">
        <v>44452.49857745007</v>
      </c>
      <c r="E30" s="3">
        <v>44813.51605591286</v>
      </c>
      <c r="F30" s="3">
        <v>45278.72228591195</v>
      </c>
      <c r="G30" s="3">
        <v>45549.59501688105</v>
      </c>
      <c r="H30" s="3">
        <v>45893.49743405436</v>
      </c>
      <c r="I30" s="3">
        <v>46220.69251638164</v>
      </c>
      <c r="J30" s="3">
        <v>46427.08128865576</v>
      </c>
      <c r="K30" s="3">
        <v>46927.82971915665</v>
      </c>
      <c r="L30" s="3">
        <v>47463.07031625916</v>
      </c>
      <c r="M30" s="3">
        <v>47975.67031625917</v>
      </c>
      <c r="N30" s="3">
        <v>48506.47031625916</v>
      </c>
      <c r="O30" s="3">
        <v>49066.870316259156</v>
      </c>
      <c r="P30" s="3">
        <v>49533.870316259156</v>
      </c>
      <c r="Q30" s="2">
        <f t="shared" si="0"/>
        <v>467</v>
      </c>
      <c r="R30" s="10">
        <f t="shared" si="1"/>
        <v>0.009517623540893569</v>
      </c>
      <c r="S30" s="2">
        <f t="shared" si="2"/>
        <v>2070.7999999999956</v>
      </c>
      <c r="T30" s="14">
        <f t="shared" si="3"/>
        <v>0.04362971013467313</v>
      </c>
    </row>
    <row r="31" spans="1:20" ht="12.75">
      <c r="A31" s="1" t="s">
        <v>27</v>
      </c>
      <c r="B31" s="3">
        <v>8467.124698427544</v>
      </c>
      <c r="C31" s="3">
        <v>8550.164877026888</v>
      </c>
      <c r="D31" s="3">
        <v>8673.265052545397</v>
      </c>
      <c r="E31" s="3">
        <v>8765.91375578827</v>
      </c>
      <c r="F31" s="3">
        <v>8900.251333965241</v>
      </c>
      <c r="G31" s="3">
        <v>8960.836226741221</v>
      </c>
      <c r="H31" s="3">
        <v>9035.802544230413</v>
      </c>
      <c r="I31" s="3">
        <v>9082.043275212067</v>
      </c>
      <c r="J31" s="3">
        <v>9112.661595106261</v>
      </c>
      <c r="K31" s="3">
        <v>9086.639598830061</v>
      </c>
      <c r="L31" s="3">
        <v>9111.010556901938</v>
      </c>
      <c r="M31" s="3">
        <v>9136.410556901936</v>
      </c>
      <c r="N31" s="3">
        <v>9200.810556901937</v>
      </c>
      <c r="O31" s="3">
        <v>9276.410556901936</v>
      </c>
      <c r="P31" s="3">
        <v>9376.210556901939</v>
      </c>
      <c r="Q31" s="2">
        <f t="shared" si="0"/>
        <v>99.80000000000291</v>
      </c>
      <c r="R31" s="10">
        <f t="shared" si="1"/>
        <v>0.010758471651057814</v>
      </c>
      <c r="S31" s="2">
        <f t="shared" si="2"/>
        <v>265.2000000000007</v>
      </c>
      <c r="T31" s="14">
        <f t="shared" si="3"/>
        <v>0.029107638317804562</v>
      </c>
    </row>
    <row r="32" spans="1:20" ht="12.75">
      <c r="A32" s="1" t="s">
        <v>28</v>
      </c>
      <c r="B32" s="3">
        <v>45410.33821059969</v>
      </c>
      <c r="C32" s="3">
        <v>45827.892939057216</v>
      </c>
      <c r="D32" s="3">
        <v>46231.157988605446</v>
      </c>
      <c r="E32" s="3">
        <v>46615.95320217222</v>
      </c>
      <c r="F32" s="3">
        <v>47057.66366732284</v>
      </c>
      <c r="G32" s="3">
        <v>47408.11380359043</v>
      </c>
      <c r="H32" s="3">
        <v>47808.17229644402</v>
      </c>
      <c r="I32" s="3">
        <v>48077.0707127791</v>
      </c>
      <c r="J32" s="3">
        <v>48246.46287607422</v>
      </c>
      <c r="K32" s="3">
        <v>48442.965577890114</v>
      </c>
      <c r="L32" s="3">
        <v>48803.85607726222</v>
      </c>
      <c r="M32" s="3">
        <v>49082.65607726222</v>
      </c>
      <c r="N32" s="3">
        <v>49521.65607726222</v>
      </c>
      <c r="O32" s="3">
        <v>49880.85607726223</v>
      </c>
      <c r="P32" s="3">
        <v>50310.85607726223</v>
      </c>
      <c r="Q32" s="2">
        <f t="shared" si="0"/>
        <v>430</v>
      </c>
      <c r="R32" s="10">
        <f t="shared" si="1"/>
        <v>0.00862054170309262</v>
      </c>
      <c r="S32" s="2">
        <f t="shared" si="2"/>
        <v>1507.0000000000073</v>
      </c>
      <c r="T32" s="14">
        <f t="shared" si="3"/>
        <v>0.030878707567989088</v>
      </c>
    </row>
    <row r="33" spans="1:20" ht="12.75">
      <c r="A33" s="1" t="s">
        <v>29</v>
      </c>
      <c r="B33" s="3">
        <v>116407.11222604057</v>
      </c>
      <c r="C33" s="3">
        <v>117678.685006541</v>
      </c>
      <c r="D33" s="3">
        <v>118987.49254761523</v>
      </c>
      <c r="E33" s="3">
        <v>120478.93738242678</v>
      </c>
      <c r="F33" s="3">
        <v>121548.97594270906</v>
      </c>
      <c r="G33" s="3">
        <v>122599.78830793752</v>
      </c>
      <c r="H33" s="3">
        <v>123511.71170671964</v>
      </c>
      <c r="I33" s="3">
        <v>124140.02482030136</v>
      </c>
      <c r="J33" s="3">
        <v>124799.70478407324</v>
      </c>
      <c r="K33" s="3">
        <v>125505.80402913947</v>
      </c>
      <c r="L33" s="3">
        <v>126626.38413379977</v>
      </c>
      <c r="M33" s="3">
        <v>127575.58413379978</v>
      </c>
      <c r="N33" s="3">
        <v>128411.18413379976</v>
      </c>
      <c r="O33" s="3">
        <v>129620.38413379977</v>
      </c>
      <c r="P33" s="3">
        <v>131065.18413379976</v>
      </c>
      <c r="Q33" s="2">
        <f t="shared" si="0"/>
        <v>1444.7999999999884</v>
      </c>
      <c r="R33" s="10">
        <f t="shared" si="1"/>
        <v>0.011146394987601666</v>
      </c>
      <c r="S33" s="2">
        <f t="shared" si="2"/>
        <v>4438.799999999988</v>
      </c>
      <c r="T33" s="14">
        <f t="shared" si="3"/>
        <v>0.03505430586495884</v>
      </c>
    </row>
    <row r="34" spans="1:20" ht="12.75">
      <c r="A34" s="1" t="s">
        <v>30</v>
      </c>
      <c r="B34" s="3">
        <v>31139.137642680325</v>
      </c>
      <c r="C34" s="3">
        <v>31465.422655504568</v>
      </c>
      <c r="D34" s="3">
        <v>31831.26895222935</v>
      </c>
      <c r="E34" s="3">
        <v>32296.203812808362</v>
      </c>
      <c r="F34" s="3">
        <v>32750.811946455513</v>
      </c>
      <c r="G34" s="3">
        <v>33253.44622065127</v>
      </c>
      <c r="H34" s="3">
        <v>33802.293739720146</v>
      </c>
      <c r="I34" s="3">
        <v>34278.84795902968</v>
      </c>
      <c r="J34" s="3">
        <v>34770.834664338596</v>
      </c>
      <c r="K34" s="3">
        <v>35206.15660794109</v>
      </c>
      <c r="L34" s="3">
        <v>35544.19999625115</v>
      </c>
      <c r="M34" s="3">
        <v>35960.59999625115</v>
      </c>
      <c r="N34" s="3">
        <v>36453.99999625114</v>
      </c>
      <c r="O34" s="3">
        <v>36658.39999625115</v>
      </c>
      <c r="P34" s="3">
        <v>36958.19999625114</v>
      </c>
      <c r="Q34" s="2">
        <f t="shared" si="0"/>
        <v>299.79999999998836</v>
      </c>
      <c r="R34" s="10">
        <f t="shared" si="1"/>
        <v>0.008178207451243022</v>
      </c>
      <c r="S34" s="2">
        <f t="shared" si="2"/>
        <v>1413.9999999999927</v>
      </c>
      <c r="T34" s="14">
        <f t="shared" si="3"/>
        <v>0.03978145520645077</v>
      </c>
    </row>
    <row r="35" spans="1:20" ht="12.75">
      <c r="A35" s="1" t="s">
        <v>31</v>
      </c>
      <c r="B35" s="3">
        <v>38932.54428029145</v>
      </c>
      <c r="C35" s="3">
        <v>39159.52335539052</v>
      </c>
      <c r="D35" s="3">
        <v>39471.9537599833</v>
      </c>
      <c r="E35" s="3">
        <v>39702.67752233307</v>
      </c>
      <c r="F35" s="3">
        <v>39741.75976624794</v>
      </c>
      <c r="G35" s="3">
        <v>39903.70042916974</v>
      </c>
      <c r="H35" s="3">
        <v>40179.38042206934</v>
      </c>
      <c r="I35" s="3">
        <v>40401.618011893435</v>
      </c>
      <c r="J35" s="3">
        <v>40528.14691869641</v>
      </c>
      <c r="K35" s="3">
        <v>40612.97507802167</v>
      </c>
      <c r="L35" s="3">
        <v>40768.0195642946</v>
      </c>
      <c r="M35" s="3">
        <v>40593.019564294606</v>
      </c>
      <c r="N35" s="3">
        <v>40599.2195642946</v>
      </c>
      <c r="O35" s="3">
        <v>40529.019564294606</v>
      </c>
      <c r="P35" s="3">
        <v>40835.019564294606</v>
      </c>
      <c r="Q35" s="2">
        <f t="shared" si="0"/>
        <v>306</v>
      </c>
      <c r="R35" s="10">
        <f t="shared" si="1"/>
        <v>0.007550145631195602</v>
      </c>
      <c r="S35" s="2">
        <f t="shared" si="2"/>
        <v>67.00000000000728</v>
      </c>
      <c r="T35" s="14">
        <f t="shared" si="3"/>
        <v>0.0016434450511961377</v>
      </c>
    </row>
    <row r="36" spans="1:20" ht="12.75">
      <c r="A36" s="1" t="s">
        <v>32</v>
      </c>
      <c r="B36" s="3">
        <v>55211.989813257846</v>
      </c>
      <c r="C36" s="3">
        <v>55702.55344049324</v>
      </c>
      <c r="D36" s="3">
        <v>56690.71935176117</v>
      </c>
      <c r="E36" s="3">
        <v>57730.91956199081</v>
      </c>
      <c r="F36" s="3">
        <v>58769.38116562081</v>
      </c>
      <c r="G36" s="3">
        <v>59768.75586409497</v>
      </c>
      <c r="H36" s="3">
        <v>60865.580179244775</v>
      </c>
      <c r="I36" s="3">
        <v>61834.54789085444</v>
      </c>
      <c r="J36" s="3">
        <v>62719.84508684763</v>
      </c>
      <c r="K36" s="3">
        <v>63872.91628229053</v>
      </c>
      <c r="L36" s="3">
        <v>65062.0133757135</v>
      </c>
      <c r="M36" s="3">
        <v>65938.6133757135</v>
      </c>
      <c r="N36" s="3">
        <v>67084.81337571351</v>
      </c>
      <c r="O36" s="3">
        <v>68259.01337571349</v>
      </c>
      <c r="P36" s="3">
        <v>69309.41337571351</v>
      </c>
      <c r="Q36" s="2">
        <f t="shared" si="0"/>
        <v>1050.4000000000233</v>
      </c>
      <c r="R36" s="10">
        <f t="shared" si="1"/>
        <v>0.015388443929278281</v>
      </c>
      <c r="S36" s="2">
        <f t="shared" si="2"/>
        <v>4247.400000000016</v>
      </c>
      <c r="T36" s="14">
        <f t="shared" si="3"/>
        <v>0.06528233264889241</v>
      </c>
    </row>
    <row r="37" spans="1:20" ht="12.75">
      <c r="A37" s="16" t="s">
        <v>33</v>
      </c>
      <c r="B37" s="5">
        <v>2042809.384552929</v>
      </c>
      <c r="C37" s="5">
        <v>2059322.6360232125</v>
      </c>
      <c r="D37" s="5">
        <v>2076237.154388476</v>
      </c>
      <c r="E37" s="5">
        <v>2094038.3399933178</v>
      </c>
      <c r="F37" s="5">
        <v>2111948.0445196177</v>
      </c>
      <c r="G37" s="5">
        <v>2125577.4750614706</v>
      </c>
      <c r="H37" s="5">
        <v>2139409.382449936</v>
      </c>
      <c r="I37" s="5">
        <v>2153364.8181930566</v>
      </c>
      <c r="J37" s="5">
        <v>2165818.552354026</v>
      </c>
      <c r="K37" s="5">
        <v>2177484.4199478263</v>
      </c>
      <c r="L37" s="5">
        <v>2195033.485470964</v>
      </c>
      <c r="M37" s="5">
        <v>2209201.885470964</v>
      </c>
      <c r="N37" s="5">
        <v>2224908.685470964</v>
      </c>
      <c r="O37" s="5">
        <v>2245707.4854709646</v>
      </c>
      <c r="P37" s="5">
        <v>2267868.685470964</v>
      </c>
      <c r="Q37" s="4">
        <f t="shared" si="0"/>
        <v>22161.199999999255</v>
      </c>
      <c r="R37" s="11">
        <f t="shared" si="1"/>
        <v>0.009868248711542082</v>
      </c>
      <c r="S37" s="4">
        <f t="shared" si="2"/>
        <v>72835.19999999972</v>
      </c>
      <c r="T37" s="15">
        <f t="shared" si="3"/>
        <v>0.03318181726251537</v>
      </c>
    </row>
    <row r="38" spans="2:20" ht="12.75">
      <c r="B38" s="17"/>
      <c r="C38" s="17"/>
      <c r="D38" s="17"/>
      <c r="E38" s="17"/>
      <c r="F38" s="17"/>
      <c r="G38" s="17"/>
      <c r="H38" s="17"/>
      <c r="I38" s="17"/>
      <c r="J38" s="17"/>
      <c r="K38" s="17"/>
      <c r="L38" s="17"/>
      <c r="M38" s="17"/>
      <c r="N38" s="17"/>
      <c r="O38" s="17"/>
      <c r="P38" s="17"/>
      <c r="Q38" s="17"/>
      <c r="R38" s="17"/>
      <c r="S38" s="17"/>
      <c r="T38" s="17"/>
    </row>
    <row r="39" spans="1:17" ht="12.75">
      <c r="A39" t="s">
        <v>39</v>
      </c>
      <c r="B39" s="20"/>
      <c r="C39" s="21"/>
      <c r="D39" s="21"/>
      <c r="E39" s="21"/>
      <c r="F39" s="21"/>
      <c r="G39" s="21"/>
      <c r="H39" s="21"/>
      <c r="I39" s="21"/>
      <c r="J39" s="21"/>
      <c r="K39" s="21"/>
      <c r="L39" s="21"/>
      <c r="M39" s="21"/>
      <c r="N39" s="21"/>
      <c r="O39" s="21"/>
      <c r="P39" s="21"/>
      <c r="Q39" s="21"/>
    </row>
    <row r="40" spans="1:12" ht="12.75">
      <c r="A40" t="s">
        <v>40</v>
      </c>
      <c r="B40" s="17"/>
      <c r="C40" s="17"/>
      <c r="D40" s="17"/>
      <c r="E40" s="17"/>
      <c r="F40" s="17"/>
      <c r="G40" s="17"/>
      <c r="H40" s="17"/>
      <c r="I40" s="17"/>
      <c r="J40" s="17"/>
      <c r="K40" s="17"/>
      <c r="L40" s="17"/>
    </row>
    <row r="41" spans="1:12" ht="12.75">
      <c r="A41" t="s">
        <v>41</v>
      </c>
      <c r="C41" s="17"/>
      <c r="D41" s="17"/>
      <c r="E41" s="17"/>
      <c r="F41" s="17"/>
      <c r="G41" s="17"/>
      <c r="H41" s="17"/>
      <c r="I41" s="17"/>
      <c r="J41" s="17"/>
      <c r="K41" s="17"/>
      <c r="L41" s="17"/>
    </row>
    <row r="42" ht="12.75">
      <c r="A42" t="s">
        <v>42</v>
      </c>
    </row>
    <row r="43" ht="12.75">
      <c r="A43" t="s">
        <v>43</v>
      </c>
    </row>
    <row r="44" ht="12.75">
      <c r="A44" t="s">
        <v>44</v>
      </c>
    </row>
    <row r="45" ht="12.75">
      <c r="A45" t="s">
        <v>45</v>
      </c>
    </row>
  </sheetData>
  <mergeCells count="18">
    <mergeCell ref="A3:A4"/>
    <mergeCell ref="G3:G4"/>
    <mergeCell ref="H3:H4"/>
    <mergeCell ref="I3:I4"/>
    <mergeCell ref="B3:B4"/>
    <mergeCell ref="C3:C4"/>
    <mergeCell ref="D3:D4"/>
    <mergeCell ref="E3:E4"/>
    <mergeCell ref="F3:F4"/>
    <mergeCell ref="J3:J4"/>
    <mergeCell ref="K3:K4"/>
    <mergeCell ref="L3:L4"/>
    <mergeCell ref="M3:M4"/>
    <mergeCell ref="N3:N4"/>
    <mergeCell ref="O3:O4"/>
    <mergeCell ref="Q3:R3"/>
    <mergeCell ref="S3:T3"/>
    <mergeCell ref="P3:P4"/>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Paula Lopez</cp:lastModifiedBy>
  <cp:lastPrinted>2005-12-05T16:32:18Z</cp:lastPrinted>
  <dcterms:created xsi:type="dcterms:W3CDTF">2005-05-10T09:37:22Z</dcterms:created>
  <dcterms:modified xsi:type="dcterms:W3CDTF">2005-12-05T17:39:10Z</dcterms:modified>
  <cp:category/>
  <cp:version/>
  <cp:contentType/>
  <cp:contentStatus/>
</cp:coreProperties>
</file>