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14700" windowHeight="4200" activeTab="0"/>
  </bookViews>
  <sheets>
    <sheet name="T4 Occupied dwellings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<sst xmlns="http://schemas.openxmlformats.org/spreadsheetml/2006/main" count="46" uniqueCount="44">
  <si>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Council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</si>
  <si>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</si>
  <si>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</si>
  <si>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</si>
  <si>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</si>
  <si>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</si>
  <si>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</si>
  <si>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</si>
  <si>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</si>
  <si>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</si>
  <si>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</si>
  <si>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</si>
  <si>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</si>
  <si>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</si>
  <si>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</si>
  <si>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</si>
  <si>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</si>
  <si>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</si>
  <si>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</si>
  <si>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</si>
  <si>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</si>
  <si>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</si>
  <si>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</si>
  <si>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Orkney Isles</t>
  </si>
  <si>
    <t>Perth &amp; Kinross</t>
  </si>
  <si>
    <t>Renfrewshire</t>
  </si>
  <si>
    <t>Scottish Borders</t>
  </si>
  <si>
    <t>Shetland</t>
  </si>
  <si>
    <t>South Ayrshire</t>
  </si>
  <si>
    <t>South Lanarkshire</t>
  </si>
  <si>
    <t>Stirling</t>
  </si>
  <si>
    <t>West Dunbartonshire</t>
  </si>
  <si>
    <t>West Lothian</t>
  </si>
  <si>
    <t>Scotland</t>
  </si>
  <si>
    <t>Change 2003-2004</t>
  </si>
  <si>
    <t>%</t>
  </si>
  <si>
    <t>Number</t>
  </si>
  <si>
    <t>Change 2001-2004</t>
  </si>
  <si>
    <t>3 The percentage of dwellings recorded in Table 2.</t>
  </si>
  <si>
    <t>1 All dwellings (Table 2), minus the number of vacant dwellings and second homes (Table 3)</t>
  </si>
  <si>
    <t>estimates shown in Table 1.  The publication text provides more information about this.</t>
  </si>
  <si>
    <t xml:space="preserve">2 The number of occupied dwellings in not equivalent to the number of households.  These figures are adjusted to produce the household </t>
  </si>
  <si>
    <r>
      <t>Table 4: Occupied dwellings in Scotland by local authority area</t>
    </r>
    <r>
      <rPr>
        <b/>
        <vertAlign val="superscript"/>
        <sz val="10"/>
        <rFont val="Arial"/>
        <family val="2"/>
      </rPr>
      <t>1,2</t>
    </r>
    <r>
      <rPr>
        <b/>
        <sz val="10"/>
        <rFont val="Arial"/>
        <family val="2"/>
      </rPr>
      <t>, September 2001-2004</t>
    </r>
  </si>
  <si>
    <r>
      <t>Percentage occupied (2004)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</si>
</sst>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yyyy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3" xfId="0" applyNumberForma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/>
    </xf>
    <xf numFmtId="164" fontId="3" fillId="0" borderId="0" xfId="21" applyNumberFormat="1" applyFont="1" applyBorder="1" applyAlignment="1">
      <alignment/>
    </xf>
    <xf numFmtId="164" fontId="4" fillId="0" borderId="4" xfId="21" applyNumberFormat="1" applyFont="1" applyBorder="1" applyAlignment="1">
      <alignment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3" fillId="0" borderId="3" xfId="21" applyNumberFormat="1" applyFont="1" applyBorder="1" applyAlignment="1">
      <alignment/>
    </xf>
    <xf numFmtId="164" fontId="4" fillId="0" borderId="5" xfId="21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4" fillId="0" borderId="6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2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9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NumberFormat="1" applyFont="1" applyBorder="1" applyAlignment="1">
      <alignment horizontal="right"/>
    </xf>
    <xf numFmtId="0" fontId="2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A2" sqref="A2"/>
    </sheetView>
  </sheetViews>
  <sheetFormatPr defaultColWidth="9.140625" defaultRowHeight="12.75"/>
  <cols>
    <col min="1" max="1" width="18.7109375" style="0" bestFit="1" customWidth="1"/>
    <col min="6" max="6" width="15.8515625" style="0" customWidth="1"/>
    <col min="7" max="7" width="9.8515625" style="0" bestFit="1" customWidth="1"/>
    <col min="8" max="8" width="9.7109375" style="12" bestFit="1" customWidth="1"/>
    <col min="9" max="9" width="11.57421875" style="0" customWidth="1"/>
    <col min="10" max="10" width="9.7109375" style="0" bestFit="1" customWidth="1"/>
  </cols>
  <sheetData>
    <row r="1" ht="14.25">
      <c r="A1" s="10" t="s">
        <v>42</v>
      </c>
    </row>
    <row r="3" spans="1:10" ht="12.75">
      <c r="A3" s="29" t="s">
        <v>0</v>
      </c>
      <c r="B3" s="31">
        <v>2001</v>
      </c>
      <c r="C3" s="23">
        <v>2002</v>
      </c>
      <c r="D3" s="23">
        <v>2003</v>
      </c>
      <c r="E3" s="27">
        <v>2004</v>
      </c>
      <c r="F3" s="33" t="s">
        <v>43</v>
      </c>
      <c r="G3" s="25" t="s">
        <v>34</v>
      </c>
      <c r="H3" s="26"/>
      <c r="I3" s="25" t="s">
        <v>37</v>
      </c>
      <c r="J3" s="26"/>
    </row>
    <row r="4" spans="1:10" ht="12.75" customHeight="1">
      <c r="A4" s="30"/>
      <c r="B4" s="32"/>
      <c r="C4" s="24"/>
      <c r="D4" s="24"/>
      <c r="E4" s="28"/>
      <c r="F4" s="34"/>
      <c r="G4" s="11" t="s">
        <v>36</v>
      </c>
      <c r="H4" s="15" t="s">
        <v>35</v>
      </c>
      <c r="I4" s="11" t="s">
        <v>36</v>
      </c>
      <c r="J4" s="16" t="s">
        <v>35</v>
      </c>
    </row>
    <row r="5" spans="1:10" ht="12.75">
      <c r="A5" s="3" t="s">
        <v>1</v>
      </c>
      <c r="B5" s="4">
        <v>99726</v>
      </c>
      <c r="C5" s="5">
        <v>100232</v>
      </c>
      <c r="D5" s="5">
        <v>100730</v>
      </c>
      <c r="E5" s="6">
        <v>101495</v>
      </c>
      <c r="F5" s="19">
        <v>0.9507372089102047</v>
      </c>
      <c r="G5" s="2">
        <f aca="true" t="shared" si="0" ref="G5:G37">E5-D5</f>
        <v>765</v>
      </c>
      <c r="H5" s="13">
        <f aca="true" t="shared" si="1" ref="H5:H37">(E5-D5)/D5</f>
        <v>0.007594559714087163</v>
      </c>
      <c r="I5" s="2">
        <f>(E5-B5)</f>
        <v>1769</v>
      </c>
      <c r="J5" s="17">
        <f>I5/B5</f>
        <v>0.017738603774341697</v>
      </c>
    </row>
    <row r="6" spans="1:10" ht="12.75">
      <c r="A6" s="3" t="s">
        <v>2</v>
      </c>
      <c r="B6" s="4">
        <v>91506</v>
      </c>
      <c r="C6" s="5">
        <v>93058</v>
      </c>
      <c r="D6" s="5">
        <v>94432</v>
      </c>
      <c r="E6" s="6">
        <v>96426</v>
      </c>
      <c r="F6" s="19">
        <v>0.9513501780834082</v>
      </c>
      <c r="G6" s="2">
        <f t="shared" si="0"/>
        <v>1994</v>
      </c>
      <c r="H6" s="13">
        <f t="shared" si="1"/>
        <v>0.021115723483564892</v>
      </c>
      <c r="I6" s="2">
        <f aca="true" t="shared" si="2" ref="I6:I37">(E6-B6)</f>
        <v>4920</v>
      </c>
      <c r="J6" s="17">
        <f aca="true" t="shared" si="3" ref="J6:J37">I6/B6</f>
        <v>0.05376696610058357</v>
      </c>
    </row>
    <row r="7" spans="1:10" ht="12.75">
      <c r="A7" s="3" t="s">
        <v>3</v>
      </c>
      <c r="B7" s="4">
        <v>47500</v>
      </c>
      <c r="C7" s="5">
        <v>47731</v>
      </c>
      <c r="D7" s="5">
        <v>48194</v>
      </c>
      <c r="E7" s="6">
        <v>48742</v>
      </c>
      <c r="F7" s="19">
        <v>0.9455286129970902</v>
      </c>
      <c r="G7" s="2">
        <f t="shared" si="0"/>
        <v>548</v>
      </c>
      <c r="H7" s="13">
        <f t="shared" si="1"/>
        <v>0.011370710046893804</v>
      </c>
      <c r="I7" s="2">
        <f t="shared" si="2"/>
        <v>1242</v>
      </c>
      <c r="J7" s="17">
        <f t="shared" si="3"/>
        <v>0.02614736842105263</v>
      </c>
    </row>
    <row r="8" spans="1:10" ht="12.75">
      <c r="A8" s="3" t="s">
        <v>4</v>
      </c>
      <c r="B8" s="4">
        <v>38601</v>
      </c>
      <c r="C8" s="5">
        <v>38897</v>
      </c>
      <c r="D8" s="5">
        <v>39721</v>
      </c>
      <c r="E8" s="6">
        <v>39804</v>
      </c>
      <c r="F8" s="19">
        <v>0.879724174512664</v>
      </c>
      <c r="G8" s="2">
        <f t="shared" si="0"/>
        <v>83</v>
      </c>
      <c r="H8" s="13">
        <f t="shared" si="1"/>
        <v>0.0020895747841192316</v>
      </c>
      <c r="I8" s="2">
        <f t="shared" si="2"/>
        <v>1203</v>
      </c>
      <c r="J8" s="17">
        <f t="shared" si="3"/>
        <v>0.03116499572549934</v>
      </c>
    </row>
    <row r="9" spans="1:10" ht="12.75">
      <c r="A9" s="3" t="s">
        <v>5</v>
      </c>
      <c r="B9" s="4">
        <v>20581</v>
      </c>
      <c r="C9" s="5">
        <v>20760</v>
      </c>
      <c r="D9" s="5">
        <v>21005</v>
      </c>
      <c r="E9" s="6">
        <v>21341</v>
      </c>
      <c r="F9" s="19">
        <v>0.9667059249864106</v>
      </c>
      <c r="G9" s="2">
        <f t="shared" si="0"/>
        <v>336</v>
      </c>
      <c r="H9" s="13">
        <f t="shared" si="1"/>
        <v>0.015996191383004045</v>
      </c>
      <c r="I9" s="2">
        <f t="shared" si="2"/>
        <v>760</v>
      </c>
      <c r="J9" s="17">
        <f t="shared" si="3"/>
        <v>0.036927263009571935</v>
      </c>
    </row>
    <row r="10" spans="1:10" ht="12.75">
      <c r="A10" s="3" t="s">
        <v>6</v>
      </c>
      <c r="B10" s="4">
        <v>63854</v>
      </c>
      <c r="C10" s="5">
        <v>64274</v>
      </c>
      <c r="D10" s="5">
        <v>65113</v>
      </c>
      <c r="E10" s="6">
        <v>65758</v>
      </c>
      <c r="F10" s="19">
        <v>0.9496837179746397</v>
      </c>
      <c r="G10" s="2">
        <f t="shared" si="0"/>
        <v>645</v>
      </c>
      <c r="H10" s="13">
        <f t="shared" si="1"/>
        <v>0.009905855973461521</v>
      </c>
      <c r="I10" s="2">
        <f t="shared" si="2"/>
        <v>1904</v>
      </c>
      <c r="J10" s="17">
        <f t="shared" si="3"/>
        <v>0.029818022363516772</v>
      </c>
    </row>
    <row r="11" spans="1:10" ht="12.75">
      <c r="A11" s="3" t="s">
        <v>7</v>
      </c>
      <c r="B11" s="4">
        <v>66109</v>
      </c>
      <c r="C11" s="5">
        <v>66602</v>
      </c>
      <c r="D11" s="5">
        <v>66626</v>
      </c>
      <c r="E11" s="6">
        <v>67047</v>
      </c>
      <c r="F11" s="19">
        <v>0.9285002077274616</v>
      </c>
      <c r="G11" s="2">
        <f t="shared" si="0"/>
        <v>421</v>
      </c>
      <c r="H11" s="13">
        <f t="shared" si="1"/>
        <v>0.00631885450124576</v>
      </c>
      <c r="I11" s="2">
        <f t="shared" si="2"/>
        <v>938</v>
      </c>
      <c r="J11" s="17">
        <f t="shared" si="3"/>
        <v>0.014188688378284348</v>
      </c>
    </row>
    <row r="12" spans="1:10" ht="12.75">
      <c r="A12" s="3" t="s">
        <v>8</v>
      </c>
      <c r="B12" s="4">
        <v>51546</v>
      </c>
      <c r="C12" s="5">
        <v>51741</v>
      </c>
      <c r="D12" s="5">
        <v>52109</v>
      </c>
      <c r="E12" s="6">
        <v>52410</v>
      </c>
      <c r="F12" s="19">
        <v>0.9763958492464184</v>
      </c>
      <c r="G12" s="2">
        <f t="shared" si="0"/>
        <v>301</v>
      </c>
      <c r="H12" s="13">
        <f t="shared" si="1"/>
        <v>0.005776353413038055</v>
      </c>
      <c r="I12" s="2">
        <f t="shared" si="2"/>
        <v>864</v>
      </c>
      <c r="J12" s="17">
        <f t="shared" si="3"/>
        <v>0.016761727389128157</v>
      </c>
    </row>
    <row r="13" spans="1:10" ht="12.75">
      <c r="A13" s="3" t="s">
        <v>9</v>
      </c>
      <c r="B13" s="4">
        <v>42500</v>
      </c>
      <c r="C13" s="5">
        <v>42461</v>
      </c>
      <c r="D13" s="5">
        <v>42493</v>
      </c>
      <c r="E13" s="6">
        <v>42658</v>
      </c>
      <c r="F13" s="21">
        <v>0.9888270746407046</v>
      </c>
      <c r="G13" s="2">
        <f t="shared" si="0"/>
        <v>165</v>
      </c>
      <c r="H13" s="13">
        <f t="shared" si="1"/>
        <v>0.0038829924928811804</v>
      </c>
      <c r="I13" s="2">
        <f t="shared" si="2"/>
        <v>158</v>
      </c>
      <c r="J13" s="17">
        <f t="shared" si="3"/>
        <v>0.0037176470588235295</v>
      </c>
    </row>
    <row r="14" spans="1:10" ht="12.75">
      <c r="A14" s="3" t="s">
        <v>10</v>
      </c>
      <c r="B14" s="4">
        <v>38492</v>
      </c>
      <c r="C14" s="5">
        <v>38930</v>
      </c>
      <c r="D14" s="5">
        <v>39219</v>
      </c>
      <c r="E14" s="6">
        <v>39634</v>
      </c>
      <c r="F14" s="19">
        <v>0.9676978294308666</v>
      </c>
      <c r="G14" s="2">
        <f t="shared" si="0"/>
        <v>415</v>
      </c>
      <c r="H14" s="13">
        <f t="shared" si="1"/>
        <v>0.010581605854305311</v>
      </c>
      <c r="I14" s="2">
        <f t="shared" si="2"/>
        <v>1142</v>
      </c>
      <c r="J14" s="17">
        <f t="shared" si="3"/>
        <v>0.02966850254598358</v>
      </c>
    </row>
    <row r="15" spans="1:10" ht="12.75">
      <c r="A15" s="3" t="s">
        <v>11</v>
      </c>
      <c r="B15" s="4">
        <v>35403</v>
      </c>
      <c r="C15" s="5">
        <v>35500</v>
      </c>
      <c r="D15" s="5">
        <v>35682</v>
      </c>
      <c r="E15" s="6">
        <v>35764</v>
      </c>
      <c r="F15" s="19">
        <v>0.9752665594066156</v>
      </c>
      <c r="G15" s="2">
        <f t="shared" si="0"/>
        <v>82</v>
      </c>
      <c r="H15" s="13">
        <f t="shared" si="1"/>
        <v>0.002298077462025671</v>
      </c>
      <c r="I15" s="2">
        <f t="shared" si="2"/>
        <v>361</v>
      </c>
      <c r="J15" s="17">
        <f t="shared" si="3"/>
        <v>0.010196875970962914</v>
      </c>
    </row>
    <row r="16" spans="1:10" ht="12.75">
      <c r="A16" s="3" t="s">
        <v>12</v>
      </c>
      <c r="B16" s="4">
        <v>207998</v>
      </c>
      <c r="C16" s="5">
        <v>209265</v>
      </c>
      <c r="D16" s="5">
        <v>210436</v>
      </c>
      <c r="E16" s="6">
        <v>212071</v>
      </c>
      <c r="F16" s="19">
        <v>0.9572755669507439</v>
      </c>
      <c r="G16" s="2">
        <f t="shared" si="0"/>
        <v>1635</v>
      </c>
      <c r="H16" s="13">
        <f t="shared" si="1"/>
        <v>0.007769583151171853</v>
      </c>
      <c r="I16" s="2">
        <f t="shared" si="2"/>
        <v>4073</v>
      </c>
      <c r="J16" s="17">
        <f t="shared" si="3"/>
        <v>0.019581919056914008</v>
      </c>
    </row>
    <row r="17" spans="1:10" ht="12.75">
      <c r="A17" s="3" t="s">
        <v>13</v>
      </c>
      <c r="B17" s="4">
        <v>11597</v>
      </c>
      <c r="C17" s="5">
        <v>11508</v>
      </c>
      <c r="D17" s="5">
        <v>11628</v>
      </c>
      <c r="E17" s="6">
        <v>11697</v>
      </c>
      <c r="F17" s="21">
        <v>0.8549188715100131</v>
      </c>
      <c r="G17" s="2">
        <f t="shared" si="0"/>
        <v>69</v>
      </c>
      <c r="H17" s="13">
        <f t="shared" si="1"/>
        <v>0.005933952528379773</v>
      </c>
      <c r="I17" s="2">
        <f t="shared" si="2"/>
        <v>100</v>
      </c>
      <c r="J17" s="17">
        <f t="shared" si="3"/>
        <v>0.0086229197206174</v>
      </c>
    </row>
    <row r="18" spans="1:10" ht="12.75">
      <c r="A18" s="3" t="s">
        <v>14</v>
      </c>
      <c r="B18" s="4">
        <v>63100</v>
      </c>
      <c r="C18" s="5">
        <v>63988</v>
      </c>
      <c r="D18" s="5">
        <v>64841</v>
      </c>
      <c r="E18" s="6">
        <v>65874</v>
      </c>
      <c r="F18" s="19">
        <v>0.9767214281477967</v>
      </c>
      <c r="G18" s="2">
        <f t="shared" si="0"/>
        <v>1033</v>
      </c>
      <c r="H18" s="13">
        <f t="shared" si="1"/>
        <v>0.015931278049382335</v>
      </c>
      <c r="I18" s="2">
        <f t="shared" si="2"/>
        <v>2774</v>
      </c>
      <c r="J18" s="17">
        <f t="shared" si="3"/>
        <v>0.043961965134706814</v>
      </c>
    </row>
    <row r="19" spans="1:10" ht="12.75">
      <c r="A19" s="3" t="s">
        <v>15</v>
      </c>
      <c r="B19" s="4">
        <v>150694</v>
      </c>
      <c r="C19" s="5">
        <v>151910</v>
      </c>
      <c r="D19" s="5">
        <v>153016</v>
      </c>
      <c r="E19" s="6">
        <v>154220</v>
      </c>
      <c r="F19" s="19">
        <v>0.9537768872066991</v>
      </c>
      <c r="G19" s="2">
        <f t="shared" si="0"/>
        <v>1204</v>
      </c>
      <c r="H19" s="13">
        <f t="shared" si="1"/>
        <v>0.007868458200449626</v>
      </c>
      <c r="I19" s="2">
        <f t="shared" si="2"/>
        <v>3526</v>
      </c>
      <c r="J19" s="17">
        <f t="shared" si="3"/>
        <v>0.023398410022960437</v>
      </c>
    </row>
    <row r="20" spans="1:10" ht="12.75">
      <c r="A20" s="3" t="s">
        <v>16</v>
      </c>
      <c r="B20" s="4">
        <v>276024</v>
      </c>
      <c r="C20" s="5">
        <v>275619</v>
      </c>
      <c r="D20" s="5">
        <v>275280</v>
      </c>
      <c r="E20" s="6">
        <v>277757</v>
      </c>
      <c r="F20" s="19">
        <v>0.9477335153117803</v>
      </c>
      <c r="G20" s="2">
        <f t="shared" si="0"/>
        <v>2477</v>
      </c>
      <c r="H20" s="13">
        <f t="shared" si="1"/>
        <v>0.008998111014240046</v>
      </c>
      <c r="I20" s="2">
        <f t="shared" si="2"/>
        <v>1733</v>
      </c>
      <c r="J20" s="17">
        <f t="shared" si="3"/>
        <v>0.006278439555980639</v>
      </c>
    </row>
    <row r="21" spans="1:10" ht="12.75">
      <c r="A21" s="3" t="s">
        <v>17</v>
      </c>
      <c r="B21" s="4">
        <v>90667</v>
      </c>
      <c r="C21" s="5">
        <v>91769</v>
      </c>
      <c r="D21" s="5">
        <v>93032</v>
      </c>
      <c r="E21" s="6">
        <v>94350</v>
      </c>
      <c r="F21" s="19">
        <v>0.905739711430464</v>
      </c>
      <c r="G21" s="2">
        <f t="shared" si="0"/>
        <v>1318</v>
      </c>
      <c r="H21" s="13">
        <f t="shared" si="1"/>
        <v>0.014167168286181099</v>
      </c>
      <c r="I21" s="2">
        <f t="shared" si="2"/>
        <v>3683</v>
      </c>
      <c r="J21" s="17">
        <f t="shared" si="3"/>
        <v>0.04062117418685961</v>
      </c>
    </row>
    <row r="22" spans="1:10" ht="12.75">
      <c r="A22" s="3" t="s">
        <v>18</v>
      </c>
      <c r="B22" s="4">
        <v>37093</v>
      </c>
      <c r="C22" s="5">
        <v>36843</v>
      </c>
      <c r="D22" s="5">
        <v>36892</v>
      </c>
      <c r="E22" s="6">
        <v>37047</v>
      </c>
      <c r="F22" s="19">
        <v>0.9341385309765753</v>
      </c>
      <c r="G22" s="2">
        <f t="shared" si="0"/>
        <v>155</v>
      </c>
      <c r="H22" s="13">
        <f t="shared" si="1"/>
        <v>0.004201452889515342</v>
      </c>
      <c r="I22" s="2">
        <f t="shared" si="2"/>
        <v>-46</v>
      </c>
      <c r="J22" s="17">
        <f t="shared" si="3"/>
        <v>-0.0012401261693580998</v>
      </c>
    </row>
    <row r="23" spans="1:10" ht="12.75">
      <c r="A23" s="3" t="s">
        <v>19</v>
      </c>
      <c r="B23" s="4">
        <v>32798</v>
      </c>
      <c r="C23" s="5">
        <v>32870</v>
      </c>
      <c r="D23" s="5">
        <v>32990</v>
      </c>
      <c r="E23" s="6">
        <v>33135</v>
      </c>
      <c r="F23" s="19">
        <v>0.9841397130891918</v>
      </c>
      <c r="G23" s="2">
        <f t="shared" si="0"/>
        <v>145</v>
      </c>
      <c r="H23" s="13">
        <f t="shared" si="1"/>
        <v>0.004395271294331616</v>
      </c>
      <c r="I23" s="2">
        <f t="shared" si="2"/>
        <v>337</v>
      </c>
      <c r="J23" s="17">
        <f t="shared" si="3"/>
        <v>0.010275016769315201</v>
      </c>
    </row>
    <row r="24" spans="1:10" ht="12.75">
      <c r="A24" s="3" t="s">
        <v>20</v>
      </c>
      <c r="B24" s="4">
        <v>36494</v>
      </c>
      <c r="C24" s="5">
        <v>36882</v>
      </c>
      <c r="D24" s="5">
        <v>37138</v>
      </c>
      <c r="E24" s="6">
        <v>37658</v>
      </c>
      <c r="F24" s="19">
        <v>0.9467994167043797</v>
      </c>
      <c r="G24" s="2">
        <f t="shared" si="0"/>
        <v>520</v>
      </c>
      <c r="H24" s="13">
        <f t="shared" si="1"/>
        <v>0.014001831008670364</v>
      </c>
      <c r="I24" s="2">
        <f t="shared" si="2"/>
        <v>1164</v>
      </c>
      <c r="J24" s="17">
        <f t="shared" si="3"/>
        <v>0.03189565408012276</v>
      </c>
    </row>
    <row r="25" spans="1:10" ht="12.75">
      <c r="A25" s="3" t="s">
        <v>21</v>
      </c>
      <c r="B25" s="4">
        <v>59647</v>
      </c>
      <c r="C25" s="5">
        <v>59134</v>
      </c>
      <c r="D25" s="5">
        <v>58500</v>
      </c>
      <c r="E25" s="6">
        <v>60641</v>
      </c>
      <c r="F25" s="19">
        <v>0.9520228582193824</v>
      </c>
      <c r="G25" s="2">
        <f t="shared" si="0"/>
        <v>2141</v>
      </c>
      <c r="H25" s="13">
        <f t="shared" si="1"/>
        <v>0.036598290598290596</v>
      </c>
      <c r="I25" s="2">
        <f t="shared" si="2"/>
        <v>994</v>
      </c>
      <c r="J25" s="17">
        <f t="shared" si="3"/>
        <v>0.016664710714704847</v>
      </c>
    </row>
    <row r="26" spans="1:10" ht="12.75">
      <c r="A26" s="3" t="s">
        <v>22</v>
      </c>
      <c r="B26" s="4">
        <v>133779</v>
      </c>
      <c r="C26" s="5">
        <v>135664</v>
      </c>
      <c r="D26" s="5">
        <v>137256</v>
      </c>
      <c r="E26" s="6">
        <v>138680</v>
      </c>
      <c r="F26" s="19">
        <v>0.9844956837801</v>
      </c>
      <c r="G26" s="2">
        <f t="shared" si="0"/>
        <v>1424</v>
      </c>
      <c r="H26" s="13">
        <f t="shared" si="1"/>
        <v>0.010374774144663985</v>
      </c>
      <c r="I26" s="2">
        <f t="shared" si="2"/>
        <v>4901</v>
      </c>
      <c r="J26" s="17">
        <f t="shared" si="3"/>
        <v>0.036635047354218526</v>
      </c>
    </row>
    <row r="27" spans="1:10" ht="12.75">
      <c r="A27" s="3" t="s">
        <v>23</v>
      </c>
      <c r="B27" s="4">
        <v>8383</v>
      </c>
      <c r="C27" s="5">
        <v>8482</v>
      </c>
      <c r="D27" s="5">
        <v>8568</v>
      </c>
      <c r="E27" s="6">
        <v>8702</v>
      </c>
      <c r="F27" s="19">
        <v>0.9113950565563469</v>
      </c>
      <c r="G27" s="2">
        <f t="shared" si="0"/>
        <v>134</v>
      </c>
      <c r="H27" s="13">
        <f t="shared" si="1"/>
        <v>0.015639589169000934</v>
      </c>
      <c r="I27" s="2">
        <f t="shared" si="2"/>
        <v>319</v>
      </c>
      <c r="J27" s="17">
        <f t="shared" si="3"/>
        <v>0.03805320291065251</v>
      </c>
    </row>
    <row r="28" spans="1:10" ht="12.75">
      <c r="A28" s="3" t="s">
        <v>24</v>
      </c>
      <c r="B28" s="4">
        <v>58448</v>
      </c>
      <c r="C28" s="5">
        <v>59092</v>
      </c>
      <c r="D28" s="5">
        <v>60109</v>
      </c>
      <c r="E28" s="6">
        <v>61003</v>
      </c>
      <c r="F28" s="19">
        <v>0.9382045800587503</v>
      </c>
      <c r="G28" s="2">
        <f t="shared" si="0"/>
        <v>894</v>
      </c>
      <c r="H28" s="13">
        <f t="shared" si="1"/>
        <v>0.01487298075163453</v>
      </c>
      <c r="I28" s="2">
        <f t="shared" si="2"/>
        <v>2555</v>
      </c>
      <c r="J28" s="17">
        <f t="shared" si="3"/>
        <v>0.04371407062688201</v>
      </c>
    </row>
    <row r="29" spans="1:10" ht="12.75">
      <c r="A29" s="3" t="s">
        <v>25</v>
      </c>
      <c r="B29" s="4">
        <v>76337</v>
      </c>
      <c r="C29" s="5">
        <v>77109</v>
      </c>
      <c r="D29" s="5">
        <v>77689</v>
      </c>
      <c r="E29" s="6">
        <v>77298</v>
      </c>
      <c r="F29" s="19">
        <v>0.9592821951128706</v>
      </c>
      <c r="G29" s="2">
        <f t="shared" si="0"/>
        <v>-391</v>
      </c>
      <c r="H29" s="13">
        <f t="shared" si="1"/>
        <v>-0.0050328875387764035</v>
      </c>
      <c r="I29" s="2">
        <f t="shared" si="2"/>
        <v>961</v>
      </c>
      <c r="J29" s="17">
        <f t="shared" si="3"/>
        <v>0.012588914942950339</v>
      </c>
    </row>
    <row r="30" spans="1:10" ht="12.75">
      <c r="A30" s="3" t="s">
        <v>26</v>
      </c>
      <c r="B30" s="4">
        <v>47877</v>
      </c>
      <c r="C30" s="5">
        <v>48459</v>
      </c>
      <c r="D30" s="5">
        <v>48977</v>
      </c>
      <c r="E30" s="6">
        <v>49548</v>
      </c>
      <c r="F30" s="19">
        <v>0.9378229515643631</v>
      </c>
      <c r="G30" s="2">
        <f t="shared" si="0"/>
        <v>571</v>
      </c>
      <c r="H30" s="13">
        <f t="shared" si="1"/>
        <v>0.011658533597402862</v>
      </c>
      <c r="I30" s="2">
        <f t="shared" si="2"/>
        <v>1671</v>
      </c>
      <c r="J30" s="17">
        <f t="shared" si="3"/>
        <v>0.03490193621154208</v>
      </c>
    </row>
    <row r="31" spans="1:10" ht="12.75">
      <c r="A31" s="3" t="s">
        <v>27</v>
      </c>
      <c r="B31" s="4">
        <v>9120</v>
      </c>
      <c r="C31" s="5">
        <v>9130</v>
      </c>
      <c r="D31" s="5">
        <v>9208</v>
      </c>
      <c r="E31" s="6">
        <v>9283</v>
      </c>
      <c r="F31" s="19">
        <v>0.917292490118577</v>
      </c>
      <c r="G31" s="2">
        <f t="shared" si="0"/>
        <v>75</v>
      </c>
      <c r="H31" s="13">
        <f t="shared" si="1"/>
        <v>0.00814509122502172</v>
      </c>
      <c r="I31" s="2">
        <f t="shared" si="2"/>
        <v>163</v>
      </c>
      <c r="J31" s="17">
        <f t="shared" si="3"/>
        <v>0.01787280701754386</v>
      </c>
    </row>
    <row r="32" spans="1:10" ht="12.75">
      <c r="A32" s="3" t="s">
        <v>28</v>
      </c>
      <c r="B32" s="4">
        <v>49305</v>
      </c>
      <c r="C32" s="5">
        <v>49596</v>
      </c>
      <c r="D32" s="5">
        <v>50072</v>
      </c>
      <c r="E32" s="6">
        <v>50402</v>
      </c>
      <c r="F32" s="19">
        <v>0.9683939516206506</v>
      </c>
      <c r="G32" s="2">
        <f t="shared" si="0"/>
        <v>330</v>
      </c>
      <c r="H32" s="13">
        <f t="shared" si="1"/>
        <v>0.006590509666080844</v>
      </c>
      <c r="I32" s="2">
        <f t="shared" si="2"/>
        <v>1097</v>
      </c>
      <c r="J32" s="17">
        <f t="shared" si="3"/>
        <v>0.02224926478044823</v>
      </c>
    </row>
    <row r="33" spans="1:10" ht="12.75">
      <c r="A33" s="3" t="s">
        <v>29</v>
      </c>
      <c r="B33" s="4">
        <v>128839</v>
      </c>
      <c r="C33" s="5">
        <v>129761</v>
      </c>
      <c r="D33" s="5">
        <v>130575</v>
      </c>
      <c r="E33" s="6">
        <v>131883</v>
      </c>
      <c r="F33" s="19">
        <v>0.9733924775625886</v>
      </c>
      <c r="G33" s="2">
        <f t="shared" si="0"/>
        <v>1308</v>
      </c>
      <c r="H33" s="13">
        <f t="shared" si="1"/>
        <v>0.010017231476163124</v>
      </c>
      <c r="I33" s="2">
        <f t="shared" si="2"/>
        <v>3044</v>
      </c>
      <c r="J33" s="17">
        <f t="shared" si="3"/>
        <v>0.023626386420260947</v>
      </c>
    </row>
    <row r="34" spans="1:10" ht="12.75">
      <c r="A34" s="3" t="s">
        <v>30</v>
      </c>
      <c r="B34" s="4">
        <v>35155</v>
      </c>
      <c r="C34" s="5">
        <v>35566</v>
      </c>
      <c r="D34" s="5">
        <v>36080</v>
      </c>
      <c r="E34" s="6">
        <v>36207</v>
      </c>
      <c r="F34" s="19">
        <v>0.9574771915906386</v>
      </c>
      <c r="G34" s="2">
        <f t="shared" si="0"/>
        <v>127</v>
      </c>
      <c r="H34" s="13">
        <f t="shared" si="1"/>
        <v>0.0035199556541019956</v>
      </c>
      <c r="I34" s="2">
        <f t="shared" si="2"/>
        <v>1052</v>
      </c>
      <c r="J34" s="17">
        <f t="shared" si="3"/>
        <v>0.02992461954202816</v>
      </c>
    </row>
    <row r="35" spans="1:10" ht="12.75">
      <c r="A35" s="3" t="s">
        <v>31</v>
      </c>
      <c r="B35" s="4">
        <v>42255</v>
      </c>
      <c r="C35" s="5">
        <v>41930</v>
      </c>
      <c r="D35" s="5">
        <v>42019</v>
      </c>
      <c r="E35" s="6">
        <v>41909</v>
      </c>
      <c r="F35" s="19">
        <v>0.96331456154465</v>
      </c>
      <c r="G35" s="2">
        <f t="shared" si="0"/>
        <v>-110</v>
      </c>
      <c r="H35" s="13">
        <f t="shared" si="1"/>
        <v>-0.002617863347533259</v>
      </c>
      <c r="I35" s="2">
        <f t="shared" si="2"/>
        <v>-346</v>
      </c>
      <c r="J35" s="17">
        <f t="shared" si="3"/>
        <v>-0.008188380073364098</v>
      </c>
    </row>
    <row r="36" spans="1:10" ht="12.75">
      <c r="A36" s="3" t="s">
        <v>32</v>
      </c>
      <c r="B36" s="4">
        <v>65370</v>
      </c>
      <c r="C36" s="5">
        <v>66177</v>
      </c>
      <c r="D36" s="5">
        <v>67408</v>
      </c>
      <c r="E36" s="6">
        <v>68568</v>
      </c>
      <c r="F36" s="19">
        <v>0.9865331491712708</v>
      </c>
      <c r="G36" s="2">
        <f t="shared" si="0"/>
        <v>1160</v>
      </c>
      <c r="H36" s="13">
        <f t="shared" si="1"/>
        <v>0.017208639924044623</v>
      </c>
      <c r="I36" s="2">
        <f t="shared" si="2"/>
        <v>3198</v>
      </c>
      <c r="J36" s="17">
        <f t="shared" si="3"/>
        <v>0.04892152363469481</v>
      </c>
    </row>
    <row r="37" spans="1:10" ht="12.75">
      <c r="A37" s="1" t="s">
        <v>33</v>
      </c>
      <c r="B37" s="7">
        <v>2216798</v>
      </c>
      <c r="C37" s="8">
        <v>2230940</v>
      </c>
      <c r="D37" s="8">
        <v>2247038</v>
      </c>
      <c r="E37" s="9">
        <v>2269012</v>
      </c>
      <c r="F37" s="20">
        <v>0.9539263172542874</v>
      </c>
      <c r="G37" s="7">
        <f t="shared" si="0"/>
        <v>21974</v>
      </c>
      <c r="H37" s="14">
        <f t="shared" si="1"/>
        <v>0.009779095858637015</v>
      </c>
      <c r="I37" s="7">
        <f t="shared" si="2"/>
        <v>52214</v>
      </c>
      <c r="J37" s="18">
        <f t="shared" si="3"/>
        <v>0.023553792451996076</v>
      </c>
    </row>
    <row r="38" spans="2:10" ht="12.75">
      <c r="B38" s="22"/>
      <c r="C38" s="22"/>
      <c r="D38" s="22"/>
      <c r="E38" s="22"/>
      <c r="F38" s="22"/>
      <c r="G38" s="22"/>
      <c r="H38" s="22"/>
      <c r="I38" s="22"/>
      <c r="J38" s="22"/>
    </row>
    <row r="39" ht="12.75">
      <c r="A39" t="s">
        <v>39</v>
      </c>
    </row>
    <row r="40" ht="12.75">
      <c r="A40" t="s">
        <v>41</v>
      </c>
    </row>
    <row r="41" ht="12.75">
      <c r="A41" t="s">
        <v>40</v>
      </c>
    </row>
    <row r="42" ht="12.75">
      <c r="A42" t="s">
        <v>38</v>
      </c>
    </row>
  </sheetData>
  <mergeCells count="8">
    <mergeCell ref="B3:B4"/>
    <mergeCell ref="C3:C4"/>
    <mergeCell ref="A3:A4"/>
    <mergeCell ref="D3:D4"/>
    <mergeCell ref="E3:E4"/>
    <mergeCell ref="G3:H3"/>
    <mergeCell ref="I3:J3"/>
    <mergeCell ref="F3:F4"/>
  </mergeCells>
  <printOptions/>
  <pageMargins left="0.75" right="0.75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Paula Lopez</cp:lastModifiedBy>
  <cp:lastPrinted>2005-08-24T13:29:54Z</cp:lastPrinted>
  <dcterms:created xsi:type="dcterms:W3CDTF">2005-05-10T09:37:22Z</dcterms:created>
  <dcterms:modified xsi:type="dcterms:W3CDTF">2005-08-24T13:29:55Z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-991078563</vt:i4>
  </property>
  <property fmtid="{D5CDD505-2E9C-101B-9397-08002B2CF9AE}" pid="3" name="_EmailSubject">
    <vt:lpwstr>Household estimates</vt:lpwstr>
  </property>
  <property fmtid="{D5CDD505-2E9C-101B-9397-08002B2CF9AE}" pid="4" name="_AuthorEmail">
    <vt:lpwstr>Esther.Roughsedge@gro-scotland.gsi.gov.uk</vt:lpwstr>
  </property>
  <property fmtid="{D5CDD505-2E9C-101B-9397-08002B2CF9AE}" pid="5" name="_AuthorEmailDisplayName">
    <vt:lpwstr>Roughsedge E (Esther)</vt:lpwstr>
  </property>
  <property fmtid="{D5CDD505-2E9C-101B-9397-08002B2CF9AE}" pid="6" name="_ReviewingToolsShownOnce">
    <vt:lpwstr/>
  </property>
</Properties>
</file>