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5535" activeTab="0"/>
  </bookViews>
  <sheets>
    <sheet name="Tab 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<sst xmlns="http://schemas.openxmlformats.org/spreadsheetml/2006/main" count="24" uniqueCount="24">
  <si>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>('000s)</t>
  </si>
  <si>
    <t>All ages</t>
  </si>
  <si>
    <t>Table 3</t>
  </si>
  <si>
    <t>Age group</t>
  </si>
  <si>
    <t>Working ages</t>
  </si>
  <si>
    <t>16-64/59¹</t>
  </si>
  <si>
    <t>30-44</t>
  </si>
  <si>
    <t>Pensionable ages</t>
  </si>
  <si>
    <r>
      <t xml:space="preserve"> 65/60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0"/>
      </rPr>
      <t>&amp; over</t>
    </r>
  </si>
  <si>
    <t>75 &amp; over</t>
  </si>
  <si>
    <t>16-29</t>
  </si>
  <si>
    <t>45-64/59¹</t>
  </si>
  <si>
    <t>¹ Pensionable age is 65 for men, 60 for women until 2010; between 2010 and 2020 pensionable age for women increases to 65.</t>
  </si>
  <si>
    <r>
      <t>65/60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- 74</t>
    </r>
  </si>
  <si>
    <t>2006</t>
  </si>
  <si>
    <t>2011</t>
  </si>
  <si>
    <t>2016</t>
  </si>
  <si>
    <t>2021</t>
  </si>
  <si>
    <t>2026</t>
  </si>
  <si>
    <t>2004 (base)</t>
  </si>
  <si>
    <t>2031</t>
  </si>
  <si>
    <t>Children under 16</t>
  </si>
  <si>
    <t>Projected population of Scotland (2004-based), by age group: 2004-2031</t>
  </si>
  <si>
    <t>Note: Not all figures will sum due to rounding.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</si>
</sst>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\ \ \ \ \ \ "/>
    <numFmt numFmtId="165" formatCode="#,##0\ \ \ \ \ \ \ "/>
    <numFmt numFmtId="166" formatCode="#,##0\ \ \ \ \ \ "/>
    <numFmt numFmtId="167" formatCode="#,##0\ \ \ \ \ "/>
    <numFmt numFmtId="168" formatCode="0_)"/>
    <numFmt numFmtId="169" formatCode="#,##0_);\-#,##0_)"/>
    <numFmt numFmtId="170" formatCode="#,##0_);\(#,##0\)"/>
    <numFmt numFmtId="171" formatCode="#,##0.000_);\(#,##0.000\)"/>
    <numFmt numFmtId="172" formatCode="\ \ \ "/>
    <numFmt numFmtId="173" formatCode="#,##0.0_);\-#,##0.0_)"/>
    <numFmt numFmtId="174" formatCode="#,##0.00_);\-#,##0.00_)"/>
    <numFmt numFmtId="175" formatCode="#,##0.0"/>
    <numFmt numFmtId="176" formatCode="#,##0.000"/>
    <numFmt numFmtId="177" formatCode="#,##0.0000"/>
    <numFmt numFmtId="178" formatCode="#,##0.00000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\ ##0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70" fontId="2" fillId="0" borderId="2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/>
    </xf>
    <xf numFmtId="175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1" fillId="0" borderId="1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170" fontId="1" fillId="0" borderId="0" xfId="0" applyNumberFormat="1" applyFont="1" applyBorder="1" applyAlignment="1" applyProtection="1">
      <alignment/>
      <protection locked="0"/>
    </xf>
    <xf numFmtId="169" fontId="1" fillId="0" borderId="0" xfId="0" applyNumberFormat="1" applyFont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tabSelected="1" workbookViewId="0" topLeftCell="A1">
      <selection activeCell="C34" sqref="C34"/>
    </sheetView>
  </sheetViews>
  <sheetFormatPr defaultColWidth="9.140625" defaultRowHeight="12.75"/>
  <cols>
    <col min="1" max="1" width="5.8515625" style="6" customWidth="1"/>
    <col min="2" max="2" width="4.140625" style="4" customWidth="1"/>
    <col min="3" max="3" width="12.57421875" style="3" customWidth="1"/>
    <col min="4" max="4" width="1.57421875" style="3" customWidth="1"/>
    <col min="5" max="5" width="9.57421875" style="3" customWidth="1"/>
    <col min="6" max="6" width="2.421875" style="3" customWidth="1"/>
    <col min="7" max="7" width="9.57421875" style="3" customWidth="1"/>
    <col min="8" max="8" width="2.421875" style="3" customWidth="1"/>
    <col min="9" max="9" width="9.57421875" style="3" customWidth="1"/>
    <col min="10" max="10" width="2.421875" style="3" customWidth="1"/>
    <col min="11" max="11" width="9.57421875" style="3" customWidth="1"/>
    <col min="12" max="12" width="2.421875" style="3" customWidth="1"/>
    <col min="13" max="13" width="9.57421875" style="3" customWidth="1"/>
    <col min="14" max="14" width="2.421875" style="3" customWidth="1"/>
    <col min="15" max="15" width="9.57421875" style="3" customWidth="1"/>
    <col min="16" max="16" width="2.421875" style="3" customWidth="1"/>
    <col min="17" max="17" width="9.57421875" style="3" customWidth="1"/>
  </cols>
  <sheetData>
    <row r="1" ht="12.75">
      <c r="A1" s="26"/>
    </row>
    <row r="2" spans="1:17" s="1" customFormat="1" ht="15" customHeight="1">
      <c r="A2" s="20" t="s">
        <v>2</v>
      </c>
      <c r="B2" s="21"/>
      <c r="C2" s="20" t="s">
        <v>22</v>
      </c>
      <c r="D2" s="20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 t="s">
        <v>0</v>
      </c>
    </row>
    <row r="3" ht="6" customHeight="1">
      <c r="A3" s="3"/>
    </row>
    <row r="4" spans="1:17" ht="12.75">
      <c r="A4" s="5" t="s">
        <v>3</v>
      </c>
      <c r="B4" s="5"/>
      <c r="C4" s="5"/>
      <c r="D4" s="5"/>
      <c r="E4" s="31" t="s">
        <v>19</v>
      </c>
      <c r="F4" s="31"/>
      <c r="G4" s="31" t="s">
        <v>14</v>
      </c>
      <c r="H4" s="31"/>
      <c r="I4" s="31" t="s">
        <v>15</v>
      </c>
      <c r="J4" s="31"/>
      <c r="K4" s="31" t="s">
        <v>16</v>
      </c>
      <c r="L4" s="31"/>
      <c r="M4" s="31" t="s">
        <v>17</v>
      </c>
      <c r="N4" s="31"/>
      <c r="O4" s="31" t="s">
        <v>18</v>
      </c>
      <c r="P4" s="31"/>
      <c r="Q4" s="31" t="s">
        <v>20</v>
      </c>
    </row>
    <row r="5" spans="5:17" ht="7.5" customHeight="1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2.75">
      <c r="A6" s="8" t="s">
        <v>1</v>
      </c>
      <c r="B6" s="8"/>
      <c r="C6" s="9"/>
      <c r="D6" s="9"/>
      <c r="E6" s="34">
        <v>5078.4</v>
      </c>
      <c r="F6" s="32"/>
      <c r="G6" s="33">
        <v>5108.472</v>
      </c>
      <c r="H6" s="32"/>
      <c r="I6" s="33">
        <v>5119.591</v>
      </c>
      <c r="J6" s="32"/>
      <c r="K6" s="33">
        <v>5126.228</v>
      </c>
      <c r="L6" s="32"/>
      <c r="M6" s="33">
        <v>5126.77</v>
      </c>
      <c r="N6" s="32"/>
      <c r="O6" s="33">
        <v>5108.829</v>
      </c>
      <c r="P6" s="32"/>
      <c r="Q6" s="29">
        <v>5064.562</v>
      </c>
    </row>
    <row r="7" spans="1:17" ht="5.25" customHeight="1">
      <c r="A7"/>
      <c r="B7" s="10"/>
      <c r="C7" s="11"/>
      <c r="D7" s="11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8" t="s">
        <v>21</v>
      </c>
      <c r="B8" s="8"/>
      <c r="C8" s="9"/>
      <c r="D8" s="9"/>
      <c r="E8" s="33">
        <v>935.456</v>
      </c>
      <c r="F8" s="33"/>
      <c r="G8" s="33">
        <v>919.029</v>
      </c>
      <c r="H8" s="33"/>
      <c r="I8" s="33">
        <v>865.287</v>
      </c>
      <c r="J8" s="33"/>
      <c r="K8" s="33">
        <v>837.7460000000001</v>
      </c>
      <c r="L8" s="33"/>
      <c r="M8" s="33">
        <v>828.038</v>
      </c>
      <c r="N8" s="33"/>
      <c r="O8" s="33">
        <v>814.124</v>
      </c>
      <c r="P8" s="33"/>
      <c r="Q8" s="33">
        <v>792.972</v>
      </c>
    </row>
    <row r="9" spans="5:17" ht="4.5" customHeight="1"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2.75">
      <c r="A10" s="8" t="s">
        <v>4</v>
      </c>
      <c r="B10" s="8"/>
      <c r="C10" s="9"/>
      <c r="D10" s="9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2.75">
      <c r="A11" s="12"/>
      <c r="B11" s="8" t="s">
        <v>5</v>
      </c>
      <c r="C11" s="9"/>
      <c r="D11" s="9"/>
      <c r="E11" s="33">
        <v>3175.386</v>
      </c>
      <c r="F11" s="33"/>
      <c r="G11" s="33">
        <v>3204.893</v>
      </c>
      <c r="H11" s="33"/>
      <c r="I11" s="33">
        <v>3207.682783561644</v>
      </c>
      <c r="J11" s="33"/>
      <c r="K11" s="33">
        <v>3225.3862520547946</v>
      </c>
      <c r="L11" s="33"/>
      <c r="M11" s="33">
        <v>3206.816</v>
      </c>
      <c r="N11" s="33"/>
      <c r="O11" s="33">
        <v>3096.219</v>
      </c>
      <c r="P11" s="33"/>
      <c r="Q11" s="33">
        <v>2963.282</v>
      </c>
    </row>
    <row r="12" spans="1:17" ht="5.25" customHeight="1">
      <c r="A12" s="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2.75">
      <c r="A13"/>
      <c r="B13" s="1"/>
      <c r="C13" s="1" t="s">
        <v>10</v>
      </c>
      <c r="D13" s="1"/>
      <c r="E13" s="2">
        <v>881.04</v>
      </c>
      <c r="F13" s="2"/>
      <c r="G13" s="2">
        <v>906.537</v>
      </c>
      <c r="H13" s="2"/>
      <c r="I13" s="2">
        <v>926.064</v>
      </c>
      <c r="J13" s="2"/>
      <c r="K13" s="2">
        <v>895.969</v>
      </c>
      <c r="L13" s="2"/>
      <c r="M13" s="2">
        <v>837.49</v>
      </c>
      <c r="N13" s="2"/>
      <c r="O13" s="2">
        <v>793.02</v>
      </c>
      <c r="P13" s="2"/>
      <c r="Q13" s="2">
        <v>771.612</v>
      </c>
    </row>
    <row r="14" spans="1:17" ht="12.75">
      <c r="A14"/>
      <c r="B14" s="1"/>
      <c r="C14" s="19" t="s">
        <v>6</v>
      </c>
      <c r="D14" s="19"/>
      <c r="E14" s="2">
        <v>1140.133</v>
      </c>
      <c r="F14" s="2"/>
      <c r="G14" s="2">
        <v>1106.539</v>
      </c>
      <c r="H14" s="2"/>
      <c r="I14" s="2">
        <v>1002.811</v>
      </c>
      <c r="J14" s="2"/>
      <c r="K14" s="2">
        <v>939.947</v>
      </c>
      <c r="L14" s="2"/>
      <c r="M14" s="2">
        <v>955.716</v>
      </c>
      <c r="N14" s="2"/>
      <c r="O14" s="2">
        <v>966.412</v>
      </c>
      <c r="P14" s="2"/>
      <c r="Q14" s="2">
        <v>931.619</v>
      </c>
    </row>
    <row r="15" spans="1:17" ht="12.75">
      <c r="A15"/>
      <c r="B15" s="1"/>
      <c r="C15" s="19" t="s">
        <v>11</v>
      </c>
      <c r="D15" s="19"/>
      <c r="E15" s="27">
        <f>E11-E13-E14</f>
        <v>1154.213</v>
      </c>
      <c r="F15" s="27"/>
      <c r="G15" s="27">
        <f aca="true" t="shared" si="0" ref="G15:Q15">G11-G13-G14</f>
        <v>1191.8169999999998</v>
      </c>
      <c r="H15" s="27"/>
      <c r="I15" s="27">
        <f t="shared" si="0"/>
        <v>1278.807783561644</v>
      </c>
      <c r="J15" s="27"/>
      <c r="K15" s="27">
        <f t="shared" si="0"/>
        <v>1389.4702520547944</v>
      </c>
      <c r="L15" s="27"/>
      <c r="M15" s="27">
        <f t="shared" si="0"/>
        <v>1413.6100000000001</v>
      </c>
      <c r="N15" s="27"/>
      <c r="O15" s="27">
        <f t="shared" si="0"/>
        <v>1336.787</v>
      </c>
      <c r="P15" s="27"/>
      <c r="Q15" s="27">
        <f t="shared" si="0"/>
        <v>1260.051</v>
      </c>
    </row>
    <row r="16" spans="5:17" ht="4.5" customHeight="1"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2.75">
      <c r="A17" s="8" t="s">
        <v>7</v>
      </c>
      <c r="B17" s="8"/>
      <c r="C17" s="9"/>
      <c r="D17" s="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spans="1:18" ht="14.25">
      <c r="A18" s="8"/>
      <c r="B18" s="8" t="s">
        <v>8</v>
      </c>
      <c r="C18" s="9"/>
      <c r="D18" s="9"/>
      <c r="E18" s="33">
        <v>967.558</v>
      </c>
      <c r="F18" s="33"/>
      <c r="G18" s="33">
        <v>984.55</v>
      </c>
      <c r="H18" s="33"/>
      <c r="I18" s="33">
        <v>1046.6212164383562</v>
      </c>
      <c r="J18" s="33"/>
      <c r="K18" s="33">
        <v>1063.0957479452054</v>
      </c>
      <c r="L18" s="33"/>
      <c r="M18" s="33">
        <v>1091.916</v>
      </c>
      <c r="N18" s="33"/>
      <c r="O18" s="33">
        <v>1198.4859999999999</v>
      </c>
      <c r="P18" s="33"/>
      <c r="Q18" s="33">
        <v>1308.308</v>
      </c>
      <c r="R18" s="24"/>
    </row>
    <row r="19" spans="1:18" ht="6" customHeight="1">
      <c r="A19" s="4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4"/>
    </row>
    <row r="20" spans="1:18" ht="14.25">
      <c r="A20"/>
      <c r="B20"/>
      <c r="C20" s="19" t="s">
        <v>13</v>
      </c>
      <c r="D20" s="19"/>
      <c r="E20" s="2">
        <f>E18-E21</f>
        <v>596.0799999999999</v>
      </c>
      <c r="F20" s="2"/>
      <c r="G20" s="2">
        <f aca="true" t="shared" si="1" ref="G20:Q20">G18-G21</f>
        <v>601.624</v>
      </c>
      <c r="H20" s="2"/>
      <c r="I20" s="2">
        <f t="shared" si="1"/>
        <v>631.2022164383562</v>
      </c>
      <c r="J20" s="2"/>
      <c r="K20" s="2">
        <f t="shared" si="1"/>
        <v>605.5747479452054</v>
      </c>
      <c r="L20" s="2"/>
      <c r="M20" s="2">
        <f t="shared" si="1"/>
        <v>580.709</v>
      </c>
      <c r="N20" s="2"/>
      <c r="O20" s="2">
        <f t="shared" si="1"/>
        <v>603.4159999999998</v>
      </c>
      <c r="P20" s="2"/>
      <c r="Q20" s="2">
        <f t="shared" si="1"/>
        <v>656.572</v>
      </c>
      <c r="R20" s="24"/>
    </row>
    <row r="21" spans="1:18" ht="14.25">
      <c r="A21"/>
      <c r="B21"/>
      <c r="C21" s="19" t="s">
        <v>9</v>
      </c>
      <c r="D21" s="19"/>
      <c r="E21" s="2">
        <v>371.478</v>
      </c>
      <c r="F21" s="2"/>
      <c r="G21" s="2">
        <v>382.92599999999993</v>
      </c>
      <c r="H21" s="2"/>
      <c r="I21" s="2">
        <v>415.419</v>
      </c>
      <c r="J21" s="2"/>
      <c r="K21" s="2">
        <v>457.52099999999996</v>
      </c>
      <c r="L21" s="2"/>
      <c r="M21" s="2">
        <v>511.207</v>
      </c>
      <c r="N21" s="2"/>
      <c r="O21" s="2">
        <v>595.07</v>
      </c>
      <c r="P21" s="2"/>
      <c r="Q21" s="2">
        <v>651.736</v>
      </c>
      <c r="R21" s="24"/>
    </row>
    <row r="22" spans="1:17" ht="4.5" customHeight="1">
      <c r="A22" s="13"/>
      <c r="B22" s="14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.75" customHeight="1">
      <c r="A23"/>
      <c r="F23" s="17"/>
      <c r="G23" s="17"/>
      <c r="H23" s="17"/>
      <c r="J23" s="17"/>
      <c r="L23" s="17"/>
      <c r="P23" s="17"/>
      <c r="Q23" s="17"/>
    </row>
    <row r="24" spans="1:17" ht="12.75">
      <c r="A24" s="18" t="s">
        <v>12</v>
      </c>
      <c r="F24" s="17"/>
      <c r="G24" s="17"/>
      <c r="H24" s="17"/>
      <c r="J24" s="17"/>
      <c r="L24" s="17"/>
      <c r="P24" s="17"/>
      <c r="Q24" s="17"/>
    </row>
    <row r="25" spans="1:17" ht="12.75">
      <c r="A25" s="1" t="s">
        <v>23</v>
      </c>
      <c r="B25"/>
      <c r="C25" s="11"/>
      <c r="D25" s="11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 s="11"/>
      <c r="D26" s="11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5:17" ht="12.75"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5:17" ht="12.75"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5:17" ht="12.75"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Jamie Begbie</cp:lastModifiedBy>
  <cp:lastPrinted>2005-09-27T10:47:27Z</cp:lastPrinted>
  <dcterms:created xsi:type="dcterms:W3CDTF">2001-11-13T09:23:19Z</dcterms:created>
  <dcterms:modified xsi:type="dcterms:W3CDTF">2005-10-19T08:04:35Z</dcterms:modified>
  <cp:category/>
  <cp:version/>
  <cp:contentType/>
  <cp:contentStatus/>
</cp:coreProperties>
</file>