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chartsheets/sheet3.xml" ContentType="application/vnd.openxmlformats-officedocument.spreadsheetml.chartsheet+xml"/>
  <Override PartName="/xl/drawings/drawing6.xml" ContentType="application/vnd.openxmlformats-officedocument.drawing+xml"/>
  <Override PartName="/xl/worksheets/sheet4.xml" ContentType="application/vnd.openxmlformats-officedocument.spreadsheetml.worksheet+xml"/>
  <Override PartName="/xl/chartsheets/sheet4.xml" ContentType="application/vnd.openxmlformats-officedocument.spreadsheetml.chartsheet+xml"/>
  <Override PartName="/xl/drawings/drawing8.xml" ContentType="application/vnd.openxmlformats-officedocument.drawing+xml"/>
  <Override PartName="/xl/worksheets/sheet5.xml" ContentType="application/vnd.openxmlformats-officedocument.spreadsheetml.worksheet+xml"/>
  <Override PartName="/xl/chartsheets/sheet5.xml" ContentType="application/vnd.openxmlformats-officedocument.spreadsheetml.chartsheet+xml"/>
  <Override PartName="/xl/drawings/drawing9.xml" ContentType="application/vnd.openxmlformats-officedocument.drawing+xml"/>
  <Override PartName="/xl/worksheets/sheet6.xml" ContentType="application/vnd.openxmlformats-officedocument.spreadsheetml.worksheet+xml"/>
  <Override PartName="/xl/chartsheets/sheet6.xml" ContentType="application/vnd.openxmlformats-officedocument.spreadsheetml.chartsheet+xml"/>
  <Override PartName="/xl/drawings/drawing1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7.xml" ContentType="application/vnd.openxmlformats-officedocument.spreadsheetml.chartsheet+xml"/>
  <Override PartName="/xl/drawings/drawing13.xml" ContentType="application/vnd.openxmlformats-officedocument.drawing+xml"/>
  <Override PartName="/xl/worksheets/sheet9.xml" ContentType="application/vnd.openxmlformats-officedocument.spreadsheetml.worksheet+xml"/>
  <Override PartName="/xl/chartsheets/sheet8.xml" ContentType="application/vnd.openxmlformats-officedocument.spreadsheetml.chartsheet+xml"/>
  <Override PartName="/xl/drawings/drawing15.xml" ContentType="application/vnd.openxmlformats-officedocument.drawing+xml"/>
  <Override PartName="/xl/chartsheets/sheet9.xml" ContentType="application/vnd.openxmlformats-officedocument.spreadsheetml.chartsheet+xml"/>
  <Override PartName="/xl/drawings/drawing17.xml" ContentType="application/vnd.openxmlformats-officedocument.drawing+xml"/>
  <Override PartName="/xl/worksheets/sheet10.xml" ContentType="application/vnd.openxmlformats-officedocument.spreadsheetml.worksheet+xml"/>
  <Override PartName="/xl/chartsheets/sheet10.xml" ContentType="application/vnd.openxmlformats-officedocument.spreadsheetml.chartsheet+xml"/>
  <Override PartName="/xl/drawings/drawing19.xml" ContentType="application/vnd.openxmlformats-officedocument.drawing+xml"/>
  <Override PartName="/xl/worksheets/sheet11.xml" ContentType="application/vnd.openxmlformats-officedocument.spreadsheetml.worksheet+xml"/>
  <Override PartName="/xl/chartsheets/sheet11.xml" ContentType="application/vnd.openxmlformats-officedocument.spreadsheetml.chartsheet+xml"/>
  <Override PartName="/xl/drawings/drawing20.xml" ContentType="application/vnd.openxmlformats-officedocument.drawing+xml"/>
  <Override PartName="/xl/worksheets/sheet12.xml" ContentType="application/vnd.openxmlformats-officedocument.spreadsheetml.worksheet+xml"/>
  <Override PartName="/xl/chartsheets/sheet12.xml" ContentType="application/vnd.openxmlformats-officedocument.spreadsheetml.chartsheet+xml"/>
  <Override PartName="/xl/drawings/drawing21.xml" ContentType="application/vnd.openxmlformats-officedocument.drawing+xml"/>
  <Override PartName="/xl/worksheets/sheet13.xml" ContentType="application/vnd.openxmlformats-officedocument.spreadsheetml.worksheet+xml"/>
  <Override PartName="/xl/chartsheets/sheet13.xml" ContentType="application/vnd.openxmlformats-officedocument.spreadsheetml.chartsheet+xml"/>
  <Override PartName="/xl/drawings/drawing2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8175" windowWidth="15330" windowHeight="8205" tabRatio="601" activeTab="0"/>
  </bookViews>
  <sheets>
    <sheet name="Contents" sheetId="1" r:id="rId1"/>
    <sheet name="Fig 1" sheetId="2" r:id="rId2"/>
    <sheet name="Data Fig1" sheetId="3" r:id="rId3"/>
    <sheet name="Fig 2" sheetId="4" r:id="rId4"/>
    <sheet name="Data Fig2" sheetId="5" r:id="rId5"/>
    <sheet name="Fig 3" sheetId="6" r:id="rId6"/>
    <sheet name="Data Fig3" sheetId="7" r:id="rId7"/>
    <sheet name="Fig 4" sheetId="8" r:id="rId8"/>
    <sheet name="Data Fig4" sheetId="9" r:id="rId9"/>
    <sheet name="Fig5" sheetId="10" r:id="rId10"/>
    <sheet name="Data Fig5" sheetId="11" r:id="rId11"/>
    <sheet name="Fig6" sheetId="12" r:id="rId12"/>
    <sheet name="Data Fig6" sheetId="13" r:id="rId13"/>
    <sheet name="Data Fig7" sheetId="14" r:id="rId14"/>
    <sheet name="Fig8" sheetId="15" r:id="rId15"/>
    <sheet name="Data Fig8" sheetId="16" r:id="rId16"/>
    <sheet name="Figure 9a" sheetId="17" r:id="rId17"/>
    <sheet name="Figure 9b" sheetId="18" r:id="rId18"/>
    <sheet name="Data Fig9a &amp; Fig9b" sheetId="19" r:id="rId19"/>
    <sheet name="Fig10" sheetId="20" r:id="rId20"/>
    <sheet name="Data Fig10" sheetId="21" r:id="rId21"/>
    <sheet name="Fig11" sheetId="22" r:id="rId22"/>
    <sheet name="Data Fig11" sheetId="23" r:id="rId23"/>
    <sheet name="Fig12" sheetId="24" r:id="rId24"/>
    <sheet name="Data Fig12" sheetId="25" r:id="rId25"/>
    <sheet name="Fig13a" sheetId="26" r:id="rId26"/>
    <sheet name="Data Fig13a" sheetId="27" r:id="rId27"/>
    <sheet name="Data Fig13b" sheetId="28" r:id="rId28"/>
  </sheets>
  <externalReferences>
    <externalReference r:id="rId31"/>
    <externalReference r:id="rId32"/>
    <externalReference r:id="rId33"/>
    <externalReference r:id="rId34"/>
    <externalReference r:id="rId35"/>
  </externalReferences>
  <definedNames>
    <definedName name="CHPname">'[4]Pivot'!$G$47:$H$87</definedName>
    <definedName name="CrownCopyright">#REF!</definedName>
    <definedName name="FemaleAnchor">#REF!</definedName>
    <definedName name="Females">#REF!</definedName>
    <definedName name="Females91">#REF!</definedName>
    <definedName name="FemalesAgedOn">#REF!</definedName>
    <definedName name="FemalesTotal">#REF!</definedName>
    <definedName name="FertileFemales">#REF!</definedName>
    <definedName name="InfFemales">#REF!</definedName>
    <definedName name="InfMales">#REF!</definedName>
    <definedName name="MaleAnchor">#REF!</definedName>
    <definedName name="Males">#REF!</definedName>
    <definedName name="Males91">#REF!</definedName>
    <definedName name="MalesAgedOn">#REF!</definedName>
    <definedName name="MalesTotal">#REF!</definedName>
    <definedName name="PopNote">#REF!</definedName>
    <definedName name="PopsCreation">#REF!</definedName>
    <definedName name="PopsHeader">#REF!</definedName>
    <definedName name="_xlnm.Print_Area" localSheetId="0">'Contents'!$A$1:$H$23</definedName>
    <definedName name="_xlnm.Print_Area" localSheetId="2">'Data Fig1'!$A$1:$F$69</definedName>
    <definedName name="_xlnm.Print_Area" localSheetId="20">'Data Fig10'!$A$1:$H$39</definedName>
    <definedName name="_xlnm.Print_Area" localSheetId="22">'Data Fig11'!$A$1:$J$39</definedName>
    <definedName name="_xlnm.Print_Area" localSheetId="24">'Data Fig12'!$A$1:$I$22</definedName>
    <definedName name="_xlnm.Print_Area" localSheetId="26">'Data Fig13a'!$A$1:$F$38</definedName>
    <definedName name="_xlnm.Print_Area" localSheetId="10">'Data Fig5'!$A$1:$G$97</definedName>
    <definedName name="_xlnm.Print_Area" localSheetId="12">'Data Fig6'!$A$1:$I$13</definedName>
    <definedName name="_xlnm.Print_Area" localSheetId="15">'Data Fig8'!$A$1:$H$39</definedName>
    <definedName name="_xlnm.Print_Area" localSheetId="18">'Data Fig9a &amp; Fig9b'!$A$1:$M$44</definedName>
    <definedName name="ProjBirths" localSheetId="6">'[3]Scratchpad'!#REF!</definedName>
    <definedName name="ProjBirths" localSheetId="8">'[3]Scratchpad'!#REF!</definedName>
    <definedName name="ProjBirths">'[1]Scratchpad'!#REF!</definedName>
    <definedName name="Projnirths2">'[3]Scratchpad'!#REF!</definedName>
    <definedName name="SPSS">#REF!</definedName>
    <definedName name="Status">#REF!</definedName>
    <definedName name="Textline3">#REF!</definedName>
  </definedNames>
  <calcPr fullCalcOnLoad="1"/>
</workbook>
</file>

<file path=xl/sharedStrings.xml><?xml version="1.0" encoding="utf-8"?>
<sst xmlns="http://schemas.openxmlformats.org/spreadsheetml/2006/main" count="567" uniqueCount="251">
  <si>
    <t>Year</t>
  </si>
  <si>
    <t>Natural change (births - deaths)</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</si>
  <si>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</si>
  <si>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</si>
  <si>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</si>
  <si>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</si>
  <si>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</si>
  <si>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</si>
  <si>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</si>
  <si>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</si>
  <si>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</si>
  <si>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</si>
  <si>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</si>
  <si>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</si>
  <si>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</si>
  <si>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</si>
  <si>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</si>
  <si>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</si>
  <si>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</si>
  <si>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</si>
  <si>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</si>
  <si>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</si>
  <si>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</si>
  <si>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</si>
  <si>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</si>
  <si>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</si>
  <si>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</si>
  <si>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</si>
  <si>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</si>
  <si>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</si>
  <si>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</si>
  <si>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</si>
  <si>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</si>
  <si>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</si>
  <si>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</si>
  <si>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</si>
  <si>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</si>
  <si>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</si>
  <si>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</si>
  <si>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</si>
  <si>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</si>
  <si>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</si>
  <si>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</si>
  <si>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</si>
  <si>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</si>
  <si>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</si>
  <si>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</si>
  <si>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</si>
  <si>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</si>
  <si>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</si>
  <si>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</si>
  <si>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</si>
  <si>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</si>
  <si>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</si>
  <si>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</si>
  <si>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</si>
  <si>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</si>
  <si>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</si>
  <si>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</si>
  <si>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</si>
  <si>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</si>
  <si>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</si>
  <si>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</si>
  <si>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Age</t>
  </si>
  <si>
    <t xml:space="preserve">Males </t>
  </si>
  <si>
    <t>Females</t>
  </si>
  <si>
    <t>90+</t>
  </si>
  <si>
    <t>0-15</t>
  </si>
  <si>
    <t>16-29</t>
  </si>
  <si>
    <t>30-44</t>
  </si>
  <si>
    <t>45-59</t>
  </si>
  <si>
    <t>60-74</t>
  </si>
  <si>
    <t>75 &amp; Over</t>
  </si>
  <si>
    <t>Aberdeen City</t>
  </si>
  <si>
    <t>Aberdeenshire</t>
  </si>
  <si>
    <t>Angus</t>
  </si>
  <si>
    <t>Argyll &amp; Bute</t>
  </si>
  <si>
    <t>Clackmannanshire</t>
  </si>
  <si>
    <t>Dumfries &amp; Galloway</t>
  </si>
  <si>
    <t>Dundee City</t>
  </si>
  <si>
    <t>East Ayrshire</t>
  </si>
  <si>
    <t xml:space="preserve">East Dunbartonshire </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</si>
  <si>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</si>
  <si>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</si>
  <si>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</si>
  <si>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</si>
  <si>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</si>
  <si>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</si>
  <si>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</si>
  <si>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</si>
  <si>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</si>
  <si>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</si>
  <si>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</si>
  <si>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</si>
  <si>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</si>
  <si>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</si>
  <si>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</si>
  <si>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</si>
  <si>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</si>
  <si>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</si>
  <si>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</si>
  <si>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</si>
  <si>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</si>
  <si>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</si>
  <si>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</si>
  <si>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All ages</t>
  </si>
  <si>
    <t>Males</t>
  </si>
  <si>
    <t>SCOTLAND</t>
  </si>
  <si>
    <t>2012 (Percentage)</t>
  </si>
  <si>
    <t>Under 16</t>
  </si>
  <si>
    <t>16-64</t>
  </si>
  <si>
    <t>65+</t>
  </si>
  <si>
    <t>Ayrshire &amp; Arran</t>
  </si>
  <si>
    <t>Borders</t>
  </si>
  <si>
    <t>Forth Valley</t>
  </si>
  <si>
    <t>Grampian</t>
  </si>
  <si>
    <t>Greater Glasgow &amp; Clyde</t>
  </si>
  <si>
    <t>Lanarkshire</t>
  </si>
  <si>
    <t>Lothian</t>
  </si>
  <si>
    <t>Orkney</t>
  </si>
  <si>
    <t>Shetland</t>
  </si>
  <si>
    <t>Tayside</t>
  </si>
  <si>
    <t>Western Isles</t>
  </si>
  <si>
    <t>Council area</t>
  </si>
  <si>
    <t>East Dunbartonshire</t>
  </si>
  <si>
    <t>2012 (Numbers)</t>
  </si>
  <si>
    <t>Figures</t>
  </si>
  <si>
    <t>Contents</t>
  </si>
  <si>
    <t>Figure 1</t>
  </si>
  <si>
    <t>Figure 2</t>
  </si>
  <si>
    <t>Figure 4</t>
  </si>
  <si>
    <t>back to contents page</t>
  </si>
  <si>
    <t>Natural change and net migration, 1952 to 2012</t>
  </si>
  <si>
    <t>Estimated population of Scotland, 1952 to 2012</t>
  </si>
  <si>
    <t>Estimated population by age and sex, mid-2012</t>
  </si>
  <si>
    <t>The changing age structure of Scotland's population, mid-2001 to mid-2011</t>
  </si>
  <si>
    <t>Figure 5</t>
  </si>
  <si>
    <t>Figure 7</t>
  </si>
  <si>
    <t>Figure 10</t>
  </si>
  <si>
    <t xml:space="preserve">Age structure of Council areas, mid-2012 (ranked by percentage aged 65+) </t>
  </si>
  <si>
    <t>Age structure of NHS Board areas, mid-2012 (ranked by percentage aged 65+)</t>
  </si>
  <si>
    <t>Population density by Council area, mid-2012</t>
  </si>
  <si>
    <t>(Male/Female)*100</t>
  </si>
  <si>
    <t>Estimated 
population (millions)</t>
  </si>
  <si>
    <t>Figure 3</t>
  </si>
  <si>
    <t>Period of mid-year estimate</t>
  </si>
  <si>
    <t xml:space="preserve"> (thousands)</t>
  </si>
  <si>
    <t>Percentage change between 2001 &amp; 2011</t>
  </si>
  <si>
    <t>Population estimate 2012</t>
  </si>
  <si>
    <t>In-migration</t>
  </si>
  <si>
    <t>Out-migration</t>
  </si>
  <si>
    <t>2012 Population</t>
  </si>
  <si>
    <t>1) The data for 2002 - 2010 will be rebased using the 2011 Census.</t>
  </si>
  <si>
    <t>Estimated 
population</t>
  </si>
  <si>
    <t>Ratio</t>
  </si>
  <si>
    <t>Mid-2011 and Mid-2012 Population Estimates Scotland</t>
  </si>
  <si>
    <t>Net migration (thousands)</t>
  </si>
  <si>
    <t>Numbers of people</t>
  </si>
  <si>
    <t>Difference between 2001 &amp; 2011</t>
  </si>
  <si>
    <t>Numbers of migrants</t>
  </si>
  <si>
    <t>As percentage of population</t>
  </si>
  <si>
    <t>** Includes asylum seekers</t>
  </si>
  <si>
    <t>*  In previous years this included moves from the armed forces</t>
  </si>
  <si>
    <t>*  In previous years this included moves into the armed forces</t>
  </si>
  <si>
    <t>** Includes asylum seekers returning to their country</t>
  </si>
  <si>
    <t>1) The net migration 2002 - 2011 may be recalculated as part of rebasing population estimates.</t>
  </si>
  <si>
    <t>© Crown Copyright 2013</t>
  </si>
  <si>
    <t>Figure 1: Estimated population of Scotland, 1952 to 2012</t>
  </si>
  <si>
    <t>Footnote</t>
  </si>
  <si>
    <t>Figure 2: Natural change and net migration, 1952 to 2012</t>
  </si>
  <si>
    <t>Numbers of people (thousands)</t>
  </si>
  <si>
    <t>Note</t>
  </si>
  <si>
    <t>These figures are published in 'Mid-2011 and Mid-2012 Population Estimates Scotland', available from the National Records of Scotland website.</t>
  </si>
  <si>
    <t>Percentage of Male and Female</t>
  </si>
  <si>
    <t>Density (persons per square kilometre)</t>
  </si>
  <si>
    <t>In and out migration from Census Day 2011 to mid-2012 as a percentage of population by Council area</t>
  </si>
  <si>
    <t>Origin of in-migrants and destination of out-migrants by Council area, Census Day 2011 to mid-2012</t>
  </si>
  <si>
    <t xml:space="preserve">Proportion of males and females by Council area, mid-2012 </t>
  </si>
  <si>
    <t>Year to 30 June</t>
  </si>
  <si>
    <t>In from the rest of the UK</t>
  </si>
  <si>
    <t xml:space="preserve">Out to the rest of the UK </t>
  </si>
  <si>
    <t>1981-1982</t>
  </si>
  <si>
    <t>1982-1983</t>
  </si>
  <si>
    <t>1983-1984</t>
  </si>
  <si>
    <t>1984-1985</t>
  </si>
  <si>
    <t>1985-1986</t>
  </si>
  <si>
    <t>1986-1987</t>
  </si>
  <si>
    <t>1987-1988</t>
  </si>
  <si>
    <t>1988-1989</t>
  </si>
  <si>
    <t>1989-1990</t>
  </si>
  <si>
    <t>1990-1991</t>
  </si>
  <si>
    <t>1991-1992</t>
  </si>
  <si>
    <t>1992-1993</t>
  </si>
  <si>
    <t>1993-1994</t>
  </si>
  <si>
    <t>1994-1995</t>
  </si>
  <si>
    <t>1995-1996</t>
  </si>
  <si>
    <t>1996-1997</t>
  </si>
  <si>
    <t>1997-1998</t>
  </si>
  <si>
    <t>1998-1999</t>
  </si>
  <si>
    <t>1999-2000</t>
  </si>
  <si>
    <t>2000-2001</t>
  </si>
  <si>
    <t>2001-2002</t>
  </si>
  <si>
    <t>2002-2003</t>
  </si>
  <si>
    <t>2003-2004</t>
  </si>
  <si>
    <t>2004-2005</t>
  </si>
  <si>
    <t>2005-2006</t>
  </si>
  <si>
    <t>2006-2007</t>
  </si>
  <si>
    <t>2007-2008</t>
  </si>
  <si>
    <t>2008-2009</t>
  </si>
  <si>
    <t>2009-2010</t>
  </si>
  <si>
    <t>2010-2011</t>
  </si>
  <si>
    <t xml:space="preserve"> </t>
  </si>
  <si>
    <t>2011-2012</t>
  </si>
  <si>
    <t>Figure 12</t>
  </si>
  <si>
    <t>Figure 11</t>
  </si>
  <si>
    <t>Figure 6</t>
  </si>
  <si>
    <t>Figure 6: The changing age structure of Scotland's population, mid-2001 to mid-2011</t>
  </si>
  <si>
    <t>Figure 5: Estimated population by age and sex, mid-2012</t>
  </si>
  <si>
    <t>Figure 3: Movements to/from the rest of the UK, 1981 to 2012</t>
  </si>
  <si>
    <t>In from overseas</t>
  </si>
  <si>
    <t>Out to overseas</t>
  </si>
  <si>
    <t>Figure 4: Movements to/from overseas, 1991 to 2012</t>
  </si>
  <si>
    <t>Movements to/from overseas, 1991 to 2012</t>
  </si>
  <si>
    <t>%</t>
  </si>
  <si>
    <t>Within Scotland</t>
  </si>
  <si>
    <t xml:space="preserve">Rest of UK*          </t>
  </si>
  <si>
    <t xml:space="preserve">Overseas** </t>
  </si>
  <si>
    <t>Movements to and from Armed Forces are not included.</t>
  </si>
  <si>
    <t>Includes Asylum Seekers.</t>
  </si>
  <si>
    <t>Figure 13a: Population density by Council area, mid-2012</t>
  </si>
  <si>
    <t>Figure 12: Age structure of NHS Board areas, mid-2012 (ranked by percentage aged 65+)</t>
  </si>
  <si>
    <t xml:space="preserve">Figure 11: Age structure of Council areas, mid-2012 (ranked by percentage aged 65+) </t>
  </si>
  <si>
    <t xml:space="preserve">Figure 10: Proportion of males and females by Council area, mid-2012 </t>
  </si>
  <si>
    <t>Figure 8: In and out migration from Census Day 2011 to mid-2012 as a percentage of population by Council area</t>
  </si>
  <si>
    <t>Figure 13b</t>
  </si>
  <si>
    <t>Figure 13a</t>
  </si>
  <si>
    <t>Figure 9a &amp; 9b</t>
  </si>
  <si>
    <t>Figure 8</t>
  </si>
  <si>
    <t>Percentage population change between Census Day 2011 and mid-2012 (map - data only)</t>
  </si>
  <si>
    <t>Figure 7: Percentage population change between Census Day 2011 and mid-2012</t>
  </si>
  <si>
    <t>Scotland</t>
  </si>
  <si>
    <t>Council areas</t>
  </si>
  <si>
    <r>
      <t>Percentage   population change</t>
    </r>
    <r>
      <rPr>
        <vertAlign val="superscript"/>
        <sz val="10"/>
        <rFont val="Arial"/>
        <family val="2"/>
      </rPr>
      <t>1</t>
    </r>
  </si>
  <si>
    <r>
      <t>1)</t>
    </r>
    <r>
      <rPr>
        <vertAlign val="superscript"/>
        <sz val="8"/>
        <rFont val="Arial"/>
        <family val="2"/>
      </rPr>
      <t xml:space="preserve"> </t>
    </r>
    <r>
      <rPr>
        <sz val="8"/>
        <rFont val="Arial"/>
        <family val="2"/>
      </rPr>
      <t>Ordered by percentage population change.</t>
    </r>
  </si>
  <si>
    <t>Figure 13b: Population density by Council area, mid-2012</t>
  </si>
  <si>
    <t>Population density by Council area, mid-2012 (map - data only)</t>
  </si>
  <si>
    <t>The figure produced from this data is a map</t>
  </si>
  <si>
    <t xml:space="preserve">Note </t>
  </si>
  <si>
    <t>Figure 9a: Origin of in-migrants by Council area, Census Day 2011 to mid-2012 (ranked by increasing percentage of migrants from within Scotland)</t>
  </si>
  <si>
    <t>Figure 9b: Destination of out-migrants by Council area, Census Day 2011 to mid-2012 (ranked by increasing percentage of migrants to within Scotland)</t>
  </si>
  <si>
    <t>Movements to/from the rest of the UK, 1981 to 2012</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</si>
</sst>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_);\-#,##0_)"/>
    <numFmt numFmtId="166" formatCode="yyyy"/>
    <numFmt numFmtId="167" formatCode="[$-809]dd\ mmmm\ yyyy"/>
    <numFmt numFmtId="168" formatCode="00.0"/>
    <numFmt numFmtId="169" formatCode="d/m/yy"/>
    <numFmt numFmtId="170" formatCode="d\-mmm\-yy"/>
    <numFmt numFmtId="171" formatCode="d\-mmm"/>
    <numFmt numFmtId="172" formatCode="d/m/yy\ h:mm"/>
    <numFmt numFmtId="173" formatCode="0.0"/>
    <numFmt numFmtId="174" formatCode="0.000"/>
    <numFmt numFmtId="175" formatCode="0.0\ "/>
    <numFmt numFmtId="176" formatCode="0.00000"/>
    <numFmt numFmtId="177" formatCode="0.0000"/>
    <numFmt numFmtId="178" formatCode="#,##0_);\(#,##0\)"/>
    <numFmt numFmtId="179" formatCode="0.0000000"/>
    <numFmt numFmtId="180" formatCode="0.000000"/>
    <numFmt numFmtId="181" formatCode="0.00000000"/>
    <numFmt numFmtId="182" formatCode="_-* #,##0.0_-;\-* #,##0.0_-;_-* &quot;-&quot;??_-;_-@_-"/>
    <numFmt numFmtId="183" formatCode="_-* #,##0_-;\-* #,##0_-;_-* &quot;-&quot;??_-;_-@_-"/>
    <numFmt numFmtId="184" formatCode="0.000000000"/>
    <numFmt numFmtId="185" formatCode="#,##0.0"/>
    <numFmt numFmtId="186" formatCode="#,##0.000"/>
    <numFmt numFmtId="187" formatCode=";;;"/>
    <numFmt numFmtId="188" formatCode="#,##0.0_);\-#,##0.0_)"/>
    <numFmt numFmtId="189" formatCode="#,##0.00_);\-#,##0.00_)"/>
    <numFmt numFmtId="190" formatCode="#,##0.000_);\-#,##0.000_)"/>
    <numFmt numFmtId="191" formatCode="0.00_)"/>
    <numFmt numFmtId="192" formatCode="#,##0.00_);\(#,##0.00\)"/>
    <numFmt numFmtId="193" formatCode="0.000_)"/>
    <numFmt numFmtId="194" formatCode="0;[Red]0"/>
    <numFmt numFmtId="195" formatCode="#,##0\ "/>
    <numFmt numFmtId="196" formatCode="#,##0.0_);\(#,##0.0\)"/>
    <numFmt numFmtId="197" formatCode="#,##0.000_);\(#,##0.000\)"/>
    <numFmt numFmtId="198" formatCode="0.0_)"/>
    <numFmt numFmtId="199" formatCode="#,###\ \ \ \ \ ;@\ \ \ \ \ "/>
    <numFmt numFmtId="200" formatCode="#,##0\ \ \ \ \ "/>
    <numFmt numFmtId="201" formatCode="#,##0\ \ \ \ \ \ \ \ "/>
    <numFmt numFmtId="202" formatCode="#,##0\ \ \ \ \ \ \ "/>
    <numFmt numFmtId="203" formatCode="h:mm"/>
    <numFmt numFmtId="204" formatCode="h:mm:ss"/>
    <numFmt numFmtId="205" formatCode="General_)"/>
    <numFmt numFmtId="206" formatCode="#,##0\ \ \ \ \ \ "/>
    <numFmt numFmtId="207" formatCode="&quot;Yes&quot;;&quot;Yes&quot;;&quot;No&quot;"/>
    <numFmt numFmtId="208" formatCode="&quot;True&quot;;&quot;True&quot;;&quot;False&quot;"/>
    <numFmt numFmtId="209" formatCode="&quot;On&quot;;&quot;On&quot;;&quot;Off&quot;"/>
    <numFmt numFmtId="210" formatCode="[$€-2]\ #,##0.00_);[Red]\([$€-2]\ #,##0.00\)"/>
    <numFmt numFmtId="211" formatCode="0.0%"/>
    <numFmt numFmtId="212" formatCode="#%"/>
    <numFmt numFmtId="213" formatCode="0_ ;[Red]\-0\ "/>
    <numFmt numFmtId="214" formatCode="#,##0_ ;[Red]\-#,##0\ "/>
    <numFmt numFmtId="215" formatCode="\-###0.#;###0.#"/>
    <numFmt numFmtId="216" formatCode="\-###0.0;###0.0"/>
    <numFmt numFmtId="217" formatCode="\+###0.0;\-###0.0"/>
    <numFmt numFmtId="218" formatCode="\+0.0;\-0.0"/>
    <numFmt numFmtId="219" formatCode="0.0;[Red]0.0"/>
    <numFmt numFmtId="220" formatCode="\+\ 0.0;\-\ 0.0"/>
    <numFmt numFmtId="221" formatCode="#00"/>
    <numFmt numFmtId="222" formatCode="0.00;[Red]0.00"/>
    <numFmt numFmtId="223" formatCode="0.000;[Red]0.000"/>
    <numFmt numFmtId="224" formatCode="mmm\-yyyy"/>
    <numFmt numFmtId="225" formatCode="0;00"/>
    <numFmt numFmtId="226" formatCode="#,##0.0\ \ \ \ \ \ \ \ "/>
    <numFmt numFmtId="227" formatCode="#,##0\ \ "/>
  </numFmts>
  <fonts count="31">
    <font>
      <sz val="10"/>
      <name val="Arial"/>
      <family val="0"/>
    </font>
    <font>
      <sz val="8"/>
      <name val="Arial"/>
      <family val="0"/>
    </font>
    <font>
      <u val="single"/>
      <sz val="10"/>
      <color indexed="56"/>
      <name val="Arial"/>
      <family val="0"/>
    </font>
    <font>
      <u val="single"/>
      <sz val="10"/>
      <color indexed="30"/>
      <name val="Arial"/>
      <family val="0"/>
    </font>
    <font>
      <b/>
      <sz val="12"/>
      <name val="Arial"/>
      <family val="2"/>
    </font>
    <font>
      <b/>
      <sz val="10"/>
      <name val="Arial"/>
      <family val="2"/>
    </font>
    <font>
      <sz val="10"/>
      <color indexed="9"/>
      <name val="Arial"/>
      <family val="0"/>
    </font>
    <font>
      <i/>
      <sz val="10"/>
      <color indexed="45"/>
      <name val="Arial"/>
      <family val="2"/>
    </font>
    <font>
      <b/>
      <sz val="10"/>
      <color indexed="9"/>
      <name val="Arial"/>
      <family val="0"/>
    </font>
    <font>
      <sz val="11"/>
      <name val="Arial"/>
      <family val="2"/>
    </font>
    <font>
      <sz val="12"/>
      <name val="Arial"/>
      <family val="2"/>
    </font>
    <font>
      <sz val="11.5"/>
      <name val="Arial"/>
      <family val="2"/>
    </font>
    <font>
      <b/>
      <sz val="11.5"/>
      <name val="Arial"/>
      <family val="2"/>
    </font>
    <font>
      <sz val="8.75"/>
      <name val="Arial"/>
      <family val="2"/>
    </font>
    <font>
      <sz val="9"/>
      <name val="Arial"/>
      <family val="2"/>
    </font>
    <font>
      <sz val="11.25"/>
      <name val="Arial"/>
      <family val="0"/>
    </font>
    <font>
      <b/>
      <sz val="14"/>
      <name val="Arial"/>
      <family val="2"/>
    </font>
    <font>
      <sz val="9.75"/>
      <name val="Arial"/>
      <family val="0"/>
    </font>
    <font>
      <b/>
      <sz val="11.75"/>
      <name val="Arial"/>
      <family val="2"/>
    </font>
    <font>
      <sz val="11.75"/>
      <name val="Arial"/>
      <family val="2"/>
    </font>
    <font>
      <sz val="10"/>
      <color indexed="8"/>
      <name val="Arial"/>
      <family val="2"/>
    </font>
    <font>
      <sz val="9.25"/>
      <name val="Arial"/>
      <family val="0"/>
    </font>
    <font>
      <sz val="10"/>
      <color indexed="10"/>
      <name val="Arial"/>
      <family val="0"/>
    </font>
    <font>
      <b/>
      <vertAlign val="superscript"/>
      <sz val="14"/>
      <name val="Arial"/>
      <family val="2"/>
    </font>
    <font>
      <b/>
      <sz val="8"/>
      <name val="Arial"/>
      <family val="2"/>
    </font>
    <font>
      <b/>
      <sz val="11"/>
      <name val="Arial"/>
      <family val="2"/>
    </font>
    <font>
      <b/>
      <sz val="10"/>
      <color indexed="8"/>
      <name val="Arial"/>
      <family val="2"/>
    </font>
    <font>
      <sz val="14"/>
      <name val="Arial"/>
      <family val="2"/>
    </font>
    <font>
      <vertAlign val="superscript"/>
      <sz val="10"/>
      <name val="Arial"/>
      <family val="2"/>
    </font>
    <font>
      <vertAlign val="superscript"/>
      <sz val="8"/>
      <name val="Arial"/>
      <family val="2"/>
    </font>
    <font>
      <sz val="7"/>
      <name val="Arial"/>
      <family val="2"/>
    </font>
  </fonts>
  <fills count="3">
    <fill>
      <patternFill/>
    </fill>
    <fill>
      <patternFill patternType="gray125"/>
    </fill>
    <fill>
      <patternFill patternType="solid">
        <fgColor indexed="9"/>
        <bgColor indexed="64"/>
      </patternFill>
    </fill>
  </fills>
  <borders count="19">
    <border>
      <left/>
      <right/>
      <top/>
      <bottom/>
      <diagonal/>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style="medium"/>
      <bottom style="medium"/>
    </border>
    <border>
      <left>
        <color indexed="63"/>
      </left>
      <right>
        <color indexed="63"/>
      </right>
      <top style="medium"/>
      <bottom style="medium"/>
    </border>
    <border>
      <left>
        <color indexed="63"/>
      </left>
      <right>
        <color indexed="63"/>
      </right>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1" fillId="0" borderId="0">
      <alignment/>
      <protection/>
    </xf>
    <xf numFmtId="0" fontId="1" fillId="0" borderId="0">
      <alignment/>
      <protection/>
    </xf>
    <xf numFmtId="3" fontId="0" fillId="0" borderId="0">
      <alignment/>
      <protection/>
    </xf>
    <xf numFmtId="9" fontId="0" fillId="0" borderId="0" applyFont="0" applyFill="0" applyBorder="0" applyAlignment="0" applyProtection="0"/>
  </cellStyleXfs>
  <cellXfs count="243">
    <xf numFmtId="0" fontId="0" fillId="0" borderId="0" xfId="0" applyAlignment="1">
      <alignment/>
    </xf>
    <xf numFmtId="0" fontId="0" fillId="2" borderId="0" xfId="0" applyFill="1" applyAlignment="1">
      <alignment/>
    </xf>
    <xf numFmtId="0" fontId="0" fillId="2" borderId="0" xfId="0" applyFill="1" applyAlignment="1">
      <alignment horizontal="center"/>
    </xf>
    <xf numFmtId="0" fontId="6" fillId="2" borderId="0" xfId="0" applyFont="1" applyFill="1" applyAlignment="1">
      <alignment horizontal="center"/>
    </xf>
    <xf numFmtId="0" fontId="0" fillId="2" borderId="0" xfId="0" applyFont="1" applyFill="1" applyBorder="1" applyAlignment="1">
      <alignment horizontal="center"/>
    </xf>
    <xf numFmtId="3" fontId="0" fillId="2" borderId="0" xfId="0" applyNumberFormat="1" applyFont="1" applyFill="1" applyBorder="1" applyAlignment="1">
      <alignment horizontal="right"/>
    </xf>
    <xf numFmtId="0" fontId="6" fillId="2" borderId="0" xfId="0" applyFont="1" applyFill="1" applyAlignment="1">
      <alignment/>
    </xf>
    <xf numFmtId="0" fontId="0" fillId="2" borderId="0" xfId="0" applyFill="1" applyBorder="1" applyAlignment="1">
      <alignment/>
    </xf>
    <xf numFmtId="0" fontId="6" fillId="2" borderId="0" xfId="0" applyFont="1" applyFill="1" applyBorder="1" applyAlignment="1">
      <alignment/>
    </xf>
    <xf numFmtId="3" fontId="0" fillId="2" borderId="0" xfId="0" applyNumberFormat="1" applyFill="1" applyAlignment="1">
      <alignment/>
    </xf>
    <xf numFmtId="0" fontId="5" fillId="2" borderId="0" xfId="0" applyFont="1" applyFill="1" applyAlignment="1">
      <alignment horizontal="center"/>
    </xf>
    <xf numFmtId="0" fontId="8" fillId="2" borderId="0" xfId="0" applyFont="1" applyFill="1" applyAlignment="1">
      <alignment horizontal="center"/>
    </xf>
    <xf numFmtId="0" fontId="0" fillId="2" borderId="0" xfId="0" applyFont="1" applyFill="1" applyBorder="1" applyAlignment="1">
      <alignment/>
    </xf>
    <xf numFmtId="1" fontId="6" fillId="2" borderId="0" xfId="0" applyNumberFormat="1" applyFont="1" applyFill="1" applyAlignment="1">
      <alignment/>
    </xf>
    <xf numFmtId="173" fontId="0" fillId="2" borderId="0" xfId="0" applyNumberFormat="1" applyFont="1" applyFill="1" applyBorder="1" applyAlignment="1">
      <alignment/>
    </xf>
    <xf numFmtId="1" fontId="6" fillId="2" borderId="0" xfId="0" applyNumberFormat="1" applyFont="1" applyFill="1" applyBorder="1" applyAlignment="1">
      <alignment/>
    </xf>
    <xf numFmtId="0" fontId="0" fillId="2" borderId="0" xfId="0" applyFont="1" applyFill="1" applyAlignment="1">
      <alignment horizontal="center"/>
    </xf>
    <xf numFmtId="173" fontId="0" fillId="2" borderId="0" xfId="0" applyNumberFormat="1" applyFont="1" applyFill="1" applyAlignment="1">
      <alignment/>
    </xf>
    <xf numFmtId="173" fontId="0" fillId="2" borderId="0" xfId="0" applyNumberFormat="1" applyFill="1" applyAlignment="1">
      <alignment/>
    </xf>
    <xf numFmtId="0" fontId="5" fillId="2" borderId="0" xfId="0" applyFont="1" applyFill="1" applyAlignment="1">
      <alignment/>
    </xf>
    <xf numFmtId="194" fontId="0" fillId="2" borderId="1" xfId="0" applyNumberFormat="1" applyFill="1" applyBorder="1" applyAlignment="1">
      <alignment/>
    </xf>
    <xf numFmtId="194" fontId="0" fillId="2" borderId="2" xfId="0" applyNumberFormat="1" applyFill="1" applyBorder="1" applyAlignment="1">
      <alignment/>
    </xf>
    <xf numFmtId="0" fontId="0" fillId="2" borderId="3" xfId="0" applyFill="1" applyBorder="1" applyAlignment="1">
      <alignment/>
    </xf>
    <xf numFmtId="194" fontId="0" fillId="2" borderId="4" xfId="0" applyNumberFormat="1" applyFill="1" applyBorder="1" applyAlignment="1">
      <alignment/>
    </xf>
    <xf numFmtId="194" fontId="0" fillId="2" borderId="5" xfId="0" applyNumberFormat="1" applyFill="1" applyBorder="1" applyAlignment="1">
      <alignment/>
    </xf>
    <xf numFmtId="194" fontId="0" fillId="2" borderId="6" xfId="0" applyNumberFormat="1" applyFill="1" applyBorder="1" applyAlignment="1">
      <alignment/>
    </xf>
    <xf numFmtId="194" fontId="0" fillId="2" borderId="7" xfId="0" applyNumberFormat="1" applyFill="1" applyBorder="1" applyAlignment="1">
      <alignment/>
    </xf>
    <xf numFmtId="0" fontId="0" fillId="2" borderId="8" xfId="0" applyFill="1" applyBorder="1" applyAlignment="1">
      <alignment horizontal="right"/>
    </xf>
    <xf numFmtId="0" fontId="5" fillId="2" borderId="0" xfId="0" applyFont="1" applyFill="1" applyBorder="1" applyAlignment="1">
      <alignment/>
    </xf>
    <xf numFmtId="1" fontId="0" fillId="2" borderId="0" xfId="0" applyNumberFormat="1" applyFill="1" applyAlignment="1">
      <alignment/>
    </xf>
    <xf numFmtId="0" fontId="0" fillId="2" borderId="2" xfId="0" applyFill="1" applyBorder="1" applyAlignment="1">
      <alignment horizontal="right"/>
    </xf>
    <xf numFmtId="3" fontId="0" fillId="2" borderId="9" xfId="0" applyNumberFormat="1" applyFill="1" applyBorder="1" applyAlignment="1">
      <alignment/>
    </xf>
    <xf numFmtId="3" fontId="0" fillId="2" borderId="2" xfId="0" applyNumberFormat="1" applyFill="1" applyBorder="1" applyAlignment="1">
      <alignment/>
    </xf>
    <xf numFmtId="0" fontId="0" fillId="2" borderId="9" xfId="0" applyFill="1" applyBorder="1" applyAlignment="1">
      <alignment horizontal="right"/>
    </xf>
    <xf numFmtId="3" fontId="0" fillId="2" borderId="1" xfId="0" applyNumberFormat="1" applyFill="1" applyBorder="1" applyAlignment="1">
      <alignment/>
    </xf>
    <xf numFmtId="3" fontId="0" fillId="2" borderId="9" xfId="0" applyNumberFormat="1" applyFont="1" applyFill="1" applyBorder="1" applyAlignment="1">
      <alignment/>
    </xf>
    <xf numFmtId="3" fontId="5" fillId="2" borderId="10" xfId="0" applyNumberFormat="1" applyFont="1" applyFill="1" applyBorder="1" applyAlignment="1">
      <alignment/>
    </xf>
    <xf numFmtId="3" fontId="5" fillId="2" borderId="11" xfId="0" applyNumberFormat="1" applyFont="1" applyFill="1" applyBorder="1" applyAlignment="1">
      <alignment/>
    </xf>
    <xf numFmtId="3" fontId="5" fillId="2" borderId="12" xfId="0" applyNumberFormat="1" applyFont="1" applyFill="1" applyBorder="1" applyAlignment="1">
      <alignment/>
    </xf>
    <xf numFmtId="0" fontId="5" fillId="2" borderId="0" xfId="0" applyFont="1" applyFill="1" applyAlignment="1">
      <alignment wrapText="1"/>
    </xf>
    <xf numFmtId="0" fontId="5" fillId="2" borderId="13" xfId="0" applyFont="1" applyFill="1" applyBorder="1" applyAlignment="1">
      <alignment horizontal="center" wrapText="1"/>
    </xf>
    <xf numFmtId="0" fontId="5" fillId="2" borderId="1" xfId="0" applyFont="1" applyFill="1" applyBorder="1" applyAlignment="1">
      <alignment/>
    </xf>
    <xf numFmtId="3" fontId="0" fillId="2" borderId="13" xfId="0" applyNumberFormat="1" applyFill="1" applyBorder="1" applyAlignment="1">
      <alignment/>
    </xf>
    <xf numFmtId="3" fontId="0" fillId="2" borderId="4" xfId="0" applyNumberFormat="1" applyFill="1" applyBorder="1" applyAlignment="1">
      <alignment/>
    </xf>
    <xf numFmtId="3" fontId="0" fillId="2" borderId="0" xfId="0" applyNumberFormat="1" applyFill="1" applyBorder="1" applyAlignment="1">
      <alignment/>
    </xf>
    <xf numFmtId="185" fontId="0" fillId="2" borderId="1" xfId="0" applyNumberFormat="1" applyFill="1" applyBorder="1" applyAlignment="1">
      <alignment/>
    </xf>
    <xf numFmtId="173" fontId="0" fillId="2" borderId="2" xfId="0" applyNumberFormat="1" applyFill="1" applyBorder="1" applyAlignment="1">
      <alignment/>
    </xf>
    <xf numFmtId="0" fontId="5" fillId="2" borderId="4" xfId="0" applyFont="1" applyFill="1" applyBorder="1" applyAlignment="1">
      <alignment/>
    </xf>
    <xf numFmtId="3" fontId="0" fillId="2" borderId="3" xfId="0" applyNumberFormat="1" applyFill="1" applyBorder="1" applyAlignment="1">
      <alignment/>
    </xf>
    <xf numFmtId="185" fontId="0" fillId="2" borderId="4" xfId="0" applyNumberFormat="1" applyFill="1" applyBorder="1" applyAlignment="1">
      <alignment/>
    </xf>
    <xf numFmtId="173" fontId="0" fillId="2" borderId="5" xfId="0" applyNumberFormat="1" applyFill="1" applyBorder="1" applyAlignment="1">
      <alignment/>
    </xf>
    <xf numFmtId="0" fontId="5" fillId="2" borderId="6" xfId="0" applyFont="1" applyFill="1" applyBorder="1" applyAlignment="1">
      <alignment/>
    </xf>
    <xf numFmtId="3" fontId="0" fillId="2" borderId="8" xfId="0" applyNumberFormat="1" applyFill="1" applyBorder="1" applyAlignment="1">
      <alignment/>
    </xf>
    <xf numFmtId="3" fontId="0" fillId="2" borderId="6" xfId="0" applyNumberFormat="1" applyFill="1" applyBorder="1" applyAlignment="1">
      <alignment/>
    </xf>
    <xf numFmtId="3" fontId="0" fillId="2" borderId="7" xfId="0" applyNumberFormat="1" applyFill="1" applyBorder="1" applyAlignment="1">
      <alignment/>
    </xf>
    <xf numFmtId="185" fontId="0" fillId="2" borderId="6" xfId="0" applyNumberFormat="1" applyFill="1" applyBorder="1" applyAlignment="1">
      <alignment/>
    </xf>
    <xf numFmtId="173" fontId="0" fillId="2" borderId="7" xfId="0" applyNumberFormat="1" applyFill="1" applyBorder="1" applyAlignment="1">
      <alignment/>
    </xf>
    <xf numFmtId="1" fontId="0" fillId="2" borderId="14" xfId="0" applyNumberFormat="1" applyFill="1" applyBorder="1" applyAlignment="1">
      <alignment/>
    </xf>
    <xf numFmtId="1" fontId="5" fillId="2" borderId="0" xfId="0" applyNumberFormat="1" applyFont="1" applyFill="1" applyAlignment="1">
      <alignment horizontal="left"/>
    </xf>
    <xf numFmtId="0" fontId="0" fillId="2" borderId="0" xfId="0" applyFill="1" applyAlignment="1">
      <alignment wrapText="1"/>
    </xf>
    <xf numFmtId="0" fontId="5" fillId="2" borderId="14" xfId="0" applyFont="1" applyFill="1" applyBorder="1" applyAlignment="1">
      <alignment/>
    </xf>
    <xf numFmtId="1" fontId="0" fillId="2" borderId="0" xfId="0" applyNumberFormat="1" applyFill="1" applyAlignment="1">
      <alignment wrapText="1"/>
    </xf>
    <xf numFmtId="0" fontId="5" fillId="2" borderId="9" xfId="0" applyNumberFormat="1" applyFont="1" applyFill="1" applyBorder="1" applyAlignment="1">
      <alignment horizontal="left"/>
    </xf>
    <xf numFmtId="0" fontId="5" fillId="2" borderId="0" xfId="0" applyNumberFormat="1" applyFont="1" applyFill="1" applyBorder="1" applyAlignment="1">
      <alignment horizontal="left"/>
    </xf>
    <xf numFmtId="0" fontId="5" fillId="2" borderId="14" xfId="0" applyNumberFormat="1" applyFont="1" applyFill="1" applyBorder="1" applyAlignment="1">
      <alignment horizontal="left"/>
    </xf>
    <xf numFmtId="3" fontId="0" fillId="2" borderId="0" xfId="21" applyNumberFormat="1" applyFont="1" applyFill="1" applyBorder="1">
      <alignment/>
      <protection/>
    </xf>
    <xf numFmtId="3" fontId="0" fillId="2" borderId="14" xfId="21" applyNumberFormat="1" applyFont="1" applyFill="1" applyBorder="1">
      <alignment/>
      <protection/>
    </xf>
    <xf numFmtId="0" fontId="0" fillId="2" borderId="1" xfId="0" applyFill="1" applyBorder="1" applyAlignment="1">
      <alignment horizontal="right"/>
    </xf>
    <xf numFmtId="3" fontId="0" fillId="2" borderId="10" xfId="0" applyNumberFormat="1" applyFont="1" applyFill="1" applyBorder="1" applyAlignment="1">
      <alignment/>
    </xf>
    <xf numFmtId="3" fontId="0" fillId="2" borderId="11" xfId="0" applyNumberFormat="1" applyFont="1" applyFill="1" applyBorder="1" applyAlignment="1">
      <alignment/>
    </xf>
    <xf numFmtId="3" fontId="0" fillId="2" borderId="12" xfId="0" applyNumberFormat="1" applyFont="1" applyFill="1" applyBorder="1" applyAlignment="1">
      <alignment/>
    </xf>
    <xf numFmtId="3" fontId="5" fillId="2" borderId="6" xfId="0" applyNumberFormat="1" applyFont="1" applyFill="1" applyBorder="1" applyAlignment="1">
      <alignment/>
    </xf>
    <xf numFmtId="3" fontId="5" fillId="2" borderId="14" xfId="0" applyNumberFormat="1" applyFont="1" applyFill="1" applyBorder="1" applyAlignment="1">
      <alignment/>
    </xf>
    <xf numFmtId="3" fontId="5" fillId="2" borderId="7" xfId="0" applyNumberFormat="1" applyFont="1" applyFill="1" applyBorder="1" applyAlignment="1">
      <alignment/>
    </xf>
    <xf numFmtId="3" fontId="20" fillId="2" borderId="9" xfId="22" applyNumberFormat="1" applyFont="1" applyFill="1" applyBorder="1">
      <alignment/>
      <protection/>
    </xf>
    <xf numFmtId="3" fontId="20" fillId="2" borderId="0" xfId="22" applyNumberFormat="1" applyFont="1" applyFill="1" applyBorder="1">
      <alignment/>
      <protection/>
    </xf>
    <xf numFmtId="3" fontId="20" fillId="2" borderId="14" xfId="22" applyNumberFormat="1" applyFont="1" applyFill="1" applyBorder="1">
      <alignment/>
      <protection/>
    </xf>
    <xf numFmtId="0" fontId="22" fillId="2" borderId="0" xfId="0" applyFont="1" applyFill="1" applyAlignment="1">
      <alignment/>
    </xf>
    <xf numFmtId="1" fontId="4" fillId="2" borderId="0" xfId="0" applyNumberFormat="1" applyFont="1" applyFill="1" applyAlignment="1">
      <alignment horizontal="left"/>
    </xf>
    <xf numFmtId="3" fontId="0" fillId="2" borderId="13" xfId="0" applyNumberFormat="1" applyFill="1" applyBorder="1" applyAlignment="1">
      <alignment horizontal="right"/>
    </xf>
    <xf numFmtId="3" fontId="0" fillId="2" borderId="1" xfId="0" applyNumberFormat="1" applyFill="1" applyBorder="1" applyAlignment="1">
      <alignment horizontal="right"/>
    </xf>
    <xf numFmtId="3" fontId="0" fillId="2" borderId="9" xfId="0" applyNumberFormat="1" applyFill="1" applyBorder="1" applyAlignment="1">
      <alignment horizontal="right"/>
    </xf>
    <xf numFmtId="173" fontId="0" fillId="2" borderId="1" xfId="0" applyNumberFormat="1" applyFill="1" applyBorder="1" applyAlignment="1">
      <alignment horizontal="right"/>
    </xf>
    <xf numFmtId="173" fontId="0" fillId="2" borderId="2" xfId="0" applyNumberFormat="1" applyFill="1" applyBorder="1" applyAlignment="1">
      <alignment horizontal="right"/>
    </xf>
    <xf numFmtId="1" fontId="0" fillId="2" borderId="13" xfId="0" applyNumberFormat="1" applyFill="1" applyBorder="1" applyAlignment="1">
      <alignment horizontal="right"/>
    </xf>
    <xf numFmtId="3" fontId="0" fillId="2" borderId="3" xfId="0" applyNumberFormat="1" applyFill="1" applyBorder="1" applyAlignment="1">
      <alignment horizontal="right"/>
    </xf>
    <xf numFmtId="3" fontId="0" fillId="2" borderId="4" xfId="0" applyNumberFormat="1" applyFill="1" applyBorder="1" applyAlignment="1">
      <alignment horizontal="right"/>
    </xf>
    <xf numFmtId="3" fontId="0" fillId="2" borderId="0" xfId="0" applyNumberFormat="1" applyFill="1" applyBorder="1" applyAlignment="1">
      <alignment horizontal="right"/>
    </xf>
    <xf numFmtId="173" fontId="0" fillId="2" borderId="4" xfId="0" applyNumberFormat="1" applyFill="1" applyBorder="1" applyAlignment="1">
      <alignment horizontal="right"/>
    </xf>
    <xf numFmtId="173" fontId="0" fillId="2" borderId="5" xfId="0" applyNumberFormat="1" applyFill="1" applyBorder="1" applyAlignment="1">
      <alignment horizontal="right"/>
    </xf>
    <xf numFmtId="1" fontId="0" fillId="2" borderId="3" xfId="0" applyNumberFormat="1" applyFill="1" applyBorder="1" applyAlignment="1">
      <alignment horizontal="right"/>
    </xf>
    <xf numFmtId="3" fontId="5" fillId="2" borderId="3" xfId="0" applyNumberFormat="1" applyFont="1" applyFill="1" applyBorder="1" applyAlignment="1">
      <alignment horizontal="right"/>
    </xf>
    <xf numFmtId="3" fontId="5" fillId="2" borderId="4" xfId="0" applyNumberFormat="1" applyFont="1" applyFill="1" applyBorder="1" applyAlignment="1">
      <alignment horizontal="right"/>
    </xf>
    <xf numFmtId="3" fontId="5" fillId="2" borderId="0" xfId="0" applyNumberFormat="1" applyFont="1" applyFill="1" applyBorder="1" applyAlignment="1">
      <alignment horizontal="right"/>
    </xf>
    <xf numFmtId="173" fontId="5" fillId="2" borderId="4" xfId="0" applyNumberFormat="1" applyFont="1" applyFill="1" applyBorder="1" applyAlignment="1">
      <alignment horizontal="right"/>
    </xf>
    <xf numFmtId="173" fontId="5" fillId="2" borderId="5" xfId="0" applyNumberFormat="1" applyFont="1" applyFill="1" applyBorder="1" applyAlignment="1">
      <alignment horizontal="right"/>
    </xf>
    <xf numFmtId="3" fontId="0" fillId="2" borderId="8" xfId="0" applyNumberFormat="1" applyFill="1" applyBorder="1" applyAlignment="1">
      <alignment horizontal="right"/>
    </xf>
    <xf numFmtId="3" fontId="0" fillId="2" borderId="6" xfId="0" applyNumberFormat="1" applyFill="1" applyBorder="1" applyAlignment="1">
      <alignment horizontal="right"/>
    </xf>
    <xf numFmtId="3" fontId="0" fillId="2" borderId="14" xfId="0" applyNumberFormat="1" applyFill="1" applyBorder="1" applyAlignment="1">
      <alignment horizontal="right"/>
    </xf>
    <xf numFmtId="173" fontId="0" fillId="2" borderId="6" xfId="0" applyNumberFormat="1" applyFill="1" applyBorder="1" applyAlignment="1">
      <alignment horizontal="right"/>
    </xf>
    <xf numFmtId="173" fontId="0" fillId="2" borderId="7" xfId="0" applyNumberFormat="1" applyFill="1" applyBorder="1" applyAlignment="1">
      <alignment horizontal="right"/>
    </xf>
    <xf numFmtId="1" fontId="0" fillId="2" borderId="8" xfId="0" applyNumberFormat="1" applyFill="1" applyBorder="1" applyAlignment="1">
      <alignment horizontal="right"/>
    </xf>
    <xf numFmtId="173" fontId="0" fillId="2" borderId="9" xfId="0" applyNumberFormat="1" applyFill="1" applyBorder="1" applyAlignment="1">
      <alignment horizontal="right"/>
    </xf>
    <xf numFmtId="173" fontId="0" fillId="2" borderId="0" xfId="0" applyNumberFormat="1" applyFill="1" applyBorder="1" applyAlignment="1">
      <alignment horizontal="right"/>
    </xf>
    <xf numFmtId="173" fontId="5" fillId="2" borderId="0" xfId="0" applyNumberFormat="1" applyFont="1" applyFill="1" applyBorder="1" applyAlignment="1">
      <alignment horizontal="right"/>
    </xf>
    <xf numFmtId="3" fontId="0" fillId="2" borderId="5" xfId="0" applyNumberFormat="1" applyFill="1" applyBorder="1" applyAlignment="1">
      <alignment horizontal="right"/>
    </xf>
    <xf numFmtId="3" fontId="0" fillId="2" borderId="7" xfId="0" applyNumberFormat="1" applyFill="1" applyBorder="1" applyAlignment="1">
      <alignment horizontal="right"/>
    </xf>
    <xf numFmtId="173" fontId="0" fillId="2" borderId="14" xfId="0" applyNumberFormat="1" applyFill="1" applyBorder="1" applyAlignment="1">
      <alignment horizontal="right"/>
    </xf>
    <xf numFmtId="3" fontId="0" fillId="2" borderId="1" xfId="0" applyNumberFormat="1" applyFont="1" applyFill="1" applyBorder="1" applyAlignment="1">
      <alignment horizontal="right"/>
    </xf>
    <xf numFmtId="3" fontId="0" fillId="2" borderId="1" xfId="0" applyNumberFormat="1" applyFont="1" applyFill="1" applyBorder="1" applyAlignment="1">
      <alignment horizontal="right"/>
    </xf>
    <xf numFmtId="3" fontId="0" fillId="2" borderId="9" xfId="0" applyNumberFormat="1" applyFont="1" applyFill="1" applyBorder="1" applyAlignment="1">
      <alignment horizontal="right"/>
    </xf>
    <xf numFmtId="3" fontId="0" fillId="2" borderId="2" xfId="0" applyNumberFormat="1" applyFont="1" applyFill="1" applyBorder="1" applyAlignment="1">
      <alignment horizontal="right"/>
    </xf>
    <xf numFmtId="173" fontId="0" fillId="2" borderId="1" xfId="0" applyNumberFormat="1" applyFont="1" applyFill="1" applyBorder="1" applyAlignment="1">
      <alignment horizontal="right"/>
    </xf>
    <xf numFmtId="173" fontId="0" fillId="2" borderId="9" xfId="0" applyNumberFormat="1" applyFont="1" applyFill="1" applyBorder="1" applyAlignment="1">
      <alignment horizontal="right"/>
    </xf>
    <xf numFmtId="173" fontId="0" fillId="2" borderId="2" xfId="0" applyNumberFormat="1" applyFont="1" applyFill="1" applyBorder="1" applyAlignment="1">
      <alignment horizontal="right"/>
    </xf>
    <xf numFmtId="3" fontId="0" fillId="2" borderId="4" xfId="0" applyNumberFormat="1" applyFont="1" applyFill="1" applyBorder="1" applyAlignment="1">
      <alignment horizontal="right"/>
    </xf>
    <xf numFmtId="3" fontId="0" fillId="2" borderId="4" xfId="0" applyNumberFormat="1" applyFont="1" applyFill="1" applyBorder="1" applyAlignment="1">
      <alignment horizontal="right"/>
    </xf>
    <xf numFmtId="3" fontId="0" fillId="2" borderId="5" xfId="0" applyNumberFormat="1" applyFont="1" applyFill="1" applyBorder="1" applyAlignment="1">
      <alignment horizontal="right"/>
    </xf>
    <xf numFmtId="173" fontId="0" fillId="2" borderId="4" xfId="0" applyNumberFormat="1" applyFont="1" applyFill="1" applyBorder="1" applyAlignment="1">
      <alignment horizontal="right"/>
    </xf>
    <xf numFmtId="173" fontId="0" fillId="2" borderId="0" xfId="0" applyNumberFormat="1" applyFont="1" applyFill="1" applyBorder="1" applyAlignment="1">
      <alignment horizontal="right"/>
    </xf>
    <xf numFmtId="173" fontId="0" fillId="2" borderId="5" xfId="0" applyNumberFormat="1" applyFont="1" applyFill="1" applyBorder="1" applyAlignment="1">
      <alignment horizontal="right"/>
    </xf>
    <xf numFmtId="3" fontId="5" fillId="2" borderId="5" xfId="0" applyNumberFormat="1" applyFont="1" applyFill="1" applyBorder="1" applyAlignment="1">
      <alignment horizontal="right"/>
    </xf>
    <xf numFmtId="3" fontId="0" fillId="2" borderId="6" xfId="0" applyNumberFormat="1" applyFont="1" applyFill="1" applyBorder="1" applyAlignment="1">
      <alignment horizontal="right"/>
    </xf>
    <xf numFmtId="3" fontId="0" fillId="2" borderId="6" xfId="0" applyNumberFormat="1" applyFont="1" applyFill="1" applyBorder="1" applyAlignment="1">
      <alignment horizontal="right"/>
    </xf>
    <xf numFmtId="3" fontId="0" fillId="2" borderId="14" xfId="0" applyNumberFormat="1" applyFont="1" applyFill="1" applyBorder="1" applyAlignment="1">
      <alignment horizontal="right"/>
    </xf>
    <xf numFmtId="3" fontId="0" fillId="2" borderId="7" xfId="0" applyNumberFormat="1" applyFont="1" applyFill="1" applyBorder="1" applyAlignment="1">
      <alignment horizontal="right"/>
    </xf>
    <xf numFmtId="173" fontId="0" fillId="2" borderId="6" xfId="0" applyNumberFormat="1" applyFont="1" applyFill="1" applyBorder="1" applyAlignment="1">
      <alignment horizontal="right"/>
    </xf>
    <xf numFmtId="173" fontId="0" fillId="2" borderId="14" xfId="0" applyNumberFormat="1" applyFont="1" applyFill="1" applyBorder="1" applyAlignment="1">
      <alignment horizontal="right"/>
    </xf>
    <xf numFmtId="173" fontId="0" fillId="2" borderId="7" xfId="0" applyNumberFormat="1" applyFont="1" applyFill="1" applyBorder="1" applyAlignment="1">
      <alignment horizontal="right"/>
    </xf>
    <xf numFmtId="0" fontId="7" fillId="2" borderId="0" xfId="0" applyFont="1" applyFill="1" applyBorder="1" applyAlignment="1">
      <alignment/>
    </xf>
    <xf numFmtId="173" fontId="7" fillId="2" borderId="0" xfId="0" applyNumberFormat="1" applyFont="1" applyFill="1" applyBorder="1" applyAlignment="1">
      <alignment/>
    </xf>
    <xf numFmtId="173" fontId="7" fillId="2" borderId="0" xfId="0" applyNumberFormat="1" applyFont="1" applyFill="1" applyAlignment="1">
      <alignment/>
    </xf>
    <xf numFmtId="4" fontId="0" fillId="2" borderId="0" xfId="0" applyNumberFormat="1" applyFont="1" applyFill="1" applyBorder="1" applyAlignment="1">
      <alignment horizontal="right"/>
    </xf>
    <xf numFmtId="4" fontId="7" fillId="2" borderId="0" xfId="0" applyNumberFormat="1" applyFont="1" applyFill="1" applyBorder="1" applyAlignment="1">
      <alignment horizontal="right"/>
    </xf>
    <xf numFmtId="3" fontId="0" fillId="2" borderId="14" xfId="0" applyNumberFormat="1" applyFill="1" applyBorder="1" applyAlignment="1">
      <alignment/>
    </xf>
    <xf numFmtId="3" fontId="0" fillId="0" borderId="0" xfId="21" applyNumberFormat="1" applyFont="1">
      <alignment/>
      <protection/>
    </xf>
    <xf numFmtId="0" fontId="0" fillId="0" borderId="0" xfId="0" applyFill="1" applyAlignment="1">
      <alignment/>
    </xf>
    <xf numFmtId="0" fontId="3" fillId="2" borderId="0" xfId="20" applyFill="1" applyAlignment="1">
      <alignment horizontal="center"/>
    </xf>
    <xf numFmtId="0" fontId="5" fillId="2" borderId="13"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14" xfId="0" applyFill="1" applyBorder="1" applyAlignment="1">
      <alignment horizontal="center" vertical="center" wrapText="1"/>
    </xf>
    <xf numFmtId="0" fontId="5" fillId="2" borderId="11" xfId="0" applyFont="1" applyFill="1" applyBorder="1" applyAlignment="1">
      <alignment horizontal="center" vertical="center"/>
    </xf>
    <xf numFmtId="0" fontId="5" fillId="2" borderId="11" xfId="0" applyFont="1" applyFill="1" applyBorder="1" applyAlignment="1">
      <alignment horizontal="center" vertical="center" wrapText="1"/>
    </xf>
    <xf numFmtId="0" fontId="24" fillId="2" borderId="0" xfId="0" applyFont="1" applyFill="1" applyAlignment="1">
      <alignment horizontal="left"/>
    </xf>
    <xf numFmtId="0" fontId="24" fillId="2" borderId="0" xfId="0" applyFont="1" applyFill="1" applyBorder="1" applyAlignment="1">
      <alignment horizontal="left"/>
    </xf>
    <xf numFmtId="0" fontId="4" fillId="2" borderId="0" xfId="0" applyFont="1" applyFill="1" applyAlignment="1">
      <alignment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0" fillId="2" borderId="0" xfId="0" applyFill="1" applyBorder="1" applyAlignment="1">
      <alignment horizontal="center" vertical="center" wrapText="1"/>
    </xf>
    <xf numFmtId="0" fontId="0" fillId="2" borderId="0" xfId="0" applyFill="1" applyAlignment="1">
      <alignment horizontal="center" vertical="center" wrapText="1"/>
    </xf>
    <xf numFmtId="0" fontId="5" fillId="2" borderId="0" xfId="0" applyFont="1" applyFill="1" applyAlignment="1">
      <alignment horizontal="center" vertical="center" wrapText="1"/>
    </xf>
    <xf numFmtId="0" fontId="5" fillId="2" borderId="1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24" fillId="2" borderId="0" xfId="0" applyFont="1" applyFill="1" applyAlignment="1">
      <alignment/>
    </xf>
    <xf numFmtId="0" fontId="1" fillId="2" borderId="0" xfId="0" applyFont="1" applyFill="1" applyAlignment="1">
      <alignment/>
    </xf>
    <xf numFmtId="0" fontId="0" fillId="2" borderId="0" xfId="0" applyFill="1" applyBorder="1" applyAlignment="1">
      <alignment horizontal="center" wrapText="1"/>
    </xf>
    <xf numFmtId="0" fontId="0" fillId="2" borderId="0" xfId="0" applyFill="1" applyAlignment="1">
      <alignment horizontal="center" wrapText="1"/>
    </xf>
    <xf numFmtId="0" fontId="5" fillId="2" borderId="0" xfId="0" applyFont="1" applyFill="1" applyAlignment="1">
      <alignment horizontal="center" wrapText="1"/>
    </xf>
    <xf numFmtId="0" fontId="0" fillId="2" borderId="0" xfId="0" applyFill="1" applyAlignment="1">
      <alignment horizontal="center" vertical="center"/>
    </xf>
    <xf numFmtId="0" fontId="5" fillId="2" borderId="0" xfId="0" applyFont="1" applyFill="1" applyAlignment="1">
      <alignment horizontal="center" vertical="center"/>
    </xf>
    <xf numFmtId="0" fontId="5" fillId="2" borderId="13"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0" fillId="2"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3" fillId="2" borderId="0" xfId="20" applyFill="1" applyAlignment="1">
      <alignment horizontal="left"/>
    </xf>
    <xf numFmtId="0" fontId="5" fillId="2" borderId="15" xfId="0" applyFont="1" applyFill="1" applyBorder="1" applyAlignment="1">
      <alignment horizontal="center" vertical="center" wrapText="1"/>
    </xf>
    <xf numFmtId="1" fontId="5" fillId="2" borderId="3" xfId="0" applyNumberFormat="1" applyFont="1" applyFill="1" applyBorder="1" applyAlignment="1">
      <alignment horizontal="right"/>
    </xf>
    <xf numFmtId="3" fontId="5" fillId="2" borderId="0" xfId="21" applyNumberFormat="1" applyFont="1" applyFill="1" applyBorder="1">
      <alignment/>
      <protection/>
    </xf>
    <xf numFmtId="3" fontId="26" fillId="2" borderId="0" xfId="22" applyNumberFormat="1" applyFont="1" applyFill="1" applyBorder="1">
      <alignment/>
      <protection/>
    </xf>
    <xf numFmtId="0" fontId="0" fillId="2" borderId="0" xfId="0" applyFont="1" applyFill="1" applyAlignment="1">
      <alignment horizontal="right"/>
    </xf>
    <xf numFmtId="3" fontId="0" fillId="2" borderId="0" xfId="0" applyNumberFormat="1" applyFont="1" applyFill="1" applyAlignment="1">
      <alignment/>
    </xf>
    <xf numFmtId="0" fontId="0" fillId="2" borderId="0" xfId="0" applyFont="1" applyFill="1" applyAlignment="1">
      <alignment/>
    </xf>
    <xf numFmtId="1" fontId="1" fillId="2" borderId="0" xfId="0" applyNumberFormat="1" applyFont="1" applyFill="1" applyBorder="1" applyAlignment="1">
      <alignment horizontal="right" vertical="top"/>
    </xf>
    <xf numFmtId="0" fontId="0" fillId="2" borderId="14" xfId="0" applyFont="1" applyFill="1" applyBorder="1" applyAlignment="1">
      <alignment horizontal="right"/>
    </xf>
    <xf numFmtId="3" fontId="0" fillId="2" borderId="14" xfId="0" applyNumberFormat="1" applyFont="1" applyFill="1" applyBorder="1" applyAlignment="1">
      <alignment/>
    </xf>
    <xf numFmtId="0" fontId="5" fillId="2" borderId="9" xfId="0" applyFont="1" applyFill="1" applyBorder="1" applyAlignment="1">
      <alignment vertical="center" wrapText="1"/>
    </xf>
    <xf numFmtId="0" fontId="5" fillId="2" borderId="9" xfId="0" applyFont="1" applyFill="1" applyBorder="1" applyAlignment="1">
      <alignment horizontal="right" vertical="center" wrapText="1"/>
    </xf>
    <xf numFmtId="0" fontId="0" fillId="2" borderId="14" xfId="0" applyFill="1" applyBorder="1" applyAlignment="1">
      <alignment horizontal="right" vertical="center" wrapText="1"/>
    </xf>
    <xf numFmtId="0" fontId="5" fillId="2" borderId="11" xfId="0" applyFont="1" applyFill="1" applyBorder="1" applyAlignment="1">
      <alignment horizontal="center" wrapText="1"/>
    </xf>
    <xf numFmtId="0" fontId="0" fillId="2" borderId="16" xfId="0" applyFill="1" applyBorder="1" applyAlignment="1">
      <alignment wrapText="1"/>
    </xf>
    <xf numFmtId="0" fontId="0" fillId="2" borderId="17" xfId="0" applyFill="1" applyBorder="1" applyAlignment="1">
      <alignment horizontal="right" wrapText="1"/>
    </xf>
    <xf numFmtId="173" fontId="5" fillId="2" borderId="0" xfId="0" applyNumberFormat="1" applyFont="1" applyFill="1" applyAlignment="1">
      <alignment/>
    </xf>
    <xf numFmtId="3" fontId="5" fillId="2" borderId="0" xfId="21" applyNumberFormat="1" applyFont="1" applyFill="1">
      <alignment/>
      <protection/>
    </xf>
    <xf numFmtId="3" fontId="0" fillId="2" borderId="0" xfId="21" applyNumberFormat="1" applyFont="1" applyFill="1">
      <alignment/>
      <protection/>
    </xf>
    <xf numFmtId="3" fontId="0" fillId="2" borderId="18" xfId="21" applyNumberFormat="1" applyFont="1" applyFill="1" applyBorder="1">
      <alignment/>
      <protection/>
    </xf>
    <xf numFmtId="173" fontId="0" fillId="2" borderId="18" xfId="0" applyNumberFormat="1" applyFill="1" applyBorder="1" applyAlignment="1">
      <alignment/>
    </xf>
    <xf numFmtId="173" fontId="0" fillId="2" borderId="0" xfId="0" applyNumberFormat="1" applyFill="1" applyBorder="1" applyAlignment="1">
      <alignment/>
    </xf>
    <xf numFmtId="0" fontId="1" fillId="2" borderId="0" xfId="0" applyFont="1" applyFill="1" applyAlignment="1">
      <alignment/>
    </xf>
    <xf numFmtId="0" fontId="0" fillId="2" borderId="12" xfId="0" applyFill="1" applyBorder="1" applyAlignment="1">
      <alignment wrapText="1"/>
    </xf>
    <xf numFmtId="0" fontId="0" fillId="2" borderId="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wrapText="1"/>
    </xf>
    <xf numFmtId="0" fontId="0" fillId="2" borderId="2" xfId="0" applyFill="1" applyBorder="1" applyAlignment="1">
      <alignment wrapText="1"/>
    </xf>
    <xf numFmtId="0" fontId="1" fillId="2" borderId="0" xfId="0" applyFont="1" applyFill="1" applyAlignment="1">
      <alignment/>
    </xf>
    <xf numFmtId="0" fontId="0" fillId="2" borderId="0" xfId="0" applyFill="1" applyAlignment="1">
      <alignment/>
    </xf>
    <xf numFmtId="0" fontId="1" fillId="2" borderId="0" xfId="0" applyFont="1" applyFill="1" applyAlignment="1">
      <alignment wrapText="1"/>
    </xf>
    <xf numFmtId="0" fontId="0" fillId="2" borderId="0" xfId="0" applyFill="1" applyAlignment="1">
      <alignment wrapText="1"/>
    </xf>
    <xf numFmtId="0" fontId="3" fillId="2" borderId="0" xfId="20" applyFont="1" applyFill="1" applyAlignment="1">
      <alignment horizontal="left"/>
    </xf>
    <xf numFmtId="0" fontId="3" fillId="2" borderId="0" xfId="20" applyFill="1" applyAlignment="1">
      <alignment horizontal="left"/>
    </xf>
    <xf numFmtId="0" fontId="4" fillId="2" borderId="0" xfId="0" applyFont="1" applyFill="1" applyAlignment="1">
      <alignment wrapText="1"/>
    </xf>
    <xf numFmtId="0" fontId="4" fillId="2" borderId="0" xfId="0" applyFont="1" applyFill="1" applyAlignment="1">
      <alignment horizontal="left"/>
    </xf>
    <xf numFmtId="0" fontId="1" fillId="0" borderId="0" xfId="0" applyFont="1" applyAlignment="1">
      <alignment/>
    </xf>
    <xf numFmtId="0" fontId="1" fillId="2" borderId="0" xfId="0" applyFont="1" applyFill="1" applyAlignment="1">
      <alignment horizontal="left"/>
    </xf>
    <xf numFmtId="0" fontId="3" fillId="2" borderId="0" xfId="20" applyFill="1" applyAlignment="1">
      <alignment horizontal="left" wrapText="1"/>
    </xf>
    <xf numFmtId="0" fontId="0" fillId="0" borderId="0" xfId="0" applyAlignment="1">
      <alignment wrapText="1"/>
    </xf>
    <xf numFmtId="0" fontId="1" fillId="0" borderId="0" xfId="0" applyFont="1" applyAlignment="1">
      <alignment horizontal="left"/>
    </xf>
    <xf numFmtId="0" fontId="1" fillId="2" borderId="0" xfId="0" applyFont="1" applyFill="1" applyBorder="1" applyAlignment="1">
      <alignment horizontal="left"/>
    </xf>
    <xf numFmtId="0" fontId="3" fillId="2" borderId="0" xfId="20" applyFill="1" applyAlignment="1">
      <alignment horizontal="center" wrapText="1"/>
    </xf>
    <xf numFmtId="0" fontId="1" fillId="0" borderId="0" xfId="0" applyFont="1" applyAlignment="1">
      <alignment wrapText="1"/>
    </xf>
    <xf numFmtId="0" fontId="1" fillId="2" borderId="0" xfId="0" applyFont="1" applyFill="1" applyAlignment="1">
      <alignment horizontal="left"/>
    </xf>
    <xf numFmtId="0" fontId="1" fillId="2" borderId="0" xfId="0" applyFont="1" applyFill="1" applyAlignment="1">
      <alignment wrapText="1"/>
    </xf>
    <xf numFmtId="0" fontId="1" fillId="2" borderId="0" xfId="0" applyFont="1" applyFill="1" applyAlignment="1">
      <alignment horizontal="left"/>
    </xf>
    <xf numFmtId="0" fontId="5" fillId="2" borderId="13"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2" borderId="10" xfId="0" applyFill="1" applyBorder="1" applyAlignment="1">
      <alignment wrapText="1"/>
    </xf>
    <xf numFmtId="0" fontId="0" fillId="2" borderId="2" xfId="0" applyFill="1" applyBorder="1" applyAlignment="1">
      <alignment horizontal="right" wrapText="1"/>
    </xf>
    <xf numFmtId="0" fontId="0" fillId="0" borderId="7" xfId="0" applyBorder="1" applyAlignment="1">
      <alignment horizontal="right" wrapText="1"/>
    </xf>
    <xf numFmtId="3" fontId="1" fillId="2" borderId="0" xfId="21" applyNumberFormat="1" applyFont="1" applyFill="1" applyBorder="1" applyAlignment="1" quotePrefix="1">
      <alignment horizontal="left"/>
      <protection/>
    </xf>
    <xf numFmtId="3" fontId="29" fillId="2" borderId="0" xfId="21" applyNumberFormat="1" applyFont="1" applyFill="1" applyBorder="1" applyAlignment="1" quotePrefix="1">
      <alignment horizontal="left"/>
      <protection/>
    </xf>
    <xf numFmtId="0" fontId="4" fillId="2" borderId="0" xfId="0" applyFont="1" applyFill="1" applyBorder="1" applyAlignment="1">
      <alignment wrapText="1"/>
    </xf>
    <xf numFmtId="1" fontId="4" fillId="2" borderId="0" xfId="0" applyNumberFormat="1" applyFont="1" applyFill="1" applyAlignment="1">
      <alignment horizontal="left" wrapText="1"/>
    </xf>
    <xf numFmtId="0" fontId="0" fillId="0" borderId="0" xfId="0" applyAlignment="1">
      <alignment horizontal="left" wrapText="1"/>
    </xf>
    <xf numFmtId="0" fontId="5" fillId="2" borderId="10" xfId="0" applyFont="1" applyFill="1" applyBorder="1" applyAlignment="1">
      <alignment horizontal="center" wrapText="1"/>
    </xf>
    <xf numFmtId="0" fontId="5" fillId="2" borderId="11" xfId="0" applyFont="1" applyFill="1" applyBorder="1" applyAlignment="1">
      <alignment horizontal="center" wrapText="1"/>
    </xf>
    <xf numFmtId="0" fontId="5" fillId="2" borderId="12" xfId="0" applyFont="1" applyFill="1" applyBorder="1" applyAlignment="1">
      <alignment horizontal="center" wrapText="1"/>
    </xf>
    <xf numFmtId="0" fontId="5" fillId="2" borderId="15" xfId="0" applyFont="1" applyFill="1" applyBorder="1" applyAlignment="1">
      <alignment horizontal="center" vertical="center"/>
    </xf>
    <xf numFmtId="9" fontId="5" fillId="2" borderId="15"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9" fontId="5" fillId="2" borderId="9" xfId="0" applyNumberFormat="1" applyFont="1" applyFill="1" applyBorder="1" applyAlignment="1">
      <alignment horizontal="center" vertical="center" wrapText="1"/>
    </xf>
    <xf numFmtId="9" fontId="5" fillId="2" borderId="2" xfId="0" applyNumberFormat="1" applyFont="1" applyFill="1" applyBorder="1" applyAlignment="1">
      <alignment horizontal="center" vertic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TABLE2" xfId="21"/>
    <cellStyle name="Normal_TABLE5" xfId="22"/>
    <cellStyle name="Normal10"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chartsheet" Target="chartsheets/sheet4.xml" /><Relationship Id="rId9" Type="http://schemas.openxmlformats.org/officeDocument/2006/relationships/worksheet" Target="worksheets/sheet5.xml" /><Relationship Id="rId10" Type="http://schemas.openxmlformats.org/officeDocument/2006/relationships/chartsheet" Target="chartsheets/sheet5.xml" /><Relationship Id="rId11" Type="http://schemas.openxmlformats.org/officeDocument/2006/relationships/worksheet" Target="worksheets/sheet6.xml" /><Relationship Id="rId12" Type="http://schemas.openxmlformats.org/officeDocument/2006/relationships/chartsheet" Target="chartsheets/sheet6.xml" /><Relationship Id="rId13" Type="http://schemas.openxmlformats.org/officeDocument/2006/relationships/worksheet" Target="worksheets/sheet7.xml" /><Relationship Id="rId14" Type="http://schemas.openxmlformats.org/officeDocument/2006/relationships/worksheet" Target="worksheets/sheet8.xml" /><Relationship Id="rId15" Type="http://schemas.openxmlformats.org/officeDocument/2006/relationships/chartsheet" Target="chartsheets/sheet7.xml" /><Relationship Id="rId16" Type="http://schemas.openxmlformats.org/officeDocument/2006/relationships/worksheet" Target="worksheets/sheet9.xml" /><Relationship Id="rId17" Type="http://schemas.openxmlformats.org/officeDocument/2006/relationships/chartsheet" Target="chartsheets/sheet8.xml" /><Relationship Id="rId18" Type="http://schemas.openxmlformats.org/officeDocument/2006/relationships/chartsheet" Target="chartsheets/sheet9.xml" /><Relationship Id="rId19" Type="http://schemas.openxmlformats.org/officeDocument/2006/relationships/worksheet" Target="worksheets/sheet10.xml" /><Relationship Id="rId20" Type="http://schemas.openxmlformats.org/officeDocument/2006/relationships/chartsheet" Target="chartsheets/sheet10.xml" /><Relationship Id="rId21" Type="http://schemas.openxmlformats.org/officeDocument/2006/relationships/worksheet" Target="worksheets/sheet11.xml" /><Relationship Id="rId22" Type="http://schemas.openxmlformats.org/officeDocument/2006/relationships/chartsheet" Target="chartsheets/sheet11.xml" /><Relationship Id="rId23" Type="http://schemas.openxmlformats.org/officeDocument/2006/relationships/worksheet" Target="worksheets/sheet12.xml" /><Relationship Id="rId24" Type="http://schemas.openxmlformats.org/officeDocument/2006/relationships/chartsheet" Target="chartsheets/sheet12.xml" /><Relationship Id="rId25" Type="http://schemas.openxmlformats.org/officeDocument/2006/relationships/worksheet" Target="worksheets/sheet13.xml" /><Relationship Id="rId26" Type="http://schemas.openxmlformats.org/officeDocument/2006/relationships/chartsheet" Target="chartsheets/sheet13.xml" /><Relationship Id="rId27" Type="http://schemas.openxmlformats.org/officeDocument/2006/relationships/worksheet" Target="worksheets/sheet14.xml" /><Relationship Id="rId28" Type="http://schemas.openxmlformats.org/officeDocument/2006/relationships/worksheet" Target="worksheets/sheet15.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1: Estimated population of Scotland, 1952 to 2012</a:t>
            </a:r>
            <a:r>
              <a:rPr lang="en-US" cap="none" sz="1400" b="1" i="0" u="none" baseline="30000">
                <a:latin typeface="Arial"/>
                <a:ea typeface="Arial"/>
                <a:cs typeface="Arial"/>
              </a:rPr>
              <a:t>1</a:t>
            </a:r>
          </a:p>
        </c:rich>
      </c:tx>
      <c:layout/>
      <c:spPr>
        <a:noFill/>
        <a:ln>
          <a:noFill/>
        </a:ln>
      </c:spPr>
    </c:title>
    <c:plotArea>
      <c:layout>
        <c:manualLayout>
          <c:xMode val="edge"/>
          <c:yMode val="edge"/>
          <c:x val="0.0355"/>
          <c:y val="0.10975"/>
          <c:w val="0.9545"/>
          <c:h val="0.75325"/>
        </c:manualLayout>
      </c:layout>
      <c:scatterChart>
        <c:scatterStyle val="smooth"/>
        <c:varyColors val="0"/>
        <c:ser>
          <c:idx val="0"/>
          <c:order val="0"/>
          <c:tx>
            <c:strRef>
              <c:f>'Data Fig1'!$C$3</c:f>
              <c:strCache>
                <c:ptCount val="1"/>
                <c:pt idx="0">
                  <c:v>Estimated 
population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Fig1'!$A$4:$A$53</c:f>
              <c:numCache>
                <c:ptCount val="50"/>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pt idx="13">
                  <c:v>1965</c:v>
                </c:pt>
                <c:pt idx="14">
                  <c:v>1966</c:v>
                </c:pt>
                <c:pt idx="15">
                  <c:v>1967</c:v>
                </c:pt>
                <c:pt idx="16">
                  <c:v>1968</c:v>
                </c:pt>
                <c:pt idx="17">
                  <c:v>1969</c:v>
                </c:pt>
                <c:pt idx="18">
                  <c:v>1970</c:v>
                </c:pt>
                <c:pt idx="19">
                  <c:v>1971</c:v>
                </c:pt>
                <c:pt idx="20">
                  <c:v>1972</c:v>
                </c:pt>
                <c:pt idx="21">
                  <c:v>1973</c:v>
                </c:pt>
                <c:pt idx="22">
                  <c:v>1974</c:v>
                </c:pt>
                <c:pt idx="23">
                  <c:v>1975</c:v>
                </c:pt>
                <c:pt idx="24">
                  <c:v>1976</c:v>
                </c:pt>
                <c:pt idx="25">
                  <c:v>1977</c:v>
                </c:pt>
                <c:pt idx="26">
                  <c:v>1978</c:v>
                </c:pt>
                <c:pt idx="27">
                  <c:v>1979</c:v>
                </c:pt>
                <c:pt idx="28">
                  <c:v>1980</c:v>
                </c:pt>
                <c:pt idx="29">
                  <c:v>1981</c:v>
                </c:pt>
                <c:pt idx="30">
                  <c:v>1982</c:v>
                </c:pt>
                <c:pt idx="31">
                  <c:v>1983</c:v>
                </c:pt>
                <c:pt idx="32">
                  <c:v>1984</c:v>
                </c:pt>
                <c:pt idx="33">
                  <c:v>1985</c:v>
                </c:pt>
                <c:pt idx="34">
                  <c:v>1986</c:v>
                </c:pt>
                <c:pt idx="35">
                  <c:v>1987</c:v>
                </c:pt>
                <c:pt idx="36">
                  <c:v>1988</c:v>
                </c:pt>
                <c:pt idx="37">
                  <c:v>1989</c:v>
                </c:pt>
                <c:pt idx="38">
                  <c:v>1990</c:v>
                </c:pt>
                <c:pt idx="39">
                  <c:v>1991</c:v>
                </c:pt>
                <c:pt idx="40">
                  <c:v>1992</c:v>
                </c:pt>
                <c:pt idx="41">
                  <c:v>1993</c:v>
                </c:pt>
                <c:pt idx="42">
                  <c:v>1994</c:v>
                </c:pt>
                <c:pt idx="43">
                  <c:v>1995</c:v>
                </c:pt>
                <c:pt idx="44">
                  <c:v>1996</c:v>
                </c:pt>
                <c:pt idx="45">
                  <c:v>1997</c:v>
                </c:pt>
                <c:pt idx="46">
                  <c:v>1998</c:v>
                </c:pt>
                <c:pt idx="47">
                  <c:v>1999</c:v>
                </c:pt>
                <c:pt idx="48">
                  <c:v>2000</c:v>
                </c:pt>
                <c:pt idx="49">
                  <c:v>2001</c:v>
                </c:pt>
              </c:numCache>
            </c:numRef>
          </c:xVal>
          <c:yVal>
            <c:numRef>
              <c:f>'Data Fig1'!$C$4:$C$53</c:f>
              <c:numCache>
                <c:ptCount val="50"/>
                <c:pt idx="0">
                  <c:v>5.100847</c:v>
                </c:pt>
                <c:pt idx="1">
                  <c:v>5.099809</c:v>
                </c:pt>
                <c:pt idx="2">
                  <c:v>5.103632</c:v>
                </c:pt>
                <c:pt idx="3">
                  <c:v>5.111338</c:v>
                </c:pt>
                <c:pt idx="4">
                  <c:v>5.119937</c:v>
                </c:pt>
                <c:pt idx="5">
                  <c:v>5.124688</c:v>
                </c:pt>
                <c:pt idx="6">
                  <c:v>5.141155</c:v>
                </c:pt>
                <c:pt idx="7">
                  <c:v>5.162622</c:v>
                </c:pt>
                <c:pt idx="8">
                  <c:v>5.177658</c:v>
                </c:pt>
                <c:pt idx="9">
                  <c:v>5.183836</c:v>
                </c:pt>
                <c:pt idx="10">
                  <c:v>5.197528</c:v>
                </c:pt>
                <c:pt idx="11">
                  <c:v>5.2051</c:v>
                </c:pt>
                <c:pt idx="12">
                  <c:v>5.2085</c:v>
                </c:pt>
                <c:pt idx="13">
                  <c:v>5.2099</c:v>
                </c:pt>
                <c:pt idx="14">
                  <c:v>5.2006</c:v>
                </c:pt>
                <c:pt idx="15">
                  <c:v>5.1983</c:v>
                </c:pt>
                <c:pt idx="16">
                  <c:v>5.2002</c:v>
                </c:pt>
                <c:pt idx="17">
                  <c:v>5.2085</c:v>
                </c:pt>
                <c:pt idx="18">
                  <c:v>5.2137</c:v>
                </c:pt>
                <c:pt idx="19">
                  <c:v>5.2356</c:v>
                </c:pt>
                <c:pt idx="20">
                  <c:v>5.2306</c:v>
                </c:pt>
                <c:pt idx="21">
                  <c:v>5.2339</c:v>
                </c:pt>
                <c:pt idx="22">
                  <c:v>5.2408</c:v>
                </c:pt>
                <c:pt idx="23">
                  <c:v>5.2324</c:v>
                </c:pt>
                <c:pt idx="24">
                  <c:v>5.2334</c:v>
                </c:pt>
                <c:pt idx="25">
                  <c:v>5.2262</c:v>
                </c:pt>
                <c:pt idx="26">
                  <c:v>5.2123</c:v>
                </c:pt>
                <c:pt idx="27">
                  <c:v>5.2036</c:v>
                </c:pt>
                <c:pt idx="28">
                  <c:v>5.1939</c:v>
                </c:pt>
                <c:pt idx="29">
                  <c:v>5.1802</c:v>
                </c:pt>
                <c:pt idx="30">
                  <c:v>5.16454</c:v>
                </c:pt>
                <c:pt idx="31">
                  <c:v>5.14812</c:v>
                </c:pt>
                <c:pt idx="32">
                  <c:v>5.13888</c:v>
                </c:pt>
                <c:pt idx="33">
                  <c:v>5.12789</c:v>
                </c:pt>
                <c:pt idx="34">
                  <c:v>5.11176</c:v>
                </c:pt>
                <c:pt idx="35">
                  <c:v>5.09902</c:v>
                </c:pt>
                <c:pt idx="36">
                  <c:v>5.07744</c:v>
                </c:pt>
                <c:pt idx="37">
                  <c:v>5.07819</c:v>
                </c:pt>
                <c:pt idx="38">
                  <c:v>5.08127</c:v>
                </c:pt>
                <c:pt idx="39">
                  <c:v>5.08333</c:v>
                </c:pt>
                <c:pt idx="40">
                  <c:v>5.08562</c:v>
                </c:pt>
                <c:pt idx="41">
                  <c:v>5.09246</c:v>
                </c:pt>
                <c:pt idx="42">
                  <c:v>5.10221</c:v>
                </c:pt>
                <c:pt idx="43">
                  <c:v>5.10369</c:v>
                </c:pt>
                <c:pt idx="44">
                  <c:v>5.09219</c:v>
                </c:pt>
                <c:pt idx="45">
                  <c:v>5.08334</c:v>
                </c:pt>
                <c:pt idx="46">
                  <c:v>5.07707</c:v>
                </c:pt>
                <c:pt idx="47">
                  <c:v>5.07195</c:v>
                </c:pt>
                <c:pt idx="48">
                  <c:v>5.06294</c:v>
                </c:pt>
                <c:pt idx="49">
                  <c:v>5.0642</c:v>
                </c:pt>
              </c:numCache>
            </c:numRef>
          </c:yVal>
          <c:smooth val="1"/>
        </c:ser>
        <c:ser>
          <c:idx val="1"/>
          <c:order val="1"/>
          <c:tx>
            <c:strRef>
              <c:f>'Data Fig1'!$C$3</c:f>
              <c:strCache>
                <c:ptCount val="1"/>
                <c:pt idx="0">
                  <c:v>Estimated 
population (millions)</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Fig1'!$A$53:$A$63</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xVal>
          <c:yVal>
            <c:numRef>
              <c:f>'Data Fig1'!$C$53:$C$63</c:f>
              <c:numCache>
                <c:ptCount val="11"/>
                <c:pt idx="0">
                  <c:v>5.0642</c:v>
                </c:pt>
                <c:pt idx="1">
                  <c:v>5.0548</c:v>
                </c:pt>
                <c:pt idx="2">
                  <c:v>5.0574</c:v>
                </c:pt>
                <c:pt idx="3">
                  <c:v>5.0784</c:v>
                </c:pt>
                <c:pt idx="4">
                  <c:v>5.0948</c:v>
                </c:pt>
                <c:pt idx="5">
                  <c:v>5.1169</c:v>
                </c:pt>
                <c:pt idx="6">
                  <c:v>5.1442</c:v>
                </c:pt>
                <c:pt idx="7">
                  <c:v>5.1685</c:v>
                </c:pt>
                <c:pt idx="8">
                  <c:v>5.194</c:v>
                </c:pt>
                <c:pt idx="9">
                  <c:v>5.2221</c:v>
                </c:pt>
                <c:pt idx="10">
                  <c:v>5.2999</c:v>
                </c:pt>
              </c:numCache>
            </c:numRef>
          </c:yVal>
          <c:smooth val="1"/>
        </c:ser>
        <c:ser>
          <c:idx val="2"/>
          <c:order val="2"/>
          <c:tx>
            <c:strRef>
              <c:f>'Data Fig1'!$C$3</c:f>
              <c:strCache>
                <c:ptCount val="1"/>
                <c:pt idx="0">
                  <c:v>Estimated 
population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Fig1'!$A$63:$A$64</c:f>
              <c:numCache>
                <c:ptCount val="2"/>
                <c:pt idx="0">
                  <c:v>2011</c:v>
                </c:pt>
                <c:pt idx="1">
                  <c:v>2012</c:v>
                </c:pt>
              </c:numCache>
            </c:numRef>
          </c:xVal>
          <c:yVal>
            <c:numRef>
              <c:f>'Data Fig1'!$C$63:$C$64</c:f>
              <c:numCache>
                <c:ptCount val="2"/>
                <c:pt idx="0">
                  <c:v>5.2999</c:v>
                </c:pt>
                <c:pt idx="1">
                  <c:v>5.3136</c:v>
                </c:pt>
              </c:numCache>
            </c:numRef>
          </c:yVal>
          <c:smooth val="1"/>
        </c:ser>
        <c:axId val="65582962"/>
        <c:axId val="53375747"/>
      </c:scatterChart>
      <c:valAx>
        <c:axId val="65582962"/>
        <c:scaling>
          <c:orientation val="minMax"/>
          <c:max val="2012"/>
          <c:min val="1952"/>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out"/>
        <c:minorTickMark val="out"/>
        <c:tickLblPos val="nextTo"/>
        <c:txPr>
          <a:bodyPr/>
          <a:lstStyle/>
          <a:p>
            <a:pPr>
              <a:defRPr lang="en-US" cap="none" sz="1100" b="0" i="0" u="none" baseline="0">
                <a:latin typeface="Arial"/>
                <a:ea typeface="Arial"/>
                <a:cs typeface="Arial"/>
              </a:defRPr>
            </a:pPr>
          </a:p>
        </c:txPr>
        <c:crossAx val="53375747"/>
        <c:crosses val="autoZero"/>
        <c:crossBetween val="midCat"/>
        <c:dispUnits/>
        <c:majorUnit val="5"/>
      </c:valAx>
      <c:valAx>
        <c:axId val="53375747"/>
        <c:scaling>
          <c:orientation val="minMax"/>
          <c:max val="5.5"/>
          <c:min val="0"/>
        </c:scaling>
        <c:axPos val="l"/>
        <c:title>
          <c:tx>
            <c:rich>
              <a:bodyPr vert="horz" rot="-5400000" anchor="ctr"/>
              <a:lstStyle/>
              <a:p>
                <a:pPr algn="ctr">
                  <a:defRPr/>
                </a:pPr>
                <a:r>
                  <a:rPr lang="en-US" cap="none" sz="1200" b="1" i="0" u="none" baseline="0">
                    <a:latin typeface="Arial"/>
                    <a:ea typeface="Arial"/>
                    <a:cs typeface="Arial"/>
                  </a:rPr>
                  <a:t>Persons (millions)</a:t>
                </a:r>
              </a:p>
            </c:rich>
          </c:tx>
          <c:layout/>
          <c:overlay val="0"/>
          <c:spPr>
            <a:noFill/>
            <a:ln>
              <a:noFill/>
            </a:ln>
          </c:spPr>
        </c:title>
        <c:majorGridlines>
          <c:spPr>
            <a:ln w="3175">
              <a:solidFill/>
              <a:prstDash val="sysDot"/>
            </a:ln>
          </c:spPr>
        </c:majorGridlines>
        <c:delete val="0"/>
        <c:numFmt formatCode="#,##0" sourceLinked="0"/>
        <c:majorTickMark val="out"/>
        <c:minorTickMark val="out"/>
        <c:tickLblPos val="nextTo"/>
        <c:txPr>
          <a:bodyPr/>
          <a:lstStyle/>
          <a:p>
            <a:pPr>
              <a:defRPr lang="en-US" cap="none" sz="1100" b="0" i="0" u="none" baseline="0">
                <a:latin typeface="Arial"/>
                <a:ea typeface="Arial"/>
                <a:cs typeface="Arial"/>
              </a:defRPr>
            </a:pPr>
          </a:p>
        </c:txPr>
        <c:crossAx val="65582962"/>
        <c:crosses val="autoZero"/>
        <c:crossBetween val="midCat"/>
        <c:dispUnits/>
        <c:majorUnit val="1"/>
        <c:minorUnit val="0.5"/>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10: Proportion of males and females by Council area, mid-2012¹</a:t>
            </a:r>
          </a:p>
        </c:rich>
      </c:tx>
      <c:layout>
        <c:manualLayout>
          <c:xMode val="factor"/>
          <c:yMode val="factor"/>
          <c:x val="0.00125"/>
          <c:y val="-0.0105"/>
        </c:manualLayout>
      </c:layout>
      <c:spPr>
        <a:noFill/>
        <a:ln>
          <a:noFill/>
        </a:ln>
      </c:spPr>
    </c:title>
    <c:plotArea>
      <c:layout>
        <c:manualLayout>
          <c:xMode val="edge"/>
          <c:yMode val="edge"/>
          <c:x val="0.03725"/>
          <c:y val="0.05425"/>
          <c:w val="0.86975"/>
          <c:h val="0.8705"/>
        </c:manualLayout>
      </c:layout>
      <c:lineChart>
        <c:grouping val="standard"/>
        <c:varyColors val="0"/>
        <c:ser>
          <c:idx val="0"/>
          <c:order val="0"/>
          <c:tx>
            <c:v>Sex ratio</c:v>
          </c:tx>
          <c:spPr>
            <a:ln w="3175">
              <a:noFill/>
            </a:ln>
          </c:spPr>
          <c:extLst>
            <c:ext xmlns:c14="http://schemas.microsoft.com/office/drawing/2007/8/2/chart" uri="{6F2FDCE9-48DA-4B69-8628-5D25D57E5C99}">
              <c14:invertSolidFillFmt>
                <c14:spPr>
                  <a:solidFill>
                    <a:srgbClr val="000000"/>
                  </a:solidFill>
                </c14:spPr>
              </c14:invertSolidFillFmt>
            </c:ext>
          </c:extLst>
          <c:marker>
            <c:symbol val="auto"/>
          </c:marker>
          <c:dPt>
            <c:idx val="16"/>
            <c:spPr>
              <a:ln w="3175">
                <a:noFill/>
              </a:ln>
            </c:spPr>
            <c:marker>
              <c:symbol val="diamond"/>
              <c:size val="7"/>
              <c:spPr>
                <a:solidFill>
                  <a:srgbClr val="0000FF"/>
                </a:solidFill>
                <a:ln>
                  <a:solidFill>
                    <a:srgbClr val="0000FF"/>
                  </a:solidFill>
                </a:ln>
              </c:spPr>
            </c:marker>
          </c:dPt>
          <c:cat>
            <c:strRef>
              <c:f>'Data Fig10'!$A$5:$A$37</c:f>
              <c:strCache>
                <c:ptCount val="33"/>
                <c:pt idx="0">
                  <c:v>Shetland Islands</c:v>
                </c:pt>
                <c:pt idx="1">
                  <c:v>Orkney Islands</c:v>
                </c:pt>
                <c:pt idx="2">
                  <c:v>Aberdeenshire</c:v>
                </c:pt>
                <c:pt idx="3">
                  <c:v>Aberdeen City</c:v>
                </c:pt>
                <c:pt idx="4">
                  <c:v>Eilean Siar</c:v>
                </c:pt>
                <c:pt idx="5">
                  <c:v>Moray</c:v>
                </c:pt>
                <c:pt idx="6">
                  <c:v>West Lothian</c:v>
                </c:pt>
                <c:pt idx="7">
                  <c:v>Highland</c:v>
                </c:pt>
                <c:pt idx="8">
                  <c:v>Clackmannanshire</c:v>
                </c:pt>
                <c:pt idx="9">
                  <c:v>Falkirk</c:v>
                </c:pt>
                <c:pt idx="10">
                  <c:v>Perth &amp; Kinross</c:v>
                </c:pt>
                <c:pt idx="11">
                  <c:v>Edinburgh, City of</c:v>
                </c:pt>
                <c:pt idx="12">
                  <c:v>Angus</c:v>
                </c:pt>
                <c:pt idx="13">
                  <c:v>Argyll &amp; Bute</c:v>
                </c:pt>
                <c:pt idx="14">
                  <c:v>Dumfries &amp; Galloway</c:v>
                </c:pt>
                <c:pt idx="15">
                  <c:v>Scottish Borders</c:v>
                </c:pt>
                <c:pt idx="16">
                  <c:v>SCOTLAND</c:v>
                </c:pt>
                <c:pt idx="17">
                  <c:v>Fife</c:v>
                </c:pt>
                <c:pt idx="18">
                  <c:v>East Dunbartonshire </c:v>
                </c:pt>
                <c:pt idx="19">
                  <c:v>East Ayrshire</c:v>
                </c:pt>
                <c:pt idx="20">
                  <c:v>North Lanarkshire</c:v>
                </c:pt>
                <c:pt idx="21">
                  <c:v>Glasgow City</c:v>
                </c:pt>
                <c:pt idx="22">
                  <c:v>Midlothian</c:v>
                </c:pt>
                <c:pt idx="23">
                  <c:v>Dundee City</c:v>
                </c:pt>
                <c:pt idx="24">
                  <c:v>South Lanarkshire</c:v>
                </c:pt>
                <c:pt idx="25">
                  <c:v>Renfrewshire</c:v>
                </c:pt>
                <c:pt idx="26">
                  <c:v>Stirling</c:v>
                </c:pt>
                <c:pt idx="27">
                  <c:v>East Lothian</c:v>
                </c:pt>
                <c:pt idx="28">
                  <c:v>Inverclyde</c:v>
                </c:pt>
                <c:pt idx="29">
                  <c:v>South Ayrshire</c:v>
                </c:pt>
                <c:pt idx="30">
                  <c:v>West Dunbartonshire</c:v>
                </c:pt>
                <c:pt idx="31">
                  <c:v>East Renfrewshire</c:v>
                </c:pt>
                <c:pt idx="32">
                  <c:v>North Ayrshire</c:v>
                </c:pt>
              </c:strCache>
            </c:strRef>
          </c:cat>
          <c:val>
            <c:numRef>
              <c:f>'Data Fig10'!$G$5:$G$37</c:f>
              <c:numCache>
                <c:ptCount val="33"/>
                <c:pt idx="0">
                  <c:v>102.9023516041612</c:v>
                </c:pt>
                <c:pt idx="1">
                  <c:v>98.67121897204024</c:v>
                </c:pt>
                <c:pt idx="2">
                  <c:v>98.37751814617863</c:v>
                </c:pt>
                <c:pt idx="3">
                  <c:v>97.91675830701423</c:v>
                </c:pt>
                <c:pt idx="4">
                  <c:v>97.46363831769007</c:v>
                </c:pt>
                <c:pt idx="5">
                  <c:v>96.36893942596272</c:v>
                </c:pt>
                <c:pt idx="6">
                  <c:v>96.01706336388848</c:v>
                </c:pt>
                <c:pt idx="7">
                  <c:v>95.92025572005383</c:v>
                </c:pt>
                <c:pt idx="8">
                  <c:v>95.82235460342918</c:v>
                </c:pt>
                <c:pt idx="9">
                  <c:v>95.38210409579705</c:v>
                </c:pt>
                <c:pt idx="10">
                  <c:v>95.15739138475358</c:v>
                </c:pt>
                <c:pt idx="11">
                  <c:v>95.03994633411055</c:v>
                </c:pt>
                <c:pt idx="12">
                  <c:v>94.48070422063793</c:v>
                </c:pt>
                <c:pt idx="13">
                  <c:v>94.33759728061546</c:v>
                </c:pt>
                <c:pt idx="14">
                  <c:v>94.30846130062866</c:v>
                </c:pt>
                <c:pt idx="15">
                  <c:v>94.27312022688831</c:v>
                </c:pt>
                <c:pt idx="16">
                  <c:v>94.17787945009246</c:v>
                </c:pt>
                <c:pt idx="17">
                  <c:v>94.00122899582566</c:v>
                </c:pt>
                <c:pt idx="18">
                  <c:v>93.88390404687784</c:v>
                </c:pt>
                <c:pt idx="19">
                  <c:v>93.86739545978735</c:v>
                </c:pt>
                <c:pt idx="20">
                  <c:v>93.6539596838443</c:v>
                </c:pt>
                <c:pt idx="21">
                  <c:v>93.09870397892101</c:v>
                </c:pt>
                <c:pt idx="22">
                  <c:v>93.0648820846607</c:v>
                </c:pt>
                <c:pt idx="23">
                  <c:v>92.68877763871504</c:v>
                </c:pt>
                <c:pt idx="24">
                  <c:v>92.59422633926384</c:v>
                </c:pt>
                <c:pt idx="25">
                  <c:v>92.57156114321069</c:v>
                </c:pt>
                <c:pt idx="26">
                  <c:v>92.40281565096076</c:v>
                </c:pt>
                <c:pt idx="27">
                  <c:v>91.9672599219568</c:v>
                </c:pt>
                <c:pt idx="28">
                  <c:v>91.63895486935868</c:v>
                </c:pt>
                <c:pt idx="29">
                  <c:v>91.07493400121842</c:v>
                </c:pt>
                <c:pt idx="30">
                  <c:v>91.03808496690563</c:v>
                </c:pt>
                <c:pt idx="31">
                  <c:v>90.9626801485242</c:v>
                </c:pt>
                <c:pt idx="32">
                  <c:v>90.6768501448512</c:v>
                </c:pt>
              </c:numCache>
            </c:numRef>
          </c:val>
          <c:smooth val="0"/>
        </c:ser>
        <c:marker val="1"/>
        <c:axId val="31729900"/>
        <c:axId val="17133645"/>
      </c:lineChart>
      <c:catAx>
        <c:axId val="31729900"/>
        <c:scaling>
          <c:orientation val="minMax"/>
        </c:scaling>
        <c:axPos val="b"/>
        <c:majorGridlines>
          <c:spPr>
            <a:ln w="3175">
              <a:solidFill/>
              <a:prstDash val="sysDot"/>
            </a:ln>
          </c:spPr>
        </c:majorGridlines>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17133645"/>
        <c:crosses val="autoZero"/>
        <c:auto val="1"/>
        <c:lblOffset val="100"/>
        <c:tickLblSkip val="1"/>
        <c:noMultiLvlLbl val="0"/>
      </c:catAx>
      <c:valAx>
        <c:axId val="17133645"/>
        <c:scaling>
          <c:orientation val="minMax"/>
          <c:max val="104"/>
          <c:min val="86"/>
        </c:scaling>
        <c:axPos val="l"/>
        <c:title>
          <c:tx>
            <c:rich>
              <a:bodyPr vert="horz" rot="-5400000" anchor="ctr"/>
              <a:lstStyle/>
              <a:p>
                <a:pPr algn="ctr">
                  <a:defRPr/>
                </a:pPr>
                <a:r>
                  <a:rPr lang="en-US" cap="none" sz="1100" b="1" i="0" u="none" baseline="0">
                    <a:latin typeface="Arial"/>
                    <a:ea typeface="Arial"/>
                    <a:cs typeface="Arial"/>
                  </a:rPr>
                  <a:t>Sex ratio (number of males per 100 females)</a:t>
                </a:r>
              </a:p>
            </c:rich>
          </c:tx>
          <c:layout/>
          <c:overlay val="0"/>
          <c:spPr>
            <a:noFill/>
            <a:ln>
              <a:noFill/>
            </a:ln>
          </c:spPr>
        </c:title>
        <c:delete val="0"/>
        <c:numFmt formatCode="0" sourceLinked="0"/>
        <c:majorTickMark val="out"/>
        <c:minorTickMark val="none"/>
        <c:tickLblPos val="nextTo"/>
        <c:crossAx val="31729900"/>
        <c:crossesAt val="1"/>
        <c:crossBetween val="between"/>
        <c:dispUnits/>
        <c:majorUnit val="2"/>
        <c:minorUnit val="0.5"/>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11: Age structure of Council areas, mid-2012                                                    (ranked by percentage aged 65+)</a:t>
            </a:r>
          </a:p>
        </c:rich>
      </c:tx>
      <c:layout/>
      <c:spPr>
        <a:noFill/>
        <a:ln>
          <a:noFill/>
        </a:ln>
      </c:spPr>
    </c:title>
    <c:plotArea>
      <c:layout>
        <c:manualLayout>
          <c:xMode val="edge"/>
          <c:yMode val="edge"/>
          <c:x val="0.03175"/>
          <c:y val="0.13575"/>
          <c:w val="0.9585"/>
          <c:h val="0.74875"/>
        </c:manualLayout>
      </c:layout>
      <c:barChart>
        <c:barDir val="col"/>
        <c:grouping val="stacked"/>
        <c:varyColors val="0"/>
        <c:ser>
          <c:idx val="0"/>
          <c:order val="0"/>
          <c:tx>
            <c:strRef>
              <c:f>'Data Fig11'!$F$4</c:f>
              <c:strCache>
                <c:ptCount val="1"/>
                <c:pt idx="0">
                  <c:v>Under 16</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Fig11'!$A$5:$A$37</c:f>
              <c:strCache>
                <c:ptCount val="33"/>
                <c:pt idx="0">
                  <c:v>Argyll &amp; Bute</c:v>
                </c:pt>
                <c:pt idx="1">
                  <c:v>Dumfries &amp; Galloway</c:v>
                </c:pt>
                <c:pt idx="2">
                  <c:v>Eilean Siar</c:v>
                </c:pt>
                <c:pt idx="3">
                  <c:v>South Ayrshire</c:v>
                </c:pt>
                <c:pt idx="4">
                  <c:v>Scottish Borders</c:v>
                </c:pt>
                <c:pt idx="5">
                  <c:v>Perth &amp; Kinross</c:v>
                </c:pt>
                <c:pt idx="6">
                  <c:v>Angus</c:v>
                </c:pt>
                <c:pt idx="7">
                  <c:v>Orkney Islands</c:v>
                </c:pt>
                <c:pt idx="8">
                  <c:v>East Dunbartonshire </c:v>
                </c:pt>
                <c:pt idx="9">
                  <c:v>North Ayrshire</c:v>
                </c:pt>
                <c:pt idx="10">
                  <c:v>Highland</c:v>
                </c:pt>
                <c:pt idx="11">
                  <c:v>Moray</c:v>
                </c:pt>
                <c:pt idx="12">
                  <c:v>Inverclyde</c:v>
                </c:pt>
                <c:pt idx="13">
                  <c:v>East Renfrewshire</c:v>
                </c:pt>
                <c:pt idx="14">
                  <c:v>East Lothian</c:v>
                </c:pt>
                <c:pt idx="15">
                  <c:v>Fife</c:v>
                </c:pt>
                <c:pt idx="16">
                  <c:v>East Ayrshire</c:v>
                </c:pt>
                <c:pt idx="17">
                  <c:v>Stirling</c:v>
                </c:pt>
                <c:pt idx="18">
                  <c:v>Renfrewshire</c:v>
                </c:pt>
                <c:pt idx="19">
                  <c:v>South Lanarkshire</c:v>
                </c:pt>
                <c:pt idx="20">
                  <c:v>Midlothian</c:v>
                </c:pt>
                <c:pt idx="21">
                  <c:v>SCOTLAND</c:v>
                </c:pt>
                <c:pt idx="22">
                  <c:v>Shetland Islands</c:v>
                </c:pt>
                <c:pt idx="23">
                  <c:v>Clackmannanshire</c:v>
                </c:pt>
                <c:pt idx="24">
                  <c:v>Dundee City</c:v>
                </c:pt>
                <c:pt idx="25">
                  <c:v>West Dunbartonshire</c:v>
                </c:pt>
                <c:pt idx="26">
                  <c:v>Falkirk</c:v>
                </c:pt>
                <c:pt idx="27">
                  <c:v>Aberdeenshire</c:v>
                </c:pt>
                <c:pt idx="28">
                  <c:v>North Lanarkshire</c:v>
                </c:pt>
                <c:pt idx="29">
                  <c:v>Aberdeen City</c:v>
                </c:pt>
                <c:pt idx="30">
                  <c:v>Edinburgh, City of</c:v>
                </c:pt>
                <c:pt idx="31">
                  <c:v>West Lothian</c:v>
                </c:pt>
                <c:pt idx="32">
                  <c:v>Glasgow City</c:v>
                </c:pt>
              </c:strCache>
            </c:strRef>
          </c:cat>
          <c:val>
            <c:numRef>
              <c:f>'Data Fig11'!$F$5:$F$37</c:f>
              <c:numCache>
                <c:ptCount val="33"/>
                <c:pt idx="0">
                  <c:v>16.18987341772152</c:v>
                </c:pt>
                <c:pt idx="1">
                  <c:v>16.320360670954052</c:v>
                </c:pt>
                <c:pt idx="2">
                  <c:v>16.596516690856316</c:v>
                </c:pt>
                <c:pt idx="3">
                  <c:v>16.167744221061024</c:v>
                </c:pt>
                <c:pt idx="4">
                  <c:v>16.82525723331281</c:v>
                </c:pt>
                <c:pt idx="5">
                  <c:v>16.902666847163935</c:v>
                </c:pt>
                <c:pt idx="6">
                  <c:v>17.191291627226573</c:v>
                </c:pt>
                <c:pt idx="7">
                  <c:v>16.590803529958198</c:v>
                </c:pt>
                <c:pt idx="8">
                  <c:v>17.459387986399697</c:v>
                </c:pt>
                <c:pt idx="9">
                  <c:v>17.57051468450131</c:v>
                </c:pt>
                <c:pt idx="10">
                  <c:v>17.552273410330173</c:v>
                </c:pt>
                <c:pt idx="11">
                  <c:v>17.935636637606287</c:v>
                </c:pt>
                <c:pt idx="12">
                  <c:v>16.612543381259297</c:v>
                </c:pt>
                <c:pt idx="13">
                  <c:v>19.616609908821268</c:v>
                </c:pt>
                <c:pt idx="14">
                  <c:v>18.611799702528508</c:v>
                </c:pt>
                <c:pt idx="15">
                  <c:v>17.577958604117743</c:v>
                </c:pt>
                <c:pt idx="16">
                  <c:v>17.570078226857888</c:v>
                </c:pt>
                <c:pt idx="17">
                  <c:v>17.493957372006154</c:v>
                </c:pt>
                <c:pt idx="18">
                  <c:v>17.44019276002524</c:v>
                </c:pt>
                <c:pt idx="19">
                  <c:v>17.63328667769436</c:v>
                </c:pt>
                <c:pt idx="20">
                  <c:v>18.9161918328585</c:v>
                </c:pt>
                <c:pt idx="21">
                  <c:v>17.213772207166517</c:v>
                </c:pt>
                <c:pt idx="22">
                  <c:v>18.97457992244722</c:v>
                </c:pt>
                <c:pt idx="23">
                  <c:v>17.874414976599066</c:v>
                </c:pt>
                <c:pt idx="24">
                  <c:v>16.05277401894452</c:v>
                </c:pt>
                <c:pt idx="25">
                  <c:v>17.61456719061324</c:v>
                </c:pt>
                <c:pt idx="26">
                  <c:v>18.126913265306122</c:v>
                </c:pt>
                <c:pt idx="27">
                  <c:v>18.68826798152931</c:v>
                </c:pt>
                <c:pt idx="28">
                  <c:v>19.072720277029624</c:v>
                </c:pt>
                <c:pt idx="29">
                  <c:v>14.625505622971952</c:v>
                </c:pt>
                <c:pt idx="30">
                  <c:v>15.212373611801757</c:v>
                </c:pt>
                <c:pt idx="31">
                  <c:v>20.01818285129837</c:v>
                </c:pt>
                <c:pt idx="32">
                  <c:v>16.176480473213687</c:v>
                </c:pt>
              </c:numCache>
            </c:numRef>
          </c:val>
        </c:ser>
        <c:ser>
          <c:idx val="1"/>
          <c:order val="1"/>
          <c:tx>
            <c:strRef>
              <c:f>'Data Fig11'!$G$4</c:f>
              <c:strCache>
                <c:ptCount val="1"/>
                <c:pt idx="0">
                  <c:v>16-64</c:v>
                </c:pt>
              </c:strCache>
            </c:strRef>
          </c:tx>
          <c:spPr>
            <a:solidFill>
              <a:srgbClr val="00CCFF"/>
            </a:solidFill>
          </c:spPr>
          <c:invertIfNegative val="0"/>
          <c:extLst>
            <c:ext xmlns:c14="http://schemas.microsoft.com/office/drawing/2007/8/2/chart" uri="{6F2FDCE9-48DA-4B69-8628-5D25D57E5C99}">
              <c14:invertSolidFillFmt>
                <c14:spPr>
                  <a:solidFill>
                    <a:srgbClr val="993366"/>
                  </a:solidFill>
                </c14:spPr>
              </c14:invertSolidFillFmt>
            </c:ext>
          </c:extLst>
          <c:cat>
            <c:strRef>
              <c:f>'Data Fig11'!$A$5:$A$37</c:f>
              <c:strCache>
                <c:ptCount val="33"/>
                <c:pt idx="0">
                  <c:v>Argyll &amp; Bute</c:v>
                </c:pt>
                <c:pt idx="1">
                  <c:v>Dumfries &amp; Galloway</c:v>
                </c:pt>
                <c:pt idx="2">
                  <c:v>Eilean Siar</c:v>
                </c:pt>
                <c:pt idx="3">
                  <c:v>South Ayrshire</c:v>
                </c:pt>
                <c:pt idx="4">
                  <c:v>Scottish Borders</c:v>
                </c:pt>
                <c:pt idx="5">
                  <c:v>Perth &amp; Kinross</c:v>
                </c:pt>
                <c:pt idx="6">
                  <c:v>Angus</c:v>
                </c:pt>
                <c:pt idx="7">
                  <c:v>Orkney Islands</c:v>
                </c:pt>
                <c:pt idx="8">
                  <c:v>East Dunbartonshire </c:v>
                </c:pt>
                <c:pt idx="9">
                  <c:v>North Ayrshire</c:v>
                </c:pt>
                <c:pt idx="10">
                  <c:v>Highland</c:v>
                </c:pt>
                <c:pt idx="11">
                  <c:v>Moray</c:v>
                </c:pt>
                <c:pt idx="12">
                  <c:v>Inverclyde</c:v>
                </c:pt>
                <c:pt idx="13">
                  <c:v>East Renfrewshire</c:v>
                </c:pt>
                <c:pt idx="14">
                  <c:v>East Lothian</c:v>
                </c:pt>
                <c:pt idx="15">
                  <c:v>Fife</c:v>
                </c:pt>
                <c:pt idx="16">
                  <c:v>East Ayrshire</c:v>
                </c:pt>
                <c:pt idx="17">
                  <c:v>Stirling</c:v>
                </c:pt>
                <c:pt idx="18">
                  <c:v>Renfrewshire</c:v>
                </c:pt>
                <c:pt idx="19">
                  <c:v>South Lanarkshire</c:v>
                </c:pt>
                <c:pt idx="20">
                  <c:v>Midlothian</c:v>
                </c:pt>
                <c:pt idx="21">
                  <c:v>SCOTLAND</c:v>
                </c:pt>
                <c:pt idx="22">
                  <c:v>Shetland Islands</c:v>
                </c:pt>
                <c:pt idx="23">
                  <c:v>Clackmannanshire</c:v>
                </c:pt>
                <c:pt idx="24">
                  <c:v>Dundee City</c:v>
                </c:pt>
                <c:pt idx="25">
                  <c:v>West Dunbartonshire</c:v>
                </c:pt>
                <c:pt idx="26">
                  <c:v>Falkirk</c:v>
                </c:pt>
                <c:pt idx="27">
                  <c:v>Aberdeenshire</c:v>
                </c:pt>
                <c:pt idx="28">
                  <c:v>North Lanarkshire</c:v>
                </c:pt>
                <c:pt idx="29">
                  <c:v>Aberdeen City</c:v>
                </c:pt>
                <c:pt idx="30">
                  <c:v>Edinburgh, City of</c:v>
                </c:pt>
                <c:pt idx="31">
                  <c:v>West Lothian</c:v>
                </c:pt>
                <c:pt idx="32">
                  <c:v>Glasgow City</c:v>
                </c:pt>
              </c:strCache>
            </c:strRef>
          </c:cat>
          <c:val>
            <c:numRef>
              <c:f>'Data Fig11'!$G$5:$G$37</c:f>
              <c:numCache>
                <c:ptCount val="33"/>
                <c:pt idx="0">
                  <c:v>60.61680092059839</c:v>
                </c:pt>
                <c:pt idx="1">
                  <c:v>60.913611350527084</c:v>
                </c:pt>
                <c:pt idx="2">
                  <c:v>60.99419448476052</c:v>
                </c:pt>
                <c:pt idx="3">
                  <c:v>61.461340890975116</c:v>
                </c:pt>
                <c:pt idx="4">
                  <c:v>61.24527306305514</c:v>
                </c:pt>
                <c:pt idx="5">
                  <c:v>62.132800866386894</c:v>
                </c:pt>
                <c:pt idx="6">
                  <c:v>61.95508131830307</c:v>
                </c:pt>
                <c:pt idx="7">
                  <c:v>62.74036228518346</c:v>
                </c:pt>
                <c:pt idx="8">
                  <c:v>62.2723838307518</c:v>
                </c:pt>
                <c:pt idx="9">
                  <c:v>62.74207618493748</c:v>
                </c:pt>
                <c:pt idx="10">
                  <c:v>63.106350092310336</c:v>
                </c:pt>
                <c:pt idx="11">
                  <c:v>62.74243891938435</c:v>
                </c:pt>
                <c:pt idx="12">
                  <c:v>64.54635597421914</c:v>
                </c:pt>
                <c:pt idx="13">
                  <c:v>61.81149071734593</c:v>
                </c:pt>
                <c:pt idx="14">
                  <c:v>62.97967278135845</c:v>
                </c:pt>
                <c:pt idx="15">
                  <c:v>64.08524930369724</c:v>
                </c:pt>
                <c:pt idx="16">
                  <c:v>64.30573663624511</c:v>
                </c:pt>
                <c:pt idx="17">
                  <c:v>64.62975170292243</c:v>
                </c:pt>
                <c:pt idx="18">
                  <c:v>65.02380815787964</c:v>
                </c:pt>
                <c:pt idx="19">
                  <c:v>64.86480468252958</c:v>
                </c:pt>
                <c:pt idx="20">
                  <c:v>63.627730294396954</c:v>
                </c:pt>
                <c:pt idx="21">
                  <c:v>65.36393405600722</c:v>
                </c:pt>
                <c:pt idx="22">
                  <c:v>63.869021973287374</c:v>
                </c:pt>
                <c:pt idx="23">
                  <c:v>65.09945397815913</c:v>
                </c:pt>
                <c:pt idx="24">
                  <c:v>66.93572395128552</c:v>
                </c:pt>
                <c:pt idx="25">
                  <c:v>65.48151427938897</c:v>
                </c:pt>
                <c:pt idx="26">
                  <c:v>64.99808673469389</c:v>
                </c:pt>
                <c:pt idx="27">
                  <c:v>64.51475307192611</c:v>
                </c:pt>
                <c:pt idx="28">
                  <c:v>65.44085003107705</c:v>
                </c:pt>
                <c:pt idx="29">
                  <c:v>70.63208427790372</c:v>
                </c:pt>
                <c:pt idx="30">
                  <c:v>70.10007458975635</c:v>
                </c:pt>
                <c:pt idx="31">
                  <c:v>65.6554349678959</c:v>
                </c:pt>
                <c:pt idx="32">
                  <c:v>69.88287289103987</c:v>
                </c:pt>
              </c:numCache>
            </c:numRef>
          </c:val>
        </c:ser>
        <c:ser>
          <c:idx val="2"/>
          <c:order val="2"/>
          <c:tx>
            <c:strRef>
              <c:f>'Data Fig11'!$H$4</c:f>
              <c:strCache>
                <c:ptCount val="1"/>
                <c:pt idx="0">
                  <c:v>65+</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Fig11'!$A$5:$A$37</c:f>
              <c:strCache>
                <c:ptCount val="33"/>
                <c:pt idx="0">
                  <c:v>Argyll &amp; Bute</c:v>
                </c:pt>
                <c:pt idx="1">
                  <c:v>Dumfries &amp; Galloway</c:v>
                </c:pt>
                <c:pt idx="2">
                  <c:v>Eilean Siar</c:v>
                </c:pt>
                <c:pt idx="3">
                  <c:v>South Ayrshire</c:v>
                </c:pt>
                <c:pt idx="4">
                  <c:v>Scottish Borders</c:v>
                </c:pt>
                <c:pt idx="5">
                  <c:v>Perth &amp; Kinross</c:v>
                </c:pt>
                <c:pt idx="6">
                  <c:v>Angus</c:v>
                </c:pt>
                <c:pt idx="7">
                  <c:v>Orkney Islands</c:v>
                </c:pt>
                <c:pt idx="8">
                  <c:v>East Dunbartonshire </c:v>
                </c:pt>
                <c:pt idx="9">
                  <c:v>North Ayrshire</c:v>
                </c:pt>
                <c:pt idx="10">
                  <c:v>Highland</c:v>
                </c:pt>
                <c:pt idx="11">
                  <c:v>Moray</c:v>
                </c:pt>
                <c:pt idx="12">
                  <c:v>Inverclyde</c:v>
                </c:pt>
                <c:pt idx="13">
                  <c:v>East Renfrewshire</c:v>
                </c:pt>
                <c:pt idx="14">
                  <c:v>East Lothian</c:v>
                </c:pt>
                <c:pt idx="15">
                  <c:v>Fife</c:v>
                </c:pt>
                <c:pt idx="16">
                  <c:v>East Ayrshire</c:v>
                </c:pt>
                <c:pt idx="17">
                  <c:v>Stirling</c:v>
                </c:pt>
                <c:pt idx="18">
                  <c:v>Renfrewshire</c:v>
                </c:pt>
                <c:pt idx="19">
                  <c:v>South Lanarkshire</c:v>
                </c:pt>
                <c:pt idx="20">
                  <c:v>Midlothian</c:v>
                </c:pt>
                <c:pt idx="21">
                  <c:v>SCOTLAND</c:v>
                </c:pt>
                <c:pt idx="22">
                  <c:v>Shetland Islands</c:v>
                </c:pt>
                <c:pt idx="23">
                  <c:v>Clackmannanshire</c:v>
                </c:pt>
                <c:pt idx="24">
                  <c:v>Dundee City</c:v>
                </c:pt>
                <c:pt idx="25">
                  <c:v>West Dunbartonshire</c:v>
                </c:pt>
                <c:pt idx="26">
                  <c:v>Falkirk</c:v>
                </c:pt>
                <c:pt idx="27">
                  <c:v>Aberdeenshire</c:v>
                </c:pt>
                <c:pt idx="28">
                  <c:v>North Lanarkshire</c:v>
                </c:pt>
                <c:pt idx="29">
                  <c:v>Aberdeen City</c:v>
                </c:pt>
                <c:pt idx="30">
                  <c:v>Edinburgh, City of</c:v>
                </c:pt>
                <c:pt idx="31">
                  <c:v>West Lothian</c:v>
                </c:pt>
                <c:pt idx="32">
                  <c:v>Glasgow City</c:v>
                </c:pt>
              </c:strCache>
            </c:strRef>
          </c:cat>
          <c:val>
            <c:numRef>
              <c:f>'Data Fig11'!$H$5:$H$37</c:f>
              <c:numCache>
                <c:ptCount val="33"/>
                <c:pt idx="0">
                  <c:v>23.193325661680092</c:v>
                </c:pt>
                <c:pt idx="1">
                  <c:v>22.766027978518864</c:v>
                </c:pt>
                <c:pt idx="2">
                  <c:v>22.409288824383164</c:v>
                </c:pt>
                <c:pt idx="3">
                  <c:v>22.370914887963867</c:v>
                </c:pt>
                <c:pt idx="4">
                  <c:v>21.929469703632044</c:v>
                </c:pt>
                <c:pt idx="5">
                  <c:v>20.964532286449167</c:v>
                </c:pt>
                <c:pt idx="6">
                  <c:v>20.853627054470355</c:v>
                </c:pt>
                <c:pt idx="7">
                  <c:v>20.668834184858337</c:v>
                </c:pt>
                <c:pt idx="8">
                  <c:v>20.268228182848507</c:v>
                </c:pt>
                <c:pt idx="9">
                  <c:v>19.68740913056121</c:v>
                </c:pt>
                <c:pt idx="10">
                  <c:v>19.341376497359494</c:v>
                </c:pt>
                <c:pt idx="11">
                  <c:v>19.321924443009365</c:v>
                </c:pt>
                <c:pt idx="12">
                  <c:v>18.841100644521568</c:v>
                </c:pt>
                <c:pt idx="13">
                  <c:v>18.571899373832803</c:v>
                </c:pt>
                <c:pt idx="14">
                  <c:v>18.40852751611304</c:v>
                </c:pt>
                <c:pt idx="15">
                  <c:v>18.336792092185025</c:v>
                </c:pt>
                <c:pt idx="16">
                  <c:v>18.124185136897</c:v>
                </c:pt>
                <c:pt idx="17">
                  <c:v>17.876290925071416</c:v>
                </c:pt>
                <c:pt idx="18">
                  <c:v>17.53599908209512</c:v>
                </c:pt>
                <c:pt idx="19">
                  <c:v>17.501908639776055</c:v>
                </c:pt>
                <c:pt idx="20">
                  <c:v>17.456077872744537</c:v>
                </c:pt>
                <c:pt idx="21">
                  <c:v>17.42229373682626</c:v>
                </c:pt>
                <c:pt idx="22">
                  <c:v>17.156398104265403</c:v>
                </c:pt>
                <c:pt idx="23">
                  <c:v>17.02613104524181</c:v>
                </c:pt>
                <c:pt idx="24">
                  <c:v>17.01150202976996</c:v>
                </c:pt>
                <c:pt idx="25">
                  <c:v>16.903918529997785</c:v>
                </c:pt>
                <c:pt idx="26">
                  <c:v>16.875</c:v>
                </c:pt>
                <c:pt idx="27">
                  <c:v>16.79697894654457</c:v>
                </c:pt>
                <c:pt idx="28">
                  <c:v>15.486429691893333</c:v>
                </c:pt>
                <c:pt idx="29">
                  <c:v>14.742410099124328</c:v>
                </c:pt>
                <c:pt idx="30">
                  <c:v>14.687551798441904</c:v>
                </c:pt>
                <c:pt idx="31">
                  <c:v>14.326382180805727</c:v>
                </c:pt>
                <c:pt idx="32">
                  <c:v>13.940646635746454</c:v>
                </c:pt>
              </c:numCache>
            </c:numRef>
          </c:val>
        </c:ser>
        <c:overlap val="100"/>
        <c:gapWidth val="100"/>
        <c:axId val="19985078"/>
        <c:axId val="45647975"/>
      </c:barChart>
      <c:catAx>
        <c:axId val="19985078"/>
        <c:scaling>
          <c:orientation val="minMax"/>
        </c:scaling>
        <c:axPos val="b"/>
        <c:delete val="0"/>
        <c:numFmt formatCode="General" sourceLinked="1"/>
        <c:majorTickMark val="out"/>
        <c:minorTickMark val="none"/>
        <c:tickLblPos val="nextTo"/>
        <c:txPr>
          <a:bodyPr vert="horz" rot="-5400000"/>
          <a:lstStyle/>
          <a:p>
            <a:pPr>
              <a:defRPr lang="en-US" cap="none" sz="975" b="0" i="0" u="none" baseline="0">
                <a:latin typeface="Arial"/>
                <a:ea typeface="Arial"/>
                <a:cs typeface="Arial"/>
              </a:defRPr>
            </a:pPr>
          </a:p>
        </c:txPr>
        <c:crossAx val="45647975"/>
        <c:crosses val="autoZero"/>
        <c:auto val="1"/>
        <c:lblOffset val="100"/>
        <c:tickLblSkip val="1"/>
        <c:noMultiLvlLbl val="0"/>
      </c:catAx>
      <c:valAx>
        <c:axId val="45647975"/>
        <c:scaling>
          <c:orientation val="minMax"/>
          <c:max val="100"/>
        </c:scaling>
        <c:axPos val="l"/>
        <c:title>
          <c:tx>
            <c:rich>
              <a:bodyPr vert="horz" rot="-5400000" anchor="ctr"/>
              <a:lstStyle/>
              <a:p>
                <a:pPr algn="ctr">
                  <a:defRPr/>
                </a:pPr>
                <a:r>
                  <a:rPr lang="en-US" cap="none" sz="1175" b="1" i="0" u="none" baseline="0">
                    <a:latin typeface="Arial"/>
                    <a:ea typeface="Arial"/>
                    <a:cs typeface="Arial"/>
                  </a:rPr>
                  <a:t>Percentage of population</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175" b="0" i="0" u="none" baseline="0">
                <a:latin typeface="Arial"/>
                <a:ea typeface="Arial"/>
                <a:cs typeface="Arial"/>
              </a:defRPr>
            </a:pPr>
          </a:p>
        </c:txPr>
        <c:crossAx val="19985078"/>
        <c:crossesAt val="1"/>
        <c:crossBetween val="between"/>
        <c:dispUnits/>
      </c:valAx>
      <c:spPr>
        <a:noFill/>
        <a:ln w="12700">
          <a:solidFill>
            <a:srgbClr val="808080"/>
          </a:solidFill>
        </a:ln>
      </c:spPr>
    </c:plotArea>
    <c:legend>
      <c:legendPos val="b"/>
      <c:layout>
        <c:manualLayout>
          <c:xMode val="edge"/>
          <c:yMode val="edge"/>
          <c:x val="0.43225"/>
          <c:y val="0.92375"/>
          <c:w val="0.22325"/>
          <c:h val="0.045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12: Age structure of NHS Board areas, mid-2012
(ranked by percentage aged 65+)</a:t>
            </a:r>
          </a:p>
        </c:rich>
      </c:tx>
      <c:layout/>
      <c:spPr>
        <a:noFill/>
        <a:ln>
          <a:noFill/>
        </a:ln>
      </c:spPr>
    </c:title>
    <c:plotArea>
      <c:layout>
        <c:manualLayout>
          <c:xMode val="edge"/>
          <c:yMode val="edge"/>
          <c:x val="0.03725"/>
          <c:y val="0.121"/>
          <c:w val="0.9455"/>
          <c:h val="0.83375"/>
        </c:manualLayout>
      </c:layout>
      <c:barChart>
        <c:barDir val="col"/>
        <c:grouping val="stacked"/>
        <c:varyColors val="0"/>
        <c:ser>
          <c:idx val="0"/>
          <c:order val="0"/>
          <c:tx>
            <c:strRef>
              <c:f>'Data Fig12'!$F$4</c:f>
              <c:strCache>
                <c:ptCount val="1"/>
                <c:pt idx="0">
                  <c:v>Under 16</c:v>
                </c:pt>
              </c:strCache>
            </c:strRef>
          </c:tx>
          <c:spPr>
            <a:solidFill>
              <a:srgbClr val="000080"/>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Fig12'!$A$5:$A$19</c:f>
              <c:strCache>
                <c:ptCount val="15"/>
                <c:pt idx="0">
                  <c:v>Dumfries &amp; Galloway</c:v>
                </c:pt>
                <c:pt idx="1">
                  <c:v>Western Isles</c:v>
                </c:pt>
                <c:pt idx="2">
                  <c:v>Borders</c:v>
                </c:pt>
                <c:pt idx="3">
                  <c:v>Orkney</c:v>
                </c:pt>
                <c:pt idx="4">
                  <c:v>Highland</c:v>
                </c:pt>
                <c:pt idx="5">
                  <c:v>Ayrshire &amp; Arran</c:v>
                </c:pt>
                <c:pt idx="6">
                  <c:v>Tayside</c:v>
                </c:pt>
                <c:pt idx="7">
                  <c:v>Fife</c:v>
                </c:pt>
                <c:pt idx="8">
                  <c:v>SCOTLAND</c:v>
                </c:pt>
                <c:pt idx="9">
                  <c:v>Forth Valley</c:v>
                </c:pt>
                <c:pt idx="10">
                  <c:v>Shetland</c:v>
                </c:pt>
                <c:pt idx="11">
                  <c:v>Lanarkshire</c:v>
                </c:pt>
                <c:pt idx="12">
                  <c:v>Grampian</c:v>
                </c:pt>
                <c:pt idx="13">
                  <c:v>Greater Glasgow &amp; Clyde</c:v>
                </c:pt>
                <c:pt idx="14">
                  <c:v>Lothian</c:v>
                </c:pt>
              </c:strCache>
            </c:strRef>
          </c:cat>
          <c:val>
            <c:numRef>
              <c:f>'Data Fig12'!$F$5:$F$19</c:f>
              <c:numCache>
                <c:ptCount val="15"/>
                <c:pt idx="0">
                  <c:v>16.31925106744106</c:v>
                </c:pt>
                <c:pt idx="1">
                  <c:v>16.596516690856316</c:v>
                </c:pt>
                <c:pt idx="2">
                  <c:v>16.824821690836973</c:v>
                </c:pt>
                <c:pt idx="3">
                  <c:v>16.590803529958198</c:v>
                </c:pt>
                <c:pt idx="4">
                  <c:v>17.18202313241258</c:v>
                </c:pt>
                <c:pt idx="5">
                  <c:v>17.146539689004765</c:v>
                </c:pt>
                <c:pt idx="6">
                  <c:v>16.678121865505442</c:v>
                </c:pt>
                <c:pt idx="7">
                  <c:v>17.57800660260664</c:v>
                </c:pt>
                <c:pt idx="8">
                  <c:v>17.213772207166517</c:v>
                </c:pt>
                <c:pt idx="9">
                  <c:v>17.890063156346226</c:v>
                </c:pt>
                <c:pt idx="10">
                  <c:v>18.97457992244722</c:v>
                </c:pt>
                <c:pt idx="11">
                  <c:v>18.36302661915741</c:v>
                </c:pt>
                <c:pt idx="12">
                  <c:v>16.972376268703567</c:v>
                </c:pt>
                <c:pt idx="13">
                  <c:v>17.013947946837575</c:v>
                </c:pt>
                <c:pt idx="14">
                  <c:v>16.991512717885872</c:v>
                </c:pt>
              </c:numCache>
            </c:numRef>
          </c:val>
        </c:ser>
        <c:ser>
          <c:idx val="1"/>
          <c:order val="1"/>
          <c:tx>
            <c:strRef>
              <c:f>'Data Fig12'!$G$4</c:f>
              <c:strCache>
                <c:ptCount val="1"/>
                <c:pt idx="0">
                  <c:v>16-64</c:v>
                </c:pt>
              </c:strCache>
            </c:strRef>
          </c:tx>
          <c:spPr>
            <a:solidFill>
              <a:srgbClr val="00CCFF"/>
            </a:solidFill>
          </c:spPr>
          <c:invertIfNegative val="0"/>
          <c:extLst>
            <c:ext xmlns:c14="http://schemas.microsoft.com/office/drawing/2007/8/2/chart" uri="{6F2FDCE9-48DA-4B69-8628-5D25D57E5C99}">
              <c14:invertSolidFillFmt>
                <c14:spPr>
                  <a:solidFill>
                    <a:srgbClr val="993366"/>
                  </a:solidFill>
                </c14:spPr>
              </c14:invertSolidFillFmt>
            </c:ext>
          </c:extLst>
          <c:cat>
            <c:strRef>
              <c:f>'Data Fig12'!$A$5:$A$19</c:f>
              <c:strCache>
                <c:ptCount val="15"/>
                <c:pt idx="0">
                  <c:v>Dumfries &amp; Galloway</c:v>
                </c:pt>
                <c:pt idx="1">
                  <c:v>Western Isles</c:v>
                </c:pt>
                <c:pt idx="2">
                  <c:v>Borders</c:v>
                </c:pt>
                <c:pt idx="3">
                  <c:v>Orkney</c:v>
                </c:pt>
                <c:pt idx="4">
                  <c:v>Highland</c:v>
                </c:pt>
                <c:pt idx="5">
                  <c:v>Ayrshire &amp; Arran</c:v>
                </c:pt>
                <c:pt idx="6">
                  <c:v>Tayside</c:v>
                </c:pt>
                <c:pt idx="7">
                  <c:v>Fife</c:v>
                </c:pt>
                <c:pt idx="8">
                  <c:v>SCOTLAND</c:v>
                </c:pt>
                <c:pt idx="9">
                  <c:v>Forth Valley</c:v>
                </c:pt>
                <c:pt idx="10">
                  <c:v>Shetland</c:v>
                </c:pt>
                <c:pt idx="11">
                  <c:v>Lanarkshire</c:v>
                </c:pt>
                <c:pt idx="12">
                  <c:v>Grampian</c:v>
                </c:pt>
                <c:pt idx="13">
                  <c:v>Greater Glasgow &amp; Clyde</c:v>
                </c:pt>
                <c:pt idx="14">
                  <c:v>Lothian</c:v>
                </c:pt>
              </c:strCache>
            </c:strRef>
          </c:cat>
          <c:val>
            <c:numRef>
              <c:f>'Data Fig12'!$G$5:$G$19</c:f>
              <c:numCache>
                <c:ptCount val="15"/>
                <c:pt idx="0">
                  <c:v>60.91508208025035</c:v>
                </c:pt>
                <c:pt idx="1">
                  <c:v>60.99419448476052</c:v>
                </c:pt>
                <c:pt idx="2">
                  <c:v>61.24513002717511</c:v>
                </c:pt>
                <c:pt idx="3">
                  <c:v>62.74036228518346</c:v>
                </c:pt>
                <c:pt idx="4">
                  <c:v>62.42999771740184</c:v>
                </c:pt>
                <c:pt idx="5">
                  <c:v>62.86814455945915</c:v>
                </c:pt>
                <c:pt idx="6">
                  <c:v>63.80659090853894</c:v>
                </c:pt>
                <c:pt idx="7">
                  <c:v>64.08515123464376</c:v>
                </c:pt>
                <c:pt idx="8">
                  <c:v>65.36393405600722</c:v>
                </c:pt>
                <c:pt idx="9">
                  <c:v>64.90292511843904</c:v>
                </c:pt>
                <c:pt idx="10">
                  <c:v>63.869021973287374</c:v>
                </c:pt>
                <c:pt idx="11">
                  <c:v>65.09466918186264</c:v>
                </c:pt>
                <c:pt idx="12">
                  <c:v>66.62760280422727</c:v>
                </c:pt>
                <c:pt idx="13">
                  <c:v>66.96403114151312</c:v>
                </c:pt>
                <c:pt idx="14">
                  <c:v>67.675437608817</c:v>
                </c:pt>
              </c:numCache>
            </c:numRef>
          </c:val>
        </c:ser>
        <c:ser>
          <c:idx val="2"/>
          <c:order val="2"/>
          <c:tx>
            <c:strRef>
              <c:f>'Data Fig12'!$H$4</c:f>
              <c:strCache>
                <c:ptCount val="1"/>
                <c:pt idx="0">
                  <c:v>65+</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Fig12'!$A$5:$A$19</c:f>
              <c:strCache>
                <c:ptCount val="15"/>
                <c:pt idx="0">
                  <c:v>Dumfries &amp; Galloway</c:v>
                </c:pt>
                <c:pt idx="1">
                  <c:v>Western Isles</c:v>
                </c:pt>
                <c:pt idx="2">
                  <c:v>Borders</c:v>
                </c:pt>
                <c:pt idx="3">
                  <c:v>Orkney</c:v>
                </c:pt>
                <c:pt idx="4">
                  <c:v>Highland</c:v>
                </c:pt>
                <c:pt idx="5">
                  <c:v>Ayrshire &amp; Arran</c:v>
                </c:pt>
                <c:pt idx="6">
                  <c:v>Tayside</c:v>
                </c:pt>
                <c:pt idx="7">
                  <c:v>Fife</c:v>
                </c:pt>
                <c:pt idx="8">
                  <c:v>SCOTLAND</c:v>
                </c:pt>
                <c:pt idx="9">
                  <c:v>Forth Valley</c:v>
                </c:pt>
                <c:pt idx="10">
                  <c:v>Shetland</c:v>
                </c:pt>
                <c:pt idx="11">
                  <c:v>Lanarkshire</c:v>
                </c:pt>
                <c:pt idx="12">
                  <c:v>Grampian</c:v>
                </c:pt>
                <c:pt idx="13">
                  <c:v>Greater Glasgow &amp; Clyde</c:v>
                </c:pt>
                <c:pt idx="14">
                  <c:v>Lothian</c:v>
                </c:pt>
              </c:strCache>
            </c:strRef>
          </c:cat>
          <c:val>
            <c:numRef>
              <c:f>'Data Fig12'!$H$5:$H$19</c:f>
              <c:numCache>
                <c:ptCount val="15"/>
                <c:pt idx="0">
                  <c:v>22.765666852308588</c:v>
                </c:pt>
                <c:pt idx="1">
                  <c:v>22.409288824383164</c:v>
                </c:pt>
                <c:pt idx="2">
                  <c:v>21.930048281987915</c:v>
                </c:pt>
                <c:pt idx="3">
                  <c:v>20.668834184858337</c:v>
                </c:pt>
                <c:pt idx="4">
                  <c:v>20.38797915018558</c:v>
                </c:pt>
                <c:pt idx="5">
                  <c:v>19.985315751536085</c:v>
                </c:pt>
                <c:pt idx="6">
                  <c:v>19.515287225955618</c:v>
                </c:pt>
                <c:pt idx="7">
                  <c:v>18.336842162749612</c:v>
                </c:pt>
                <c:pt idx="8">
                  <c:v>17.42229373682626</c:v>
                </c:pt>
                <c:pt idx="9">
                  <c:v>17.207011725214727</c:v>
                </c:pt>
                <c:pt idx="10">
                  <c:v>17.156398104265403</c:v>
                </c:pt>
                <c:pt idx="11">
                  <c:v>16.54230419897995</c:v>
                </c:pt>
                <c:pt idx="12">
                  <c:v>16.400020927069164</c:v>
                </c:pt>
                <c:pt idx="13">
                  <c:v>16.02202091164931</c:v>
                </c:pt>
                <c:pt idx="14">
                  <c:v>15.333049673297122</c:v>
                </c:pt>
              </c:numCache>
            </c:numRef>
          </c:val>
        </c:ser>
        <c:overlap val="100"/>
        <c:axId val="8178592"/>
        <c:axId val="6498465"/>
      </c:barChart>
      <c:catAx>
        <c:axId val="8178592"/>
        <c:scaling>
          <c:orientation val="minMax"/>
        </c:scaling>
        <c:axPos val="b"/>
        <c:delete val="0"/>
        <c:numFmt formatCode="General" sourceLinked="1"/>
        <c:majorTickMark val="out"/>
        <c:minorTickMark val="none"/>
        <c:tickLblPos val="nextTo"/>
        <c:txPr>
          <a:bodyPr vert="horz" rot="-5400000"/>
          <a:lstStyle/>
          <a:p>
            <a:pPr>
              <a:defRPr lang="en-US" cap="none" sz="1000" b="0" i="0" u="none" baseline="0">
                <a:latin typeface="Arial"/>
                <a:ea typeface="Arial"/>
                <a:cs typeface="Arial"/>
              </a:defRPr>
            </a:pPr>
          </a:p>
        </c:txPr>
        <c:crossAx val="6498465"/>
        <c:crosses val="autoZero"/>
        <c:auto val="1"/>
        <c:lblOffset val="100"/>
        <c:noMultiLvlLbl val="0"/>
      </c:catAx>
      <c:valAx>
        <c:axId val="6498465"/>
        <c:scaling>
          <c:orientation val="minMax"/>
          <c:max val="100"/>
        </c:scaling>
        <c:axPos val="l"/>
        <c:title>
          <c:tx>
            <c:rich>
              <a:bodyPr vert="horz" rot="-5400000" anchor="ctr"/>
              <a:lstStyle/>
              <a:p>
                <a:pPr algn="ctr">
                  <a:defRPr/>
                </a:pPr>
                <a:r>
                  <a:rPr lang="en-US" cap="none" sz="1200" b="1" i="0" u="none" baseline="0">
                    <a:latin typeface="Arial"/>
                    <a:ea typeface="Arial"/>
                    <a:cs typeface="Arial"/>
                  </a:rPr>
                  <a:t>Percentage of population</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8178592"/>
        <c:crossesAt val="1"/>
        <c:crossBetween val="between"/>
        <c:dispUnits/>
      </c:valAx>
      <c:spPr>
        <a:noFill/>
        <a:ln w="12700">
          <a:solidFill>
            <a:srgbClr val="808080"/>
          </a:solidFill>
        </a:ln>
      </c:spPr>
    </c:plotArea>
    <c:legend>
      <c:legendPos val="b"/>
      <c:layout>
        <c:manualLayout>
          <c:xMode val="edge"/>
          <c:yMode val="edge"/>
          <c:x val="0.424"/>
          <c:y val="0.95925"/>
          <c:w val="0.211"/>
          <c:h val="0.035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13a: Population density by Council area, mid-2012</a:t>
            </a:r>
          </a:p>
        </c:rich>
      </c:tx>
      <c:layout/>
      <c:spPr>
        <a:noFill/>
        <a:ln>
          <a:noFill/>
        </a:ln>
      </c:spPr>
    </c:title>
    <c:plotArea>
      <c:layout>
        <c:manualLayout>
          <c:xMode val="edge"/>
          <c:yMode val="edge"/>
          <c:x val="0.047"/>
          <c:y val="0.08975"/>
          <c:w val="0.92825"/>
          <c:h val="0.85775"/>
        </c:manualLayout>
      </c:layout>
      <c:barChart>
        <c:barDir val="bar"/>
        <c:grouping val="clustered"/>
        <c:varyColors val="0"/>
        <c:ser>
          <c:idx val="0"/>
          <c:order val="0"/>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000" b="0" i="0" u="none" baseline="0">
                    <a:latin typeface="Arial"/>
                    <a:ea typeface="Arial"/>
                    <a:cs typeface="Arial"/>
                  </a:defRPr>
                </a:pPr>
              </a:p>
            </c:txPr>
            <c:showLegendKey val="0"/>
            <c:showVal val="1"/>
            <c:showBubbleSize val="0"/>
            <c:showCatName val="0"/>
            <c:showSerName val="0"/>
            <c:showPercent val="0"/>
          </c:dLbls>
          <c:cat>
            <c:strLit>
              <c:ptCount val="33"/>
              <c:pt idx="0">
                <c:v>Eilean Siar</c:v>
              </c:pt>
              <c:pt idx="1">
                <c:v>Highland</c:v>
              </c:pt>
              <c:pt idx="2">
                <c:v>Argyll &amp; Bute</c:v>
              </c:pt>
              <c:pt idx="3">
                <c:v>Shetland Islands</c:v>
              </c:pt>
              <c:pt idx="4">
                <c:v>Orkney Islands</c:v>
              </c:pt>
              <c:pt idx="5">
                <c:v>Dumfries &amp; Galloway</c:v>
              </c:pt>
              <c:pt idx="6">
                <c:v>Scottish Borders</c:v>
              </c:pt>
              <c:pt idx="7">
                <c:v>Perth &amp; Kinross</c:v>
              </c:pt>
              <c:pt idx="8">
                <c:v>Aberdeenshire</c:v>
              </c:pt>
              <c:pt idx="9">
                <c:v>Moray</c:v>
              </c:pt>
              <c:pt idx="10">
                <c:v>Stirling</c:v>
              </c:pt>
              <c:pt idx="11">
                <c:v>Angus</c:v>
              </c:pt>
              <c:pt idx="12">
                <c:v>SCOTLAND</c:v>
              </c:pt>
              <c:pt idx="13">
                <c:v>South Ayrshire</c:v>
              </c:pt>
              <c:pt idx="14">
                <c:v>East Ayrshire</c:v>
              </c:pt>
              <c:pt idx="15">
                <c:v>East Lothian</c:v>
              </c:pt>
              <c:pt idx="16">
                <c:v>North Ayrshire</c:v>
              </c:pt>
              <c:pt idx="17">
                <c:v>South Lanarkshire</c:v>
              </c:pt>
              <c:pt idx="18">
                <c:v>Midlothian</c:v>
              </c:pt>
              <c:pt idx="19">
                <c:v>Fife</c:v>
              </c:pt>
              <c:pt idx="20">
                <c:v>Clackmannanshire</c:v>
              </c:pt>
              <c:pt idx="21">
                <c:v>West Lothian</c:v>
              </c:pt>
              <c:pt idx="22">
                <c:v>Inverclyde</c:v>
              </c:pt>
              <c:pt idx="23">
                <c:v>East Renfrewshire</c:v>
              </c:pt>
              <c:pt idx="24">
                <c:v>Falkirk</c:v>
              </c:pt>
              <c:pt idx="25">
                <c:v>West Dunbartonshire</c:v>
              </c:pt>
              <c:pt idx="26">
                <c:v>East Dunbartonshire</c:v>
              </c:pt>
              <c:pt idx="27">
                <c:v>Renfrewshire</c:v>
              </c:pt>
              <c:pt idx="28">
                <c:v>North Lanarkshire</c:v>
              </c:pt>
              <c:pt idx="29">
                <c:v>Aberdeen City</c:v>
              </c:pt>
              <c:pt idx="30">
                <c:v>Edinburgh, City of</c:v>
              </c:pt>
              <c:pt idx="31">
                <c:v>Dundee City</c:v>
              </c:pt>
              <c:pt idx="32">
                <c:v>Glasgow City</c:v>
              </c:pt>
            </c:strLit>
          </c:cat>
          <c:val>
            <c:numLit>
              <c:ptCount val="33"/>
              <c:pt idx="0">
                <c:v>9</c:v>
              </c:pt>
              <c:pt idx="1">
                <c:v>9.1</c:v>
              </c:pt>
              <c:pt idx="2">
                <c:v>12.6</c:v>
              </c:pt>
              <c:pt idx="3">
                <c:v>15.8</c:v>
              </c:pt>
              <c:pt idx="4">
                <c:v>21.8</c:v>
              </c:pt>
              <c:pt idx="5">
                <c:v>23.5</c:v>
              </c:pt>
              <c:pt idx="6">
                <c:v>24</c:v>
              </c:pt>
              <c:pt idx="7">
                <c:v>28</c:v>
              </c:pt>
              <c:pt idx="8">
                <c:v>40.5</c:v>
              </c:pt>
              <c:pt idx="9">
                <c:v>41.5</c:v>
              </c:pt>
              <c:pt idx="10">
                <c:v>41.6</c:v>
              </c:pt>
              <c:pt idx="11">
                <c:v>53.3</c:v>
              </c:pt>
              <c:pt idx="12">
                <c:v>68.2</c:v>
              </c:pt>
              <c:pt idx="13">
                <c:v>92.4</c:v>
              </c:pt>
              <c:pt idx="14">
                <c:v>97.2</c:v>
              </c:pt>
              <c:pt idx="15">
                <c:v>148.5</c:v>
              </c:pt>
              <c:pt idx="16">
                <c:v>155.4</c:v>
              </c:pt>
              <c:pt idx="17">
                <c:v>177.4</c:v>
              </c:pt>
              <c:pt idx="18">
                <c:v>238.2</c:v>
              </c:pt>
              <c:pt idx="19">
                <c:v>276.4</c:v>
              </c:pt>
              <c:pt idx="20">
                <c:v>323.2</c:v>
              </c:pt>
              <c:pt idx="21">
                <c:v>411.4</c:v>
              </c:pt>
              <c:pt idx="22">
                <c:v>502.9</c:v>
              </c:pt>
              <c:pt idx="23">
                <c:v>523.8</c:v>
              </c:pt>
              <c:pt idx="24">
                <c:v>527.3</c:v>
              </c:pt>
              <c:pt idx="25">
                <c:v>568.8</c:v>
              </c:pt>
              <c:pt idx="26">
                <c:v>606.8</c:v>
              </c:pt>
              <c:pt idx="27">
                <c:v>665.5</c:v>
              </c:pt>
              <c:pt idx="28">
                <c:v>719</c:v>
              </c:pt>
              <c:pt idx="29">
                <c:v>1211.4</c:v>
              </c:pt>
              <c:pt idx="30">
                <c:v>1833.1</c:v>
              </c:pt>
              <c:pt idx="31">
                <c:v>2470.3</c:v>
              </c:pt>
              <c:pt idx="32">
                <c:v>3406.7</c:v>
              </c:pt>
            </c:numLit>
          </c:val>
        </c:ser>
        <c:gapWidth val="200"/>
        <c:axId val="58486186"/>
        <c:axId val="56613627"/>
      </c:barChart>
      <c:catAx>
        <c:axId val="58486186"/>
        <c:scaling>
          <c:orientation val="minMax"/>
        </c:scaling>
        <c:axPos val="l"/>
        <c:title>
          <c:tx>
            <c:rich>
              <a:bodyPr vert="horz" rot="-5400000" anchor="ctr"/>
              <a:lstStyle/>
              <a:p>
                <a:pPr algn="ctr">
                  <a:defRPr/>
                </a:pPr>
                <a:r>
                  <a:rPr lang="en-US" cap="none" sz="1200" b="1" i="0" u="none" baseline="0">
                    <a:latin typeface="Arial"/>
                    <a:ea typeface="Arial"/>
                    <a:cs typeface="Arial"/>
                  </a:rPr>
                  <a:t>Council area</a:t>
                </a:r>
              </a:p>
            </c:rich>
          </c:tx>
          <c:layout>
            <c:manualLayout>
              <c:xMode val="factor"/>
              <c:yMode val="factor"/>
              <c:x val="-0.00275"/>
              <c:y val="0.00275"/>
            </c:manualLayout>
          </c:layout>
          <c:overlay val="0"/>
          <c:spPr>
            <a:noFill/>
            <a:ln>
              <a:noFill/>
            </a:ln>
          </c:spPr>
        </c:title>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6613627"/>
        <c:crosses val="autoZero"/>
        <c:auto val="1"/>
        <c:lblOffset val="100"/>
        <c:tickLblSkip val="1"/>
        <c:noMultiLvlLbl val="0"/>
      </c:catAx>
      <c:valAx>
        <c:axId val="56613627"/>
        <c:scaling>
          <c:orientation val="minMax"/>
        </c:scaling>
        <c:axPos val="b"/>
        <c:title>
          <c:tx>
            <c:rich>
              <a:bodyPr vert="horz" rot="0" anchor="ctr"/>
              <a:lstStyle/>
              <a:p>
                <a:pPr algn="ctr">
                  <a:defRPr/>
                </a:pPr>
                <a:r>
                  <a:rPr lang="en-US" cap="none" sz="1200" b="1" i="0" u="none" baseline="0">
                    <a:latin typeface="Arial"/>
                    <a:ea typeface="Arial"/>
                    <a:cs typeface="Arial"/>
                  </a:rPr>
                  <a:t>Population density (persons per square kilometre)</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58486186"/>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2: Natural change and net migration</a:t>
            </a:r>
            <a:r>
              <a:rPr lang="en-US" cap="none" sz="1400" b="1" i="0" u="none" baseline="30000">
                <a:latin typeface="Arial"/>
                <a:ea typeface="Arial"/>
                <a:cs typeface="Arial"/>
              </a:rPr>
              <a:t>1</a:t>
            </a:r>
            <a:r>
              <a:rPr lang="en-US" cap="none" sz="1400" b="1" i="0" u="none" baseline="0">
                <a:latin typeface="Arial"/>
                <a:ea typeface="Arial"/>
                <a:cs typeface="Arial"/>
              </a:rPr>
              <a:t>, 1952 to 2012</a:t>
            </a:r>
          </a:p>
        </c:rich>
      </c:tx>
      <c:layout/>
      <c:spPr>
        <a:noFill/>
        <a:ln>
          <a:noFill/>
        </a:ln>
      </c:spPr>
    </c:title>
    <c:plotArea>
      <c:layout>
        <c:manualLayout>
          <c:xMode val="edge"/>
          <c:yMode val="edge"/>
          <c:x val="0.03825"/>
          <c:y val="0.0865"/>
          <c:w val="0.95475"/>
          <c:h val="0.70775"/>
        </c:manualLayout>
      </c:layout>
      <c:scatterChart>
        <c:scatterStyle val="line"/>
        <c:varyColors val="0"/>
        <c:ser>
          <c:idx val="0"/>
          <c:order val="0"/>
          <c:tx>
            <c:strRef>
              <c:f>'Data Fig2'!$C$3</c:f>
              <c:strCache>
                <c:ptCount val="1"/>
                <c:pt idx="0">
                  <c:v>Natural change (births - deaths)</c:v>
                </c:pt>
              </c:strCache>
            </c:strRef>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Fig2'!$A$4:$A$64</c:f>
              <c:numCache>
                <c:ptCount val="61"/>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pt idx="13">
                  <c:v>1965</c:v>
                </c:pt>
                <c:pt idx="14">
                  <c:v>1966</c:v>
                </c:pt>
                <c:pt idx="15">
                  <c:v>1967</c:v>
                </c:pt>
                <c:pt idx="16">
                  <c:v>1968</c:v>
                </c:pt>
                <c:pt idx="17">
                  <c:v>1969</c:v>
                </c:pt>
                <c:pt idx="18">
                  <c:v>1970</c:v>
                </c:pt>
                <c:pt idx="19">
                  <c:v>1971</c:v>
                </c:pt>
                <c:pt idx="20">
                  <c:v>1972</c:v>
                </c:pt>
                <c:pt idx="21">
                  <c:v>1973</c:v>
                </c:pt>
                <c:pt idx="22">
                  <c:v>1974</c:v>
                </c:pt>
                <c:pt idx="23">
                  <c:v>1975</c:v>
                </c:pt>
                <c:pt idx="24">
                  <c:v>1976</c:v>
                </c:pt>
                <c:pt idx="25">
                  <c:v>1977</c:v>
                </c:pt>
                <c:pt idx="26">
                  <c:v>1978</c:v>
                </c:pt>
                <c:pt idx="27">
                  <c:v>1979</c:v>
                </c:pt>
                <c:pt idx="28">
                  <c:v>1980</c:v>
                </c:pt>
                <c:pt idx="29">
                  <c:v>1981</c:v>
                </c:pt>
                <c:pt idx="30">
                  <c:v>1982</c:v>
                </c:pt>
                <c:pt idx="31">
                  <c:v>1983</c:v>
                </c:pt>
                <c:pt idx="32">
                  <c:v>1984</c:v>
                </c:pt>
                <c:pt idx="33">
                  <c:v>1985</c:v>
                </c:pt>
                <c:pt idx="34">
                  <c:v>1986</c:v>
                </c:pt>
                <c:pt idx="35">
                  <c:v>1987</c:v>
                </c:pt>
                <c:pt idx="36">
                  <c:v>1988</c:v>
                </c:pt>
                <c:pt idx="37">
                  <c:v>1989</c:v>
                </c:pt>
                <c:pt idx="38">
                  <c:v>1990</c:v>
                </c:pt>
                <c:pt idx="39">
                  <c:v>1991</c:v>
                </c:pt>
                <c:pt idx="40">
                  <c:v>1992</c:v>
                </c:pt>
                <c:pt idx="41">
                  <c:v>1993</c:v>
                </c:pt>
                <c:pt idx="42">
                  <c:v>1994</c:v>
                </c:pt>
                <c:pt idx="43">
                  <c:v>1995</c:v>
                </c:pt>
                <c:pt idx="44">
                  <c:v>1996</c:v>
                </c:pt>
                <c:pt idx="45">
                  <c:v>1997</c:v>
                </c:pt>
                <c:pt idx="46">
                  <c:v>1998</c:v>
                </c:pt>
                <c:pt idx="47">
                  <c:v>1999</c:v>
                </c:pt>
                <c:pt idx="48">
                  <c:v>2000</c:v>
                </c:pt>
                <c:pt idx="49">
                  <c:v>2001</c:v>
                </c:pt>
                <c:pt idx="50">
                  <c:v>2002</c:v>
                </c:pt>
                <c:pt idx="51">
                  <c:v>2003</c:v>
                </c:pt>
                <c:pt idx="52">
                  <c:v>2004</c:v>
                </c:pt>
                <c:pt idx="53">
                  <c:v>2005</c:v>
                </c:pt>
                <c:pt idx="54">
                  <c:v>2006</c:v>
                </c:pt>
                <c:pt idx="55">
                  <c:v>2007</c:v>
                </c:pt>
                <c:pt idx="56">
                  <c:v>2008</c:v>
                </c:pt>
                <c:pt idx="57">
                  <c:v>2009</c:v>
                </c:pt>
                <c:pt idx="58">
                  <c:v>2010</c:v>
                </c:pt>
                <c:pt idx="59">
                  <c:v>2011</c:v>
                </c:pt>
                <c:pt idx="60">
                  <c:v>2012</c:v>
                </c:pt>
              </c:numCache>
            </c:numRef>
          </c:xVal>
          <c:yVal>
            <c:numRef>
              <c:f>'Data Fig2'!$C$4:$C$64</c:f>
              <c:numCache>
                <c:ptCount val="61"/>
                <c:pt idx="0">
                  <c:v>28.6</c:v>
                </c:pt>
                <c:pt idx="1">
                  <c:v>30.2</c:v>
                </c:pt>
                <c:pt idx="2">
                  <c:v>31.9</c:v>
                </c:pt>
                <c:pt idx="3">
                  <c:v>29</c:v>
                </c:pt>
                <c:pt idx="4">
                  <c:v>33.7</c:v>
                </c:pt>
                <c:pt idx="5">
                  <c:v>36.9</c:v>
                </c:pt>
                <c:pt idx="6">
                  <c:v>34.6</c:v>
                </c:pt>
                <c:pt idx="7">
                  <c:v>36.4</c:v>
                </c:pt>
                <c:pt idx="8">
                  <c:v>39.7</c:v>
                </c:pt>
                <c:pt idx="9">
                  <c:v>37.6</c:v>
                </c:pt>
                <c:pt idx="10">
                  <c:v>39.1</c:v>
                </c:pt>
                <c:pt idx="11">
                  <c:v>38.2</c:v>
                </c:pt>
                <c:pt idx="12">
                  <c:v>42.3</c:v>
                </c:pt>
                <c:pt idx="13">
                  <c:v>40.6</c:v>
                </c:pt>
                <c:pt idx="14">
                  <c:v>33.2</c:v>
                </c:pt>
                <c:pt idx="15">
                  <c:v>38.1</c:v>
                </c:pt>
                <c:pt idx="16">
                  <c:v>31.9</c:v>
                </c:pt>
                <c:pt idx="17">
                  <c:v>30.3</c:v>
                </c:pt>
                <c:pt idx="18">
                  <c:v>23.3</c:v>
                </c:pt>
                <c:pt idx="19">
                  <c:v>26.1</c:v>
                </c:pt>
                <c:pt idx="20">
                  <c:v>18.8</c:v>
                </c:pt>
                <c:pt idx="21">
                  <c:v>12.4</c:v>
                </c:pt>
                <c:pt idx="22">
                  <c:v>6.8</c:v>
                </c:pt>
                <c:pt idx="23">
                  <c:v>4.6</c:v>
                </c:pt>
                <c:pt idx="24">
                  <c:v>2.7</c:v>
                </c:pt>
                <c:pt idx="25">
                  <c:v>-1.1</c:v>
                </c:pt>
                <c:pt idx="26">
                  <c:v>-1</c:v>
                </c:pt>
                <c:pt idx="27">
                  <c:v>1.8</c:v>
                </c:pt>
                <c:pt idx="28">
                  <c:v>4.3</c:v>
                </c:pt>
                <c:pt idx="29">
                  <c:v>6.6</c:v>
                </c:pt>
                <c:pt idx="30">
                  <c:v>1.5</c:v>
                </c:pt>
                <c:pt idx="31">
                  <c:v>1.8</c:v>
                </c:pt>
                <c:pt idx="32">
                  <c:v>1.4</c:v>
                </c:pt>
                <c:pt idx="33">
                  <c:v>3.7</c:v>
                </c:pt>
                <c:pt idx="34">
                  <c:v>1.6</c:v>
                </c:pt>
                <c:pt idx="35">
                  <c:v>4.7</c:v>
                </c:pt>
                <c:pt idx="36">
                  <c:v>4.9</c:v>
                </c:pt>
                <c:pt idx="37">
                  <c:v>3.1</c:v>
                </c:pt>
                <c:pt idx="38">
                  <c:v>-1.4</c:v>
                </c:pt>
                <c:pt idx="39">
                  <c:v>5.8</c:v>
                </c:pt>
                <c:pt idx="40">
                  <c:v>5.9</c:v>
                </c:pt>
                <c:pt idx="41">
                  <c:v>2.4</c:v>
                </c:pt>
                <c:pt idx="42">
                  <c:v>0.5</c:v>
                </c:pt>
                <c:pt idx="43">
                  <c:v>0.9</c:v>
                </c:pt>
                <c:pt idx="44">
                  <c:v>-2.3</c:v>
                </c:pt>
                <c:pt idx="45">
                  <c:v>0.1</c:v>
                </c:pt>
                <c:pt idx="46">
                  <c:v>-0.5</c:v>
                </c:pt>
                <c:pt idx="47">
                  <c:v>-3.7</c:v>
                </c:pt>
                <c:pt idx="48">
                  <c:v>-5.7</c:v>
                </c:pt>
                <c:pt idx="49">
                  <c:v>-3.9</c:v>
                </c:pt>
                <c:pt idx="50">
                  <c:v>-6.1</c:v>
                </c:pt>
                <c:pt idx="51">
                  <c:v>-6.5</c:v>
                </c:pt>
                <c:pt idx="52">
                  <c:v>-4</c:v>
                </c:pt>
                <c:pt idx="53">
                  <c:v>-2.3</c:v>
                </c:pt>
                <c:pt idx="54">
                  <c:v>-0.3</c:v>
                </c:pt>
                <c:pt idx="55">
                  <c:v>1.076</c:v>
                </c:pt>
                <c:pt idx="56">
                  <c:v>3.947</c:v>
                </c:pt>
                <c:pt idx="57">
                  <c:v>4.585</c:v>
                </c:pt>
                <c:pt idx="58">
                  <c:v>5.188</c:v>
                </c:pt>
                <c:pt idx="59">
                  <c:v>4.8</c:v>
                </c:pt>
                <c:pt idx="60">
                  <c:v>4.2</c:v>
                </c:pt>
              </c:numCache>
            </c:numRef>
          </c:yVal>
          <c:smooth val="0"/>
        </c:ser>
        <c:ser>
          <c:idx val="1"/>
          <c:order val="1"/>
          <c:tx>
            <c:strRef>
              <c:f>'Data Fig2'!$D$3</c:f>
              <c:strCache>
                <c:ptCount val="1"/>
                <c:pt idx="0">
                  <c:v>Net migration (thousands)</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Fig2'!$A$4:$A$53</c:f>
              <c:numCache>
                <c:ptCount val="50"/>
                <c:pt idx="0">
                  <c:v>1952</c:v>
                </c:pt>
                <c:pt idx="1">
                  <c:v>1953</c:v>
                </c:pt>
                <c:pt idx="2">
                  <c:v>1954</c:v>
                </c:pt>
                <c:pt idx="3">
                  <c:v>1955</c:v>
                </c:pt>
                <c:pt idx="4">
                  <c:v>1956</c:v>
                </c:pt>
                <c:pt idx="5">
                  <c:v>1957</c:v>
                </c:pt>
                <c:pt idx="6">
                  <c:v>1958</c:v>
                </c:pt>
                <c:pt idx="7">
                  <c:v>1959</c:v>
                </c:pt>
                <c:pt idx="8">
                  <c:v>1960</c:v>
                </c:pt>
                <c:pt idx="9">
                  <c:v>1961</c:v>
                </c:pt>
                <c:pt idx="10">
                  <c:v>1962</c:v>
                </c:pt>
                <c:pt idx="11">
                  <c:v>1963</c:v>
                </c:pt>
                <c:pt idx="12">
                  <c:v>1964</c:v>
                </c:pt>
                <c:pt idx="13">
                  <c:v>1965</c:v>
                </c:pt>
                <c:pt idx="14">
                  <c:v>1966</c:v>
                </c:pt>
                <c:pt idx="15">
                  <c:v>1967</c:v>
                </c:pt>
                <c:pt idx="16">
                  <c:v>1968</c:v>
                </c:pt>
                <c:pt idx="17">
                  <c:v>1969</c:v>
                </c:pt>
                <c:pt idx="18">
                  <c:v>1970</c:v>
                </c:pt>
                <c:pt idx="19">
                  <c:v>1971</c:v>
                </c:pt>
                <c:pt idx="20">
                  <c:v>1972</c:v>
                </c:pt>
                <c:pt idx="21">
                  <c:v>1973</c:v>
                </c:pt>
                <c:pt idx="22">
                  <c:v>1974</c:v>
                </c:pt>
                <c:pt idx="23">
                  <c:v>1975</c:v>
                </c:pt>
                <c:pt idx="24">
                  <c:v>1976</c:v>
                </c:pt>
                <c:pt idx="25">
                  <c:v>1977</c:v>
                </c:pt>
                <c:pt idx="26">
                  <c:v>1978</c:v>
                </c:pt>
                <c:pt idx="27">
                  <c:v>1979</c:v>
                </c:pt>
                <c:pt idx="28">
                  <c:v>1980</c:v>
                </c:pt>
                <c:pt idx="29">
                  <c:v>1981</c:v>
                </c:pt>
                <c:pt idx="30">
                  <c:v>1982</c:v>
                </c:pt>
                <c:pt idx="31">
                  <c:v>1983</c:v>
                </c:pt>
                <c:pt idx="32">
                  <c:v>1984</c:v>
                </c:pt>
                <c:pt idx="33">
                  <c:v>1985</c:v>
                </c:pt>
                <c:pt idx="34">
                  <c:v>1986</c:v>
                </c:pt>
                <c:pt idx="35">
                  <c:v>1987</c:v>
                </c:pt>
                <c:pt idx="36">
                  <c:v>1988</c:v>
                </c:pt>
                <c:pt idx="37">
                  <c:v>1989</c:v>
                </c:pt>
                <c:pt idx="38">
                  <c:v>1990</c:v>
                </c:pt>
                <c:pt idx="39">
                  <c:v>1991</c:v>
                </c:pt>
                <c:pt idx="40">
                  <c:v>1992</c:v>
                </c:pt>
                <c:pt idx="41">
                  <c:v>1993</c:v>
                </c:pt>
                <c:pt idx="42">
                  <c:v>1994</c:v>
                </c:pt>
                <c:pt idx="43">
                  <c:v>1995</c:v>
                </c:pt>
                <c:pt idx="44">
                  <c:v>1996</c:v>
                </c:pt>
                <c:pt idx="45">
                  <c:v>1997</c:v>
                </c:pt>
                <c:pt idx="46">
                  <c:v>1998</c:v>
                </c:pt>
                <c:pt idx="47">
                  <c:v>1999</c:v>
                </c:pt>
                <c:pt idx="48">
                  <c:v>2000</c:v>
                </c:pt>
                <c:pt idx="49">
                  <c:v>2001</c:v>
                </c:pt>
              </c:numCache>
            </c:numRef>
          </c:xVal>
          <c:yVal>
            <c:numRef>
              <c:f>'Data Fig2'!$D$4:$D$53</c:f>
              <c:numCache>
                <c:ptCount val="50"/>
                <c:pt idx="0">
                  <c:v>-29.1</c:v>
                </c:pt>
                <c:pt idx="1">
                  <c:v>-31.3</c:v>
                </c:pt>
                <c:pt idx="2">
                  <c:v>-27</c:v>
                </c:pt>
                <c:pt idx="3">
                  <c:v>-25.1</c:v>
                </c:pt>
                <c:pt idx="4">
                  <c:v>-27.2</c:v>
                </c:pt>
                <c:pt idx="5">
                  <c:v>-33.1</c:v>
                </c:pt>
                <c:pt idx="6">
                  <c:v>-25.4</c:v>
                </c:pt>
                <c:pt idx="7">
                  <c:v>-20.3</c:v>
                </c:pt>
                <c:pt idx="8">
                  <c:v>-28.5</c:v>
                </c:pt>
                <c:pt idx="9">
                  <c:v>-34.6</c:v>
                </c:pt>
                <c:pt idx="10">
                  <c:v>-29</c:v>
                </c:pt>
                <c:pt idx="11">
                  <c:v>-33.9</c:v>
                </c:pt>
                <c:pt idx="12">
                  <c:v>-39.1</c:v>
                </c:pt>
                <c:pt idx="13">
                  <c:v>-39.1</c:v>
                </c:pt>
                <c:pt idx="14">
                  <c:v>-43.2</c:v>
                </c:pt>
                <c:pt idx="15">
                  <c:v>-43.1</c:v>
                </c:pt>
                <c:pt idx="16">
                  <c:v>-32</c:v>
                </c:pt>
                <c:pt idx="17">
                  <c:v>-23.9</c:v>
                </c:pt>
                <c:pt idx="18">
                  <c:v>-20.1</c:v>
                </c:pt>
                <c:pt idx="19">
                  <c:v>-21.7</c:v>
                </c:pt>
                <c:pt idx="20">
                  <c:v>-27.6</c:v>
                </c:pt>
                <c:pt idx="21">
                  <c:v>-10.7</c:v>
                </c:pt>
                <c:pt idx="22">
                  <c:v>-2</c:v>
                </c:pt>
                <c:pt idx="23">
                  <c:v>-19</c:v>
                </c:pt>
                <c:pt idx="24">
                  <c:v>-4.8</c:v>
                </c:pt>
                <c:pt idx="25">
                  <c:v>-9.8</c:v>
                </c:pt>
                <c:pt idx="26">
                  <c:v>-16.3</c:v>
                </c:pt>
                <c:pt idx="27">
                  <c:v>-14.6</c:v>
                </c:pt>
                <c:pt idx="28">
                  <c:v>-16.3</c:v>
                </c:pt>
                <c:pt idx="29">
                  <c:v>-23.1</c:v>
                </c:pt>
                <c:pt idx="30">
                  <c:v>-16.85</c:v>
                </c:pt>
                <c:pt idx="31">
                  <c:v>-19.72</c:v>
                </c:pt>
                <c:pt idx="32">
                  <c:v>-12.04</c:v>
                </c:pt>
                <c:pt idx="33">
                  <c:v>-14.99</c:v>
                </c:pt>
                <c:pt idx="34">
                  <c:v>-17.63</c:v>
                </c:pt>
                <c:pt idx="35">
                  <c:v>-18.039</c:v>
                </c:pt>
                <c:pt idx="36">
                  <c:v>-27.23</c:v>
                </c:pt>
                <c:pt idx="37">
                  <c:v>-2.907</c:v>
                </c:pt>
                <c:pt idx="38">
                  <c:v>4.985</c:v>
                </c:pt>
                <c:pt idx="39">
                  <c:v>-1.916</c:v>
                </c:pt>
                <c:pt idx="40">
                  <c:v>-1.9</c:v>
                </c:pt>
                <c:pt idx="41">
                  <c:v>4.7</c:v>
                </c:pt>
                <c:pt idx="42">
                  <c:v>9.4</c:v>
                </c:pt>
                <c:pt idx="43">
                  <c:v>2.4</c:v>
                </c:pt>
                <c:pt idx="44">
                  <c:v>-7.2</c:v>
                </c:pt>
                <c:pt idx="45">
                  <c:v>-7.5</c:v>
                </c:pt>
                <c:pt idx="46">
                  <c:v>-5.7</c:v>
                </c:pt>
                <c:pt idx="47">
                  <c:v>-2.2</c:v>
                </c:pt>
                <c:pt idx="48">
                  <c:v>-3.6</c:v>
                </c:pt>
                <c:pt idx="49">
                  <c:v>5.2</c:v>
                </c:pt>
              </c:numCache>
            </c:numRef>
          </c:yVal>
          <c:smooth val="0"/>
        </c:ser>
        <c:ser>
          <c:idx val="2"/>
          <c:order val="2"/>
          <c:tx>
            <c:strRef>
              <c:f>'Data Fig2'!$D$3</c:f>
              <c:strCache>
                <c:ptCount val="1"/>
                <c:pt idx="0">
                  <c:v>Net migration (thousands)</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Fig2'!$A$53:$A$63</c:f>
              <c:numCache>
                <c:ptCount val="11"/>
                <c:pt idx="0">
                  <c:v>2001</c:v>
                </c:pt>
                <c:pt idx="1">
                  <c:v>2002</c:v>
                </c:pt>
                <c:pt idx="2">
                  <c:v>2003</c:v>
                </c:pt>
                <c:pt idx="3">
                  <c:v>2004</c:v>
                </c:pt>
                <c:pt idx="4">
                  <c:v>2005</c:v>
                </c:pt>
                <c:pt idx="5">
                  <c:v>2006</c:v>
                </c:pt>
                <c:pt idx="6">
                  <c:v>2007</c:v>
                </c:pt>
                <c:pt idx="7">
                  <c:v>2008</c:v>
                </c:pt>
                <c:pt idx="8">
                  <c:v>2009</c:v>
                </c:pt>
                <c:pt idx="9">
                  <c:v>2010</c:v>
                </c:pt>
                <c:pt idx="10">
                  <c:v>2011</c:v>
                </c:pt>
              </c:numCache>
            </c:numRef>
          </c:xVal>
          <c:yVal>
            <c:numRef>
              <c:f>'Data Fig2'!$D$53:$D$63</c:f>
              <c:numCache>
                <c:ptCount val="11"/>
                <c:pt idx="0">
                  <c:v>5.2</c:v>
                </c:pt>
                <c:pt idx="1">
                  <c:v>-3.7</c:v>
                </c:pt>
                <c:pt idx="2">
                  <c:v>8.9</c:v>
                </c:pt>
                <c:pt idx="3">
                  <c:v>26</c:v>
                </c:pt>
                <c:pt idx="4">
                  <c:v>19.3</c:v>
                </c:pt>
                <c:pt idx="5">
                  <c:v>21.2</c:v>
                </c:pt>
                <c:pt idx="6">
                  <c:v>26.811</c:v>
                </c:pt>
                <c:pt idx="7">
                  <c:v>19.953</c:v>
                </c:pt>
                <c:pt idx="8">
                  <c:v>21.671</c:v>
                </c:pt>
                <c:pt idx="9">
                  <c:v>24.968</c:v>
                </c:pt>
                <c:pt idx="10">
                  <c:v>27</c:v>
                </c:pt>
              </c:numCache>
            </c:numRef>
          </c:yVal>
          <c:smooth val="0"/>
        </c:ser>
        <c:ser>
          <c:idx val="3"/>
          <c:order val="3"/>
          <c:tx>
            <c:strRef>
              <c:f>'Data Fig2'!$D$3</c:f>
              <c:strCache>
                <c:ptCount val="1"/>
                <c:pt idx="0">
                  <c:v>Net migration (thousands)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Fig2'!$A$63:$A$64</c:f>
              <c:numCache>
                <c:ptCount val="2"/>
                <c:pt idx="0">
                  <c:v>2011</c:v>
                </c:pt>
                <c:pt idx="1">
                  <c:v>2012</c:v>
                </c:pt>
              </c:numCache>
            </c:numRef>
          </c:xVal>
          <c:yVal>
            <c:numRef>
              <c:f>'Data Fig2'!$D$63:$D$64</c:f>
              <c:numCache>
                <c:ptCount val="2"/>
                <c:pt idx="0">
                  <c:v>27</c:v>
                </c:pt>
                <c:pt idx="1">
                  <c:v>12.7</c:v>
                </c:pt>
              </c:numCache>
            </c:numRef>
          </c:yVal>
          <c:smooth val="0"/>
        </c:ser>
        <c:axId val="10619676"/>
        <c:axId val="28468221"/>
      </c:scatterChart>
      <c:valAx>
        <c:axId val="10619676"/>
        <c:scaling>
          <c:orientation val="minMax"/>
          <c:max val="2012"/>
          <c:min val="1952"/>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out"/>
        <c:minorTickMark val="out"/>
        <c:tickLblPos val="low"/>
        <c:txPr>
          <a:bodyPr vert="horz" rot="0"/>
          <a:lstStyle/>
          <a:p>
            <a:pPr>
              <a:defRPr lang="en-US" cap="none" sz="1100" b="0" i="0" u="none" baseline="0">
                <a:latin typeface="Arial"/>
                <a:ea typeface="Arial"/>
                <a:cs typeface="Arial"/>
              </a:defRPr>
            </a:pPr>
          </a:p>
        </c:txPr>
        <c:crossAx val="28468221"/>
        <c:crosses val="autoZero"/>
        <c:crossBetween val="midCat"/>
        <c:dispUnits/>
        <c:majorUnit val="5"/>
      </c:valAx>
      <c:valAx>
        <c:axId val="28468221"/>
        <c:scaling>
          <c:orientation val="minMax"/>
        </c:scaling>
        <c:axPos val="l"/>
        <c:title>
          <c:tx>
            <c:rich>
              <a:bodyPr vert="horz" rot="-5400000" anchor="ctr"/>
              <a:lstStyle/>
              <a:p>
                <a:pPr algn="ctr">
                  <a:defRPr/>
                </a:pPr>
                <a:r>
                  <a:rPr lang="en-US" cap="none" sz="1200" b="1" i="0" u="none" baseline="0">
                    <a:latin typeface="Arial"/>
                    <a:ea typeface="Arial"/>
                    <a:cs typeface="Arial"/>
                  </a:rPr>
                  <a:t>Persons (thousands)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0619676"/>
        <c:crosses val="autoZero"/>
        <c:crossBetween val="midCat"/>
        <c:dispUnits/>
      </c:valAx>
      <c:spPr>
        <a:noFill/>
        <a:ln w="12700">
          <a:solidFill>
            <a:srgbClr val="808080"/>
          </a:solidFill>
        </a:ln>
      </c:spPr>
    </c:plotArea>
    <c:legend>
      <c:legendPos val="b"/>
      <c:legendEntry>
        <c:idx val="2"/>
        <c:delete val="1"/>
      </c:legendEntry>
      <c:legendEntry>
        <c:idx val="3"/>
        <c:delete val="1"/>
      </c:legendEntry>
      <c:layout>
        <c:manualLayout>
          <c:xMode val="edge"/>
          <c:yMode val="edge"/>
          <c:x val="0.23175"/>
          <c:y val="0.85075"/>
          <c:w val="0.55125"/>
          <c:h val="0.042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3: Movements to/from the rest of the UK, 1981 to 2012</a:t>
            </a:r>
          </a:p>
        </c:rich>
      </c:tx>
      <c:layout>
        <c:manualLayout>
          <c:xMode val="factor"/>
          <c:yMode val="factor"/>
          <c:x val="0"/>
          <c:y val="-0.017"/>
        </c:manualLayout>
      </c:layout>
      <c:spPr>
        <a:noFill/>
        <a:ln>
          <a:noFill/>
        </a:ln>
      </c:spPr>
    </c:title>
    <c:plotArea>
      <c:layout>
        <c:manualLayout>
          <c:xMode val="edge"/>
          <c:yMode val="edge"/>
          <c:x val="0.03525"/>
          <c:y val="0.02475"/>
          <c:w val="0.95325"/>
          <c:h val="0.87375"/>
        </c:manualLayout>
      </c:layout>
      <c:lineChart>
        <c:grouping val="standard"/>
        <c:varyColors val="0"/>
        <c:ser>
          <c:idx val="1"/>
          <c:order val="0"/>
          <c:tx>
            <c:strRef>
              <c:f>'Data Fig3'!$C$3</c:f>
              <c:strCache>
                <c:ptCount val="1"/>
                <c:pt idx="0">
                  <c:v>Out to the rest of the UK </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'Data Fig3'!$E$4:$E$34</c:f>
              <c:strCache>
                <c:ptCount val="31"/>
                <c:pt idx="0">
                  <c:v>1981-1982</c:v>
                </c:pt>
                <c:pt idx="2">
                  <c:v>1983-1984</c:v>
                </c:pt>
                <c:pt idx="4">
                  <c:v>1985-1986</c:v>
                </c:pt>
                <c:pt idx="6">
                  <c:v>1987-1988</c:v>
                </c:pt>
                <c:pt idx="8">
                  <c:v>1989-1990</c:v>
                </c:pt>
                <c:pt idx="10">
                  <c:v>1991-1992</c:v>
                </c:pt>
                <c:pt idx="12">
                  <c:v>1993-1994</c:v>
                </c:pt>
                <c:pt idx="14">
                  <c:v>1995-1996</c:v>
                </c:pt>
                <c:pt idx="16">
                  <c:v>1997-1998</c:v>
                </c:pt>
                <c:pt idx="18">
                  <c:v>1999-2000</c:v>
                </c:pt>
                <c:pt idx="20">
                  <c:v>2001-2002</c:v>
                </c:pt>
                <c:pt idx="22">
                  <c:v>2003-2004</c:v>
                </c:pt>
                <c:pt idx="24">
                  <c:v>2005-2006</c:v>
                </c:pt>
                <c:pt idx="26">
                  <c:v>2007-2008</c:v>
                </c:pt>
                <c:pt idx="28">
                  <c:v>2009-2010</c:v>
                </c:pt>
                <c:pt idx="29">
                  <c:v> </c:v>
                </c:pt>
                <c:pt idx="30">
                  <c:v>2011-2012</c:v>
                </c:pt>
              </c:strCache>
            </c:strRef>
          </c:cat>
          <c:val>
            <c:numRef>
              <c:f>'Data Fig3'!$C$4:$C$34</c:f>
              <c:numCache>
                <c:ptCount val="31"/>
                <c:pt idx="0">
                  <c:v>45890</c:v>
                </c:pt>
                <c:pt idx="1">
                  <c:v>51900</c:v>
                </c:pt>
                <c:pt idx="2">
                  <c:v>53300</c:v>
                </c:pt>
                <c:pt idx="3">
                  <c:v>53000</c:v>
                </c:pt>
                <c:pt idx="4">
                  <c:v>56200</c:v>
                </c:pt>
                <c:pt idx="5">
                  <c:v>58800</c:v>
                </c:pt>
                <c:pt idx="6">
                  <c:v>65200</c:v>
                </c:pt>
                <c:pt idx="7">
                  <c:v>61500</c:v>
                </c:pt>
                <c:pt idx="8">
                  <c:v>52250</c:v>
                </c:pt>
                <c:pt idx="9">
                  <c:v>43000</c:v>
                </c:pt>
                <c:pt idx="10">
                  <c:v>48800</c:v>
                </c:pt>
                <c:pt idx="11">
                  <c:v>46400</c:v>
                </c:pt>
                <c:pt idx="12">
                  <c:v>47300</c:v>
                </c:pt>
                <c:pt idx="13">
                  <c:v>51000</c:v>
                </c:pt>
                <c:pt idx="14">
                  <c:v>53100</c:v>
                </c:pt>
                <c:pt idx="15">
                  <c:v>54100</c:v>
                </c:pt>
                <c:pt idx="16">
                  <c:v>53400</c:v>
                </c:pt>
                <c:pt idx="17">
                  <c:v>53500</c:v>
                </c:pt>
                <c:pt idx="18">
                  <c:v>55400</c:v>
                </c:pt>
                <c:pt idx="19">
                  <c:v>51500</c:v>
                </c:pt>
                <c:pt idx="20">
                  <c:v>49700</c:v>
                </c:pt>
                <c:pt idx="21">
                  <c:v>47300</c:v>
                </c:pt>
                <c:pt idx="22">
                  <c:v>46400</c:v>
                </c:pt>
                <c:pt idx="23">
                  <c:v>44800</c:v>
                </c:pt>
                <c:pt idx="24">
                  <c:v>44400</c:v>
                </c:pt>
                <c:pt idx="25">
                  <c:v>42700</c:v>
                </c:pt>
                <c:pt idx="26">
                  <c:v>41800</c:v>
                </c:pt>
                <c:pt idx="27">
                  <c:v>41300</c:v>
                </c:pt>
                <c:pt idx="28">
                  <c:v>41700</c:v>
                </c:pt>
                <c:pt idx="29">
                  <c:v>40800</c:v>
                </c:pt>
                <c:pt idx="30">
                  <c:v>42100</c:v>
                </c:pt>
              </c:numCache>
            </c:numRef>
          </c:val>
          <c:smooth val="0"/>
        </c:ser>
        <c:ser>
          <c:idx val="2"/>
          <c:order val="1"/>
          <c:tx>
            <c:strRef>
              <c:f>'Data Fig3'!$B$3</c:f>
              <c:strCache>
                <c:ptCount val="1"/>
                <c:pt idx="0">
                  <c:v>In from the rest of the UK</c:v>
                </c:pt>
              </c:strCache>
            </c:strRef>
          </c:tx>
          <c:spPr>
            <a:ln w="254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solidFill>
                  <a:srgbClr val="660066"/>
                </a:solidFill>
              </a:ln>
            </c:spPr>
          </c:marker>
          <c:cat>
            <c:strRef>
              <c:f>'Data Fig3'!$E$4:$E$34</c:f>
              <c:strCache>
                <c:ptCount val="31"/>
                <c:pt idx="0">
                  <c:v>1981-1982</c:v>
                </c:pt>
                <c:pt idx="2">
                  <c:v>1983-1984</c:v>
                </c:pt>
                <c:pt idx="4">
                  <c:v>1985-1986</c:v>
                </c:pt>
                <c:pt idx="6">
                  <c:v>1987-1988</c:v>
                </c:pt>
                <c:pt idx="8">
                  <c:v>1989-1990</c:v>
                </c:pt>
                <c:pt idx="10">
                  <c:v>1991-1992</c:v>
                </c:pt>
                <c:pt idx="12">
                  <c:v>1993-1994</c:v>
                </c:pt>
                <c:pt idx="14">
                  <c:v>1995-1996</c:v>
                </c:pt>
                <c:pt idx="16">
                  <c:v>1997-1998</c:v>
                </c:pt>
                <c:pt idx="18">
                  <c:v>1999-2000</c:v>
                </c:pt>
                <c:pt idx="20">
                  <c:v>2001-2002</c:v>
                </c:pt>
                <c:pt idx="22">
                  <c:v>2003-2004</c:v>
                </c:pt>
                <c:pt idx="24">
                  <c:v>2005-2006</c:v>
                </c:pt>
                <c:pt idx="26">
                  <c:v>2007-2008</c:v>
                </c:pt>
                <c:pt idx="28">
                  <c:v>2009-2010</c:v>
                </c:pt>
                <c:pt idx="29">
                  <c:v> </c:v>
                </c:pt>
                <c:pt idx="30">
                  <c:v>2011-2012</c:v>
                </c:pt>
              </c:strCache>
            </c:strRef>
          </c:cat>
          <c:val>
            <c:numRef>
              <c:f>'Data Fig3'!$B$4:$B$34</c:f>
              <c:numCache>
                <c:ptCount val="31"/>
                <c:pt idx="0">
                  <c:v>45000</c:v>
                </c:pt>
                <c:pt idx="1">
                  <c:v>46900</c:v>
                </c:pt>
                <c:pt idx="2">
                  <c:v>44300</c:v>
                </c:pt>
                <c:pt idx="3">
                  <c:v>43350</c:v>
                </c:pt>
                <c:pt idx="4">
                  <c:v>44700</c:v>
                </c:pt>
                <c:pt idx="5">
                  <c:v>47400</c:v>
                </c:pt>
                <c:pt idx="6">
                  <c:v>48100</c:v>
                </c:pt>
                <c:pt idx="7">
                  <c:v>61700</c:v>
                </c:pt>
                <c:pt idx="8">
                  <c:v>57750</c:v>
                </c:pt>
                <c:pt idx="9">
                  <c:v>55136</c:v>
                </c:pt>
                <c:pt idx="10">
                  <c:v>58300</c:v>
                </c:pt>
                <c:pt idx="11">
                  <c:v>53800</c:v>
                </c:pt>
                <c:pt idx="12">
                  <c:v>54500</c:v>
                </c:pt>
                <c:pt idx="13">
                  <c:v>50700</c:v>
                </c:pt>
                <c:pt idx="14">
                  <c:v>47900</c:v>
                </c:pt>
                <c:pt idx="15">
                  <c:v>49500</c:v>
                </c:pt>
                <c:pt idx="16">
                  <c:v>54600</c:v>
                </c:pt>
                <c:pt idx="17">
                  <c:v>50400</c:v>
                </c:pt>
                <c:pt idx="18">
                  <c:v>48700</c:v>
                </c:pt>
                <c:pt idx="19">
                  <c:v>54900</c:v>
                </c:pt>
                <c:pt idx="20">
                  <c:v>54400</c:v>
                </c:pt>
                <c:pt idx="21">
                  <c:v>54300</c:v>
                </c:pt>
                <c:pt idx="22">
                  <c:v>61900</c:v>
                </c:pt>
                <c:pt idx="23">
                  <c:v>57300</c:v>
                </c:pt>
                <c:pt idx="24">
                  <c:v>53300</c:v>
                </c:pt>
                <c:pt idx="25">
                  <c:v>51500</c:v>
                </c:pt>
                <c:pt idx="26">
                  <c:v>53300</c:v>
                </c:pt>
                <c:pt idx="27">
                  <c:v>45400</c:v>
                </c:pt>
                <c:pt idx="28">
                  <c:v>45000</c:v>
                </c:pt>
                <c:pt idx="29">
                  <c:v>43700</c:v>
                </c:pt>
                <c:pt idx="30">
                  <c:v>45100</c:v>
                </c:pt>
              </c:numCache>
            </c:numRef>
          </c:val>
          <c:smooth val="0"/>
        </c:ser>
        <c:marker val="1"/>
        <c:axId val="54887398"/>
        <c:axId val="24224535"/>
      </c:lineChart>
      <c:catAx>
        <c:axId val="54887398"/>
        <c:scaling>
          <c:orientation val="minMax"/>
        </c:scaling>
        <c:axPos val="b"/>
        <c:title>
          <c:tx>
            <c:rich>
              <a:bodyPr vert="horz" rot="0" anchor="ctr"/>
              <a:lstStyle/>
              <a:p>
                <a:pPr algn="ctr">
                  <a:defRPr/>
                </a:pPr>
                <a:r>
                  <a:rPr lang="en-US" cap="none" sz="1200" b="1" i="0" u="none" baseline="0">
                    <a:latin typeface="Arial"/>
                    <a:ea typeface="Arial"/>
                    <a:cs typeface="Arial"/>
                  </a:rPr>
                  <a:t>Year to 30 June</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00" b="0" i="0" u="none" baseline="0">
                <a:latin typeface="Arial"/>
                <a:ea typeface="Arial"/>
                <a:cs typeface="Arial"/>
              </a:defRPr>
            </a:pPr>
          </a:p>
        </c:txPr>
        <c:crossAx val="24224535"/>
        <c:crosses val="autoZero"/>
        <c:auto val="1"/>
        <c:lblOffset val="100"/>
        <c:tickLblSkip val="1"/>
        <c:tickMarkSkip val="2"/>
        <c:noMultiLvlLbl val="0"/>
      </c:catAx>
      <c:valAx>
        <c:axId val="24224535"/>
        <c:scaling>
          <c:orientation val="minMax"/>
        </c:scaling>
        <c:axPos val="l"/>
        <c:title>
          <c:tx>
            <c:rich>
              <a:bodyPr vert="horz" rot="-5400000" anchor="ctr"/>
              <a:lstStyle/>
              <a:p>
                <a:pPr algn="ctr">
                  <a:defRPr/>
                </a:pPr>
                <a:r>
                  <a:rPr lang="en-US" cap="none" sz="1200" b="1" i="0" u="none" baseline="0">
                    <a:latin typeface="Arial"/>
                    <a:ea typeface="Arial"/>
                    <a:cs typeface="Arial"/>
                  </a:rPr>
                  <a:t>Persons (thousands)</a:t>
                </a:r>
              </a:p>
            </c:rich>
          </c:tx>
          <c:layout/>
          <c:overlay val="0"/>
          <c:spPr>
            <a:noFill/>
            <a:ln>
              <a:noFill/>
            </a:ln>
          </c:spPr>
        </c:title>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54887398"/>
        <c:crossesAt val="1"/>
        <c:crossBetween val="midCat"/>
        <c:dispUnits>
          <c:builtInUnit val="thousands"/>
        </c:dispUnits>
      </c:valAx>
      <c:spPr>
        <a:noFill/>
        <a:ln>
          <a:noFill/>
        </a:ln>
      </c:spPr>
    </c:plotArea>
    <c:legend>
      <c:legendPos val="r"/>
      <c:layout>
        <c:manualLayout>
          <c:xMode val="edge"/>
          <c:yMode val="edge"/>
          <c:x val="0.63075"/>
          <c:y val="0.566"/>
          <c:w val="0.276"/>
          <c:h val="0.1355"/>
        </c:manualLayout>
      </c:layout>
      <c:overlay val="0"/>
      <c:spPr>
        <a:noFill/>
        <a:ln w="3175">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4: Movements to/from overseas, 1991 to 2012</a:t>
            </a:r>
          </a:p>
        </c:rich>
      </c:tx>
      <c:layout>
        <c:manualLayout>
          <c:xMode val="factor"/>
          <c:yMode val="factor"/>
          <c:x val="0"/>
          <c:y val="-0.01175"/>
        </c:manualLayout>
      </c:layout>
      <c:spPr>
        <a:noFill/>
        <a:ln>
          <a:noFill/>
        </a:ln>
      </c:spPr>
    </c:title>
    <c:plotArea>
      <c:layout>
        <c:manualLayout>
          <c:xMode val="edge"/>
          <c:yMode val="edge"/>
          <c:x val="0.03525"/>
          <c:y val="0.02825"/>
          <c:w val="0.95325"/>
          <c:h val="0.87025"/>
        </c:manualLayout>
      </c:layout>
      <c:lineChart>
        <c:grouping val="standard"/>
        <c:varyColors val="0"/>
        <c:ser>
          <c:idx val="1"/>
          <c:order val="0"/>
          <c:tx>
            <c:strRef>
              <c:f>'Data Fig4'!$C$3</c:f>
              <c:strCache>
                <c:ptCount val="1"/>
                <c:pt idx="0">
                  <c:v>Out to overseas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'Data Fig4'!$A$4:$A$24</c:f>
              <c:strCache>
                <c:ptCount val="21"/>
                <c:pt idx="0">
                  <c:v>1991-1992</c:v>
                </c:pt>
                <c:pt idx="1">
                  <c:v>1992-1993</c:v>
                </c:pt>
                <c:pt idx="2">
                  <c:v>1993-1994</c:v>
                </c:pt>
                <c:pt idx="3">
                  <c:v>1994-1995</c:v>
                </c:pt>
                <c:pt idx="4">
                  <c:v>1995-1996</c:v>
                </c:pt>
                <c:pt idx="5">
                  <c:v>1996-1997</c:v>
                </c:pt>
                <c:pt idx="6">
                  <c:v>1997-1998</c:v>
                </c:pt>
                <c:pt idx="7">
                  <c:v>1998-1999</c:v>
                </c:pt>
                <c:pt idx="8">
                  <c:v>1999-2000</c:v>
                </c:pt>
                <c:pt idx="9">
                  <c:v>2000-2001</c:v>
                </c:pt>
                <c:pt idx="10">
                  <c:v>2001-2002</c:v>
                </c:pt>
                <c:pt idx="11">
                  <c:v>2002-2003</c:v>
                </c:pt>
                <c:pt idx="12">
                  <c:v>2003-2004</c:v>
                </c:pt>
                <c:pt idx="13">
                  <c:v>2004-2005</c:v>
                </c:pt>
                <c:pt idx="14">
                  <c:v>2005-2006</c:v>
                </c:pt>
                <c:pt idx="15">
                  <c:v>2006-2007</c:v>
                </c:pt>
                <c:pt idx="16">
                  <c:v>2007-2008</c:v>
                </c:pt>
                <c:pt idx="17">
                  <c:v>2008-2009</c:v>
                </c:pt>
                <c:pt idx="18">
                  <c:v>2009-2010</c:v>
                </c:pt>
                <c:pt idx="19">
                  <c:v>2010-2011</c:v>
                </c:pt>
                <c:pt idx="20">
                  <c:v>2011-2012</c:v>
                </c:pt>
              </c:strCache>
            </c:strRef>
          </c:cat>
          <c:val>
            <c:numRef>
              <c:f>'Data Fig4'!$C$4:$C$24</c:f>
              <c:numCache>
                <c:ptCount val="21"/>
                <c:pt idx="0">
                  <c:v>34000</c:v>
                </c:pt>
                <c:pt idx="1">
                  <c:v>19000</c:v>
                </c:pt>
                <c:pt idx="2">
                  <c:v>17000</c:v>
                </c:pt>
                <c:pt idx="3">
                  <c:v>20000</c:v>
                </c:pt>
                <c:pt idx="4">
                  <c:v>16000</c:v>
                </c:pt>
                <c:pt idx="5">
                  <c:v>22000</c:v>
                </c:pt>
                <c:pt idx="6">
                  <c:v>26000</c:v>
                </c:pt>
                <c:pt idx="7">
                  <c:v>20000</c:v>
                </c:pt>
                <c:pt idx="8">
                  <c:v>15000</c:v>
                </c:pt>
                <c:pt idx="9">
                  <c:v>22000</c:v>
                </c:pt>
                <c:pt idx="10">
                  <c:v>27000</c:v>
                </c:pt>
                <c:pt idx="11">
                  <c:v>28000</c:v>
                </c:pt>
                <c:pt idx="12">
                  <c:v>26000</c:v>
                </c:pt>
                <c:pt idx="13">
                  <c:v>29000</c:v>
                </c:pt>
                <c:pt idx="14">
                  <c:v>32000</c:v>
                </c:pt>
                <c:pt idx="15">
                  <c:v>21000</c:v>
                </c:pt>
                <c:pt idx="16">
                  <c:v>31000</c:v>
                </c:pt>
                <c:pt idx="17">
                  <c:v>25200</c:v>
                </c:pt>
                <c:pt idx="18">
                  <c:v>24600</c:v>
                </c:pt>
                <c:pt idx="19">
                  <c:v>16900</c:v>
                </c:pt>
                <c:pt idx="20">
                  <c:v>26200</c:v>
                </c:pt>
              </c:numCache>
            </c:numRef>
          </c:val>
          <c:smooth val="0"/>
        </c:ser>
        <c:ser>
          <c:idx val="2"/>
          <c:order val="1"/>
          <c:tx>
            <c:strRef>
              <c:f>'Data Fig4'!$B$3</c:f>
              <c:strCache>
                <c:ptCount val="1"/>
                <c:pt idx="0">
                  <c:v>In from overseas</c:v>
                </c:pt>
              </c:strCache>
            </c:strRef>
          </c:tx>
          <c:spPr>
            <a:ln w="254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660066"/>
                </a:solidFill>
              </a:ln>
            </c:spPr>
          </c:marker>
          <c:cat>
            <c:strRef>
              <c:f>'Data Fig4'!$A$4:$A$24</c:f>
              <c:strCache>
                <c:ptCount val="21"/>
                <c:pt idx="0">
                  <c:v>1991-1992</c:v>
                </c:pt>
                <c:pt idx="1">
                  <c:v>1992-1993</c:v>
                </c:pt>
                <c:pt idx="2">
                  <c:v>1993-1994</c:v>
                </c:pt>
                <c:pt idx="3">
                  <c:v>1994-1995</c:v>
                </c:pt>
                <c:pt idx="4">
                  <c:v>1995-1996</c:v>
                </c:pt>
                <c:pt idx="5">
                  <c:v>1996-1997</c:v>
                </c:pt>
                <c:pt idx="6">
                  <c:v>1997-1998</c:v>
                </c:pt>
                <c:pt idx="7">
                  <c:v>1998-1999</c:v>
                </c:pt>
                <c:pt idx="8">
                  <c:v>1999-2000</c:v>
                </c:pt>
                <c:pt idx="9">
                  <c:v>2000-2001</c:v>
                </c:pt>
                <c:pt idx="10">
                  <c:v>2001-2002</c:v>
                </c:pt>
                <c:pt idx="11">
                  <c:v>2002-2003</c:v>
                </c:pt>
                <c:pt idx="12">
                  <c:v>2003-2004</c:v>
                </c:pt>
                <c:pt idx="13">
                  <c:v>2004-2005</c:v>
                </c:pt>
                <c:pt idx="14">
                  <c:v>2005-2006</c:v>
                </c:pt>
                <c:pt idx="15">
                  <c:v>2006-2007</c:v>
                </c:pt>
                <c:pt idx="16">
                  <c:v>2007-2008</c:v>
                </c:pt>
                <c:pt idx="17">
                  <c:v>2008-2009</c:v>
                </c:pt>
                <c:pt idx="18">
                  <c:v>2009-2010</c:v>
                </c:pt>
                <c:pt idx="19">
                  <c:v>2010-2011</c:v>
                </c:pt>
                <c:pt idx="20">
                  <c:v>2011-2012</c:v>
                </c:pt>
              </c:strCache>
            </c:strRef>
          </c:cat>
          <c:val>
            <c:numRef>
              <c:f>'Data Fig4'!$B$4:$B$24</c:f>
              <c:numCache>
                <c:ptCount val="21"/>
                <c:pt idx="0">
                  <c:v>18000</c:v>
                </c:pt>
                <c:pt idx="1">
                  <c:v>16000</c:v>
                </c:pt>
                <c:pt idx="2">
                  <c:v>16000</c:v>
                </c:pt>
                <c:pt idx="3">
                  <c:v>17000</c:v>
                </c:pt>
                <c:pt idx="4">
                  <c:v>12000</c:v>
                </c:pt>
                <c:pt idx="5">
                  <c:v>16000</c:v>
                </c:pt>
                <c:pt idx="6">
                  <c:v>17000</c:v>
                </c:pt>
                <c:pt idx="7">
                  <c:v>21000</c:v>
                </c:pt>
                <c:pt idx="8">
                  <c:v>27000</c:v>
                </c:pt>
                <c:pt idx="9">
                  <c:v>30000</c:v>
                </c:pt>
                <c:pt idx="10">
                  <c:v>27000</c:v>
                </c:pt>
                <c:pt idx="11">
                  <c:v>24000</c:v>
                </c:pt>
                <c:pt idx="12">
                  <c:v>27000</c:v>
                </c:pt>
                <c:pt idx="13">
                  <c:v>37000</c:v>
                </c:pt>
                <c:pt idx="14">
                  <c:v>37000</c:v>
                </c:pt>
                <c:pt idx="15">
                  <c:v>38000</c:v>
                </c:pt>
                <c:pt idx="16">
                  <c:v>38500</c:v>
                </c:pt>
                <c:pt idx="17">
                  <c:v>42700</c:v>
                </c:pt>
                <c:pt idx="18">
                  <c:v>46100</c:v>
                </c:pt>
                <c:pt idx="19">
                  <c:v>42300</c:v>
                </c:pt>
                <c:pt idx="20">
                  <c:v>35900</c:v>
                </c:pt>
              </c:numCache>
            </c:numRef>
          </c:val>
          <c:smooth val="0"/>
        </c:ser>
        <c:marker val="1"/>
        <c:axId val="16694224"/>
        <c:axId val="16030289"/>
      </c:lineChart>
      <c:catAx>
        <c:axId val="16694224"/>
        <c:scaling>
          <c:orientation val="minMax"/>
        </c:scaling>
        <c:axPos val="b"/>
        <c:title>
          <c:tx>
            <c:rich>
              <a:bodyPr vert="horz" rot="0" anchor="ctr"/>
              <a:lstStyle/>
              <a:p>
                <a:pPr algn="ctr">
                  <a:defRPr/>
                </a:pPr>
                <a:r>
                  <a:rPr lang="en-US" cap="none" sz="1200" b="1" i="0" u="none" baseline="0">
                    <a:latin typeface="Arial"/>
                    <a:ea typeface="Arial"/>
                    <a:cs typeface="Arial"/>
                  </a:rPr>
                  <a:t>Year to 30 June</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00" b="0" i="0" u="none" baseline="0">
                <a:latin typeface="Arial"/>
                <a:ea typeface="Arial"/>
                <a:cs typeface="Arial"/>
              </a:defRPr>
            </a:pPr>
          </a:p>
        </c:txPr>
        <c:crossAx val="16030289"/>
        <c:crosses val="autoZero"/>
        <c:auto val="1"/>
        <c:lblOffset val="100"/>
        <c:tickLblSkip val="1"/>
        <c:noMultiLvlLbl val="0"/>
      </c:catAx>
      <c:valAx>
        <c:axId val="16030289"/>
        <c:scaling>
          <c:orientation val="minMax"/>
        </c:scaling>
        <c:axPos val="l"/>
        <c:title>
          <c:tx>
            <c:rich>
              <a:bodyPr vert="horz" rot="-5400000" anchor="ctr"/>
              <a:lstStyle/>
              <a:p>
                <a:pPr algn="ctr">
                  <a:defRPr/>
                </a:pPr>
                <a:r>
                  <a:rPr lang="en-US" cap="none" sz="1200" b="1" i="0" u="none" baseline="0">
                    <a:latin typeface="Arial"/>
                    <a:ea typeface="Arial"/>
                    <a:cs typeface="Arial"/>
                  </a:rPr>
                  <a:t>Persons (thousands)</a:t>
                </a:r>
              </a:p>
            </c:rich>
          </c:tx>
          <c:layout/>
          <c:overlay val="0"/>
          <c:spPr>
            <a:noFill/>
            <a:ln>
              <a:noFill/>
            </a:ln>
          </c:spPr>
        </c:title>
        <c:delete val="0"/>
        <c:numFmt formatCode="0" sourceLinked="0"/>
        <c:majorTickMark val="out"/>
        <c:minorTickMark val="none"/>
        <c:tickLblPos val="nextTo"/>
        <c:txPr>
          <a:bodyPr/>
          <a:lstStyle/>
          <a:p>
            <a:pPr>
              <a:defRPr lang="en-US" cap="none" sz="1200" b="0" i="0" u="none" baseline="0">
                <a:latin typeface="Arial"/>
                <a:ea typeface="Arial"/>
                <a:cs typeface="Arial"/>
              </a:defRPr>
            </a:pPr>
          </a:p>
        </c:txPr>
        <c:crossAx val="16694224"/>
        <c:crossesAt val="1"/>
        <c:crossBetween val="midCat"/>
        <c:dispUnits>
          <c:builtInUnit val="thousands"/>
        </c:dispUnits>
      </c:valAx>
      <c:spPr>
        <a:noFill/>
        <a:ln>
          <a:noFill/>
        </a:ln>
      </c:spPr>
    </c:plotArea>
    <c:legend>
      <c:legendPos val="r"/>
      <c:layout>
        <c:manualLayout>
          <c:xMode val="edge"/>
          <c:yMode val="edge"/>
          <c:x val="0.6845"/>
          <c:y val="0.5695"/>
          <c:w val="0.23675"/>
          <c:h val="0.1305"/>
        </c:manualLayout>
      </c:layout>
      <c:overlay val="0"/>
      <c:spPr>
        <a:noFill/>
        <a:ln w="3175">
          <a:noFill/>
        </a:ln>
      </c:spPr>
      <c:txPr>
        <a:bodyPr vert="horz" rot="0"/>
        <a:lstStyle/>
        <a:p>
          <a:pPr>
            <a:defRPr lang="en-US" cap="none" sz="14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5: Estimated population by age and sex, mid-2012</a:t>
            </a:r>
          </a:p>
        </c:rich>
      </c:tx>
      <c:layout/>
      <c:spPr>
        <a:noFill/>
        <a:ln>
          <a:noFill/>
        </a:ln>
      </c:spPr>
    </c:title>
    <c:plotArea>
      <c:layout>
        <c:manualLayout>
          <c:xMode val="edge"/>
          <c:yMode val="edge"/>
          <c:x val="0.03125"/>
          <c:y val="0.11"/>
          <c:w val="0.9595"/>
          <c:h val="0.77025"/>
        </c:manualLayout>
      </c:layout>
      <c:barChart>
        <c:barDir val="bar"/>
        <c:grouping val="clustered"/>
        <c:varyColors val="0"/>
        <c:ser>
          <c:idx val="0"/>
          <c:order val="0"/>
          <c:tx>
            <c:strRef>
              <c:f>'Data Fig5'!$D$4</c:f>
              <c:strCache>
                <c:ptCount val="1"/>
                <c:pt idx="0">
                  <c:v>Males </c:v>
                </c:pt>
              </c:strCache>
            </c:strRef>
          </c:tx>
          <c:spPr>
            <a:solidFill>
              <a:srgbClr val="33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Fig5'!$A$5:$A$95</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'Data Fig5'!$M$5:$M$95</c:f>
              <c:numCache>
                <c:ptCount val="91"/>
                <c:pt idx="0">
                  <c:v>-30.18</c:v>
                </c:pt>
                <c:pt idx="1">
                  <c:v>-30.992</c:v>
                </c:pt>
                <c:pt idx="2">
                  <c:v>-29.426</c:v>
                </c:pt>
                <c:pt idx="3">
                  <c:v>-30.21</c:v>
                </c:pt>
                <c:pt idx="4">
                  <c:v>-30.22</c:v>
                </c:pt>
                <c:pt idx="5">
                  <c:v>-29.165</c:v>
                </c:pt>
                <c:pt idx="6">
                  <c:v>-28.465</c:v>
                </c:pt>
                <c:pt idx="7">
                  <c:v>-28.517</c:v>
                </c:pt>
                <c:pt idx="8">
                  <c:v>-28.065</c:v>
                </c:pt>
                <c:pt idx="9">
                  <c:v>-26.882</c:v>
                </c:pt>
                <c:pt idx="10">
                  <c:v>-26.816</c:v>
                </c:pt>
                <c:pt idx="11">
                  <c:v>-27.82</c:v>
                </c:pt>
                <c:pt idx="12">
                  <c:v>-28.94</c:v>
                </c:pt>
                <c:pt idx="13">
                  <c:v>-29.96</c:v>
                </c:pt>
                <c:pt idx="14">
                  <c:v>-30.541</c:v>
                </c:pt>
                <c:pt idx="15">
                  <c:v>-31.681</c:v>
                </c:pt>
                <c:pt idx="16">
                  <c:v>-31.819</c:v>
                </c:pt>
                <c:pt idx="17">
                  <c:v>-32.076</c:v>
                </c:pt>
                <c:pt idx="18">
                  <c:v>-33.441</c:v>
                </c:pt>
                <c:pt idx="19">
                  <c:v>-34.383</c:v>
                </c:pt>
                <c:pt idx="20">
                  <c:v>-37.014</c:v>
                </c:pt>
                <c:pt idx="21">
                  <c:v>-38.06</c:v>
                </c:pt>
                <c:pt idx="22">
                  <c:v>-36.715</c:v>
                </c:pt>
                <c:pt idx="23">
                  <c:v>-36.259</c:v>
                </c:pt>
                <c:pt idx="24">
                  <c:v>-36.399</c:v>
                </c:pt>
                <c:pt idx="25">
                  <c:v>-34.86</c:v>
                </c:pt>
                <c:pt idx="26">
                  <c:v>-34.933</c:v>
                </c:pt>
                <c:pt idx="27">
                  <c:v>-34.332</c:v>
                </c:pt>
                <c:pt idx="28">
                  <c:v>-33.121</c:v>
                </c:pt>
                <c:pt idx="29">
                  <c:v>-33.491</c:v>
                </c:pt>
                <c:pt idx="30">
                  <c:v>-33.799</c:v>
                </c:pt>
                <c:pt idx="31">
                  <c:v>-33.969</c:v>
                </c:pt>
                <c:pt idx="32">
                  <c:v>-33.238</c:v>
                </c:pt>
                <c:pt idx="33">
                  <c:v>-32.504</c:v>
                </c:pt>
                <c:pt idx="34">
                  <c:v>-29.771</c:v>
                </c:pt>
                <c:pt idx="35">
                  <c:v>-29.586</c:v>
                </c:pt>
                <c:pt idx="36">
                  <c:v>-31.281</c:v>
                </c:pt>
                <c:pt idx="37">
                  <c:v>-31.193</c:v>
                </c:pt>
                <c:pt idx="38">
                  <c:v>-32.136</c:v>
                </c:pt>
                <c:pt idx="39">
                  <c:v>-33.962</c:v>
                </c:pt>
                <c:pt idx="40">
                  <c:v>-35.69</c:v>
                </c:pt>
                <c:pt idx="41">
                  <c:v>-36.929</c:v>
                </c:pt>
                <c:pt idx="42">
                  <c:v>-36.62</c:v>
                </c:pt>
                <c:pt idx="43">
                  <c:v>-38.099</c:v>
                </c:pt>
                <c:pt idx="44">
                  <c:v>-38.848</c:v>
                </c:pt>
                <c:pt idx="45">
                  <c:v>-39.713</c:v>
                </c:pt>
                <c:pt idx="46">
                  <c:v>-39.112</c:v>
                </c:pt>
                <c:pt idx="47">
                  <c:v>-40.747</c:v>
                </c:pt>
                <c:pt idx="48">
                  <c:v>-39.896</c:v>
                </c:pt>
                <c:pt idx="49">
                  <c:v>-40.072</c:v>
                </c:pt>
                <c:pt idx="50">
                  <c:v>-39.571</c:v>
                </c:pt>
                <c:pt idx="51">
                  <c:v>-38.538</c:v>
                </c:pt>
                <c:pt idx="52">
                  <c:v>-37.351</c:v>
                </c:pt>
                <c:pt idx="53">
                  <c:v>-36.861</c:v>
                </c:pt>
                <c:pt idx="54">
                  <c:v>-35.92</c:v>
                </c:pt>
                <c:pt idx="55">
                  <c:v>-35.202</c:v>
                </c:pt>
                <c:pt idx="56">
                  <c:v>-34.167</c:v>
                </c:pt>
                <c:pt idx="57">
                  <c:v>-32.631</c:v>
                </c:pt>
                <c:pt idx="58">
                  <c:v>-32.43</c:v>
                </c:pt>
                <c:pt idx="59">
                  <c:v>-31.768</c:v>
                </c:pt>
                <c:pt idx="60">
                  <c:v>-30.633</c:v>
                </c:pt>
                <c:pt idx="61">
                  <c:v>-30.973</c:v>
                </c:pt>
                <c:pt idx="62">
                  <c:v>-31.272</c:v>
                </c:pt>
                <c:pt idx="63">
                  <c:v>-31.999</c:v>
                </c:pt>
                <c:pt idx="64">
                  <c:v>-32.92</c:v>
                </c:pt>
                <c:pt idx="65">
                  <c:v>-35.527</c:v>
                </c:pt>
                <c:pt idx="66">
                  <c:v>-27.027</c:v>
                </c:pt>
                <c:pt idx="67">
                  <c:v>-25.055</c:v>
                </c:pt>
                <c:pt idx="68">
                  <c:v>-25.606</c:v>
                </c:pt>
                <c:pt idx="69">
                  <c:v>-24.119</c:v>
                </c:pt>
                <c:pt idx="70">
                  <c:v>-21.992</c:v>
                </c:pt>
                <c:pt idx="71">
                  <c:v>-20.129</c:v>
                </c:pt>
                <c:pt idx="72">
                  <c:v>-20.42</c:v>
                </c:pt>
                <c:pt idx="73">
                  <c:v>-19.849</c:v>
                </c:pt>
                <c:pt idx="74">
                  <c:v>-19.229</c:v>
                </c:pt>
                <c:pt idx="75">
                  <c:v>-17.677</c:v>
                </c:pt>
                <c:pt idx="76">
                  <c:v>-16.898</c:v>
                </c:pt>
                <c:pt idx="77">
                  <c:v>-15.887</c:v>
                </c:pt>
                <c:pt idx="78">
                  <c:v>-14.567</c:v>
                </c:pt>
                <c:pt idx="79">
                  <c:v>-13.378</c:v>
                </c:pt>
                <c:pt idx="80">
                  <c:v>-12.7</c:v>
                </c:pt>
                <c:pt idx="81">
                  <c:v>-11.589</c:v>
                </c:pt>
                <c:pt idx="82">
                  <c:v>-9.979</c:v>
                </c:pt>
                <c:pt idx="83">
                  <c:v>-9.049</c:v>
                </c:pt>
                <c:pt idx="84">
                  <c:v>-7.602</c:v>
                </c:pt>
                <c:pt idx="85">
                  <c:v>-6.734</c:v>
                </c:pt>
                <c:pt idx="86">
                  <c:v>-5.893</c:v>
                </c:pt>
                <c:pt idx="87">
                  <c:v>-4.939</c:v>
                </c:pt>
                <c:pt idx="88">
                  <c:v>-4.072</c:v>
                </c:pt>
                <c:pt idx="89">
                  <c:v>-3.2</c:v>
                </c:pt>
                <c:pt idx="90">
                  <c:v>-9.839</c:v>
                </c:pt>
              </c:numCache>
            </c:numRef>
          </c:val>
        </c:ser>
        <c:ser>
          <c:idx val="1"/>
          <c:order val="1"/>
          <c:tx>
            <c:strRef>
              <c:f>'Data Fig5'!$E$4</c:f>
              <c:strCache>
                <c:ptCount val="1"/>
                <c:pt idx="0">
                  <c:v>Females</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Fig5'!$A$5:$A$95</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'Data Fig5'!$E$5:$E$95</c:f>
              <c:numCache>
                <c:ptCount val="91"/>
                <c:pt idx="0">
                  <c:v>28.511</c:v>
                </c:pt>
                <c:pt idx="1">
                  <c:v>29.592</c:v>
                </c:pt>
                <c:pt idx="2">
                  <c:v>28.369</c:v>
                </c:pt>
                <c:pt idx="3">
                  <c:v>29.281</c:v>
                </c:pt>
                <c:pt idx="4">
                  <c:v>29.09</c:v>
                </c:pt>
                <c:pt idx="5">
                  <c:v>27.836</c:v>
                </c:pt>
                <c:pt idx="6">
                  <c:v>27.4</c:v>
                </c:pt>
                <c:pt idx="7">
                  <c:v>26.945</c:v>
                </c:pt>
                <c:pt idx="8">
                  <c:v>26.391</c:v>
                </c:pt>
                <c:pt idx="9">
                  <c:v>25.875</c:v>
                </c:pt>
                <c:pt idx="10">
                  <c:v>25.828</c:v>
                </c:pt>
                <c:pt idx="11">
                  <c:v>26.965</c:v>
                </c:pt>
                <c:pt idx="12">
                  <c:v>27.231</c:v>
                </c:pt>
                <c:pt idx="13">
                  <c:v>28.423</c:v>
                </c:pt>
                <c:pt idx="14">
                  <c:v>29.073</c:v>
                </c:pt>
                <c:pt idx="15">
                  <c:v>29.981</c:v>
                </c:pt>
                <c:pt idx="16">
                  <c:v>29.672</c:v>
                </c:pt>
                <c:pt idx="17">
                  <c:v>30.226</c:v>
                </c:pt>
                <c:pt idx="18">
                  <c:v>32.141</c:v>
                </c:pt>
                <c:pt idx="19">
                  <c:v>34.363</c:v>
                </c:pt>
                <c:pt idx="20">
                  <c:v>37.578</c:v>
                </c:pt>
                <c:pt idx="21">
                  <c:v>38.295</c:v>
                </c:pt>
                <c:pt idx="22">
                  <c:v>37.065</c:v>
                </c:pt>
                <c:pt idx="23">
                  <c:v>36.508</c:v>
                </c:pt>
                <c:pt idx="24">
                  <c:v>36.746</c:v>
                </c:pt>
                <c:pt idx="25">
                  <c:v>36.013</c:v>
                </c:pt>
                <c:pt idx="26">
                  <c:v>35.392</c:v>
                </c:pt>
                <c:pt idx="27">
                  <c:v>35.533</c:v>
                </c:pt>
                <c:pt idx="28">
                  <c:v>34.331</c:v>
                </c:pt>
                <c:pt idx="29">
                  <c:v>35.044</c:v>
                </c:pt>
                <c:pt idx="30">
                  <c:v>35.749</c:v>
                </c:pt>
                <c:pt idx="31">
                  <c:v>35.185</c:v>
                </c:pt>
                <c:pt idx="32">
                  <c:v>34.552</c:v>
                </c:pt>
                <c:pt idx="33">
                  <c:v>32.996</c:v>
                </c:pt>
                <c:pt idx="34">
                  <c:v>31.199</c:v>
                </c:pt>
                <c:pt idx="35">
                  <c:v>30.243</c:v>
                </c:pt>
                <c:pt idx="36">
                  <c:v>32.286</c:v>
                </c:pt>
                <c:pt idx="37">
                  <c:v>32.944</c:v>
                </c:pt>
                <c:pt idx="38">
                  <c:v>33.118</c:v>
                </c:pt>
                <c:pt idx="39">
                  <c:v>35.259</c:v>
                </c:pt>
                <c:pt idx="40">
                  <c:v>38.025</c:v>
                </c:pt>
                <c:pt idx="41">
                  <c:v>39.777</c:v>
                </c:pt>
                <c:pt idx="42">
                  <c:v>39.221</c:v>
                </c:pt>
                <c:pt idx="43">
                  <c:v>40.668</c:v>
                </c:pt>
                <c:pt idx="44">
                  <c:v>41.583</c:v>
                </c:pt>
                <c:pt idx="45">
                  <c:v>41.445</c:v>
                </c:pt>
                <c:pt idx="46">
                  <c:v>41.474</c:v>
                </c:pt>
                <c:pt idx="47">
                  <c:v>42.793</c:v>
                </c:pt>
                <c:pt idx="48">
                  <c:v>42.732</c:v>
                </c:pt>
                <c:pt idx="49">
                  <c:v>42.321</c:v>
                </c:pt>
                <c:pt idx="50">
                  <c:v>40.98</c:v>
                </c:pt>
                <c:pt idx="51">
                  <c:v>40.255</c:v>
                </c:pt>
                <c:pt idx="52">
                  <c:v>38.679</c:v>
                </c:pt>
                <c:pt idx="53">
                  <c:v>38.805</c:v>
                </c:pt>
                <c:pt idx="54">
                  <c:v>37.747</c:v>
                </c:pt>
                <c:pt idx="55">
                  <c:v>36.621</c:v>
                </c:pt>
                <c:pt idx="56">
                  <c:v>35.524</c:v>
                </c:pt>
                <c:pt idx="57">
                  <c:v>34.169</c:v>
                </c:pt>
                <c:pt idx="58">
                  <c:v>33.673</c:v>
                </c:pt>
                <c:pt idx="59">
                  <c:v>33.103</c:v>
                </c:pt>
                <c:pt idx="60">
                  <c:v>32.025</c:v>
                </c:pt>
                <c:pt idx="61">
                  <c:v>32.486</c:v>
                </c:pt>
                <c:pt idx="62">
                  <c:v>32.321</c:v>
                </c:pt>
                <c:pt idx="63">
                  <c:v>33.485</c:v>
                </c:pt>
                <c:pt idx="64">
                  <c:v>34.524</c:v>
                </c:pt>
                <c:pt idx="65">
                  <c:v>37.63</c:v>
                </c:pt>
                <c:pt idx="66">
                  <c:v>28.422</c:v>
                </c:pt>
                <c:pt idx="67">
                  <c:v>27.338</c:v>
                </c:pt>
                <c:pt idx="68">
                  <c:v>27.723</c:v>
                </c:pt>
                <c:pt idx="69">
                  <c:v>27.285</c:v>
                </c:pt>
                <c:pt idx="70">
                  <c:v>25.294</c:v>
                </c:pt>
                <c:pt idx="71">
                  <c:v>23.727</c:v>
                </c:pt>
                <c:pt idx="72">
                  <c:v>24.167</c:v>
                </c:pt>
                <c:pt idx="73">
                  <c:v>23.668</c:v>
                </c:pt>
                <c:pt idx="74">
                  <c:v>23.058</c:v>
                </c:pt>
                <c:pt idx="75">
                  <c:v>22.378</c:v>
                </c:pt>
                <c:pt idx="76">
                  <c:v>21.634</c:v>
                </c:pt>
                <c:pt idx="77">
                  <c:v>20.635</c:v>
                </c:pt>
                <c:pt idx="78">
                  <c:v>19.317</c:v>
                </c:pt>
                <c:pt idx="79">
                  <c:v>18.24</c:v>
                </c:pt>
                <c:pt idx="80">
                  <c:v>18.186</c:v>
                </c:pt>
                <c:pt idx="81">
                  <c:v>16.854</c:v>
                </c:pt>
                <c:pt idx="82">
                  <c:v>15.639</c:v>
                </c:pt>
                <c:pt idx="83">
                  <c:v>14.265</c:v>
                </c:pt>
                <c:pt idx="84">
                  <c:v>12.77</c:v>
                </c:pt>
                <c:pt idx="85">
                  <c:v>11.771</c:v>
                </c:pt>
                <c:pt idx="86">
                  <c:v>10.847</c:v>
                </c:pt>
                <c:pt idx="87">
                  <c:v>9.384</c:v>
                </c:pt>
                <c:pt idx="88">
                  <c:v>8.392</c:v>
                </c:pt>
                <c:pt idx="89">
                  <c:v>7.105</c:v>
                </c:pt>
                <c:pt idx="90">
                  <c:v>27.066</c:v>
                </c:pt>
              </c:numCache>
            </c:numRef>
          </c:val>
        </c:ser>
        <c:overlap val="100"/>
        <c:gapWidth val="0"/>
        <c:axId val="10054874"/>
        <c:axId val="23385003"/>
      </c:barChart>
      <c:catAx>
        <c:axId val="10054874"/>
        <c:scaling>
          <c:orientation val="minMax"/>
        </c:scaling>
        <c:axPos val="l"/>
        <c:title>
          <c:tx>
            <c:rich>
              <a:bodyPr vert="horz" rot="-5400000" anchor="ctr"/>
              <a:lstStyle/>
              <a:p>
                <a:pPr algn="ctr">
                  <a:defRPr/>
                </a:pPr>
                <a:r>
                  <a:rPr lang="en-US" cap="none" sz="1200" b="1" i="0" u="none" baseline="0">
                    <a:latin typeface="Arial"/>
                    <a:ea typeface="Arial"/>
                    <a:cs typeface="Arial"/>
                  </a:rPr>
                  <a:t>Age</a:t>
                </a:r>
              </a:p>
            </c:rich>
          </c:tx>
          <c:layout/>
          <c:overlay val="0"/>
          <c:spPr>
            <a:noFill/>
            <a:ln>
              <a:noFill/>
            </a:ln>
          </c:spPr>
        </c:title>
        <c:delete val="0"/>
        <c:numFmt formatCode="General" sourceLinked="1"/>
        <c:majorTickMark val="out"/>
        <c:minorTickMark val="none"/>
        <c:tickLblPos val="low"/>
        <c:txPr>
          <a:bodyPr/>
          <a:lstStyle/>
          <a:p>
            <a:pPr>
              <a:defRPr lang="en-US" cap="none" sz="1100" b="0" i="0" u="none" baseline="0">
                <a:latin typeface="Arial"/>
                <a:ea typeface="Arial"/>
                <a:cs typeface="Arial"/>
              </a:defRPr>
            </a:pPr>
          </a:p>
        </c:txPr>
        <c:crossAx val="23385003"/>
        <c:crosses val="autoZero"/>
        <c:auto val="1"/>
        <c:lblOffset val="100"/>
        <c:tickLblSkip val="5"/>
        <c:noMultiLvlLbl val="0"/>
      </c:catAx>
      <c:valAx>
        <c:axId val="23385003"/>
        <c:scaling>
          <c:orientation val="minMax"/>
        </c:scaling>
        <c:axPos val="b"/>
        <c:title>
          <c:tx>
            <c:rich>
              <a:bodyPr vert="horz" rot="0" anchor="ctr"/>
              <a:lstStyle/>
              <a:p>
                <a:pPr algn="ctr">
                  <a:defRPr/>
                </a:pPr>
                <a:r>
                  <a:rPr lang="en-US" cap="none" sz="1200" b="1" i="0" u="none" baseline="0">
                    <a:latin typeface="Arial"/>
                    <a:ea typeface="Arial"/>
                    <a:cs typeface="Arial"/>
                  </a:rPr>
                  <a:t>Persons (thousands)</a:t>
                </a:r>
              </a:p>
            </c:rich>
          </c:tx>
          <c:layout/>
          <c:overlay val="0"/>
          <c:spPr>
            <a:noFill/>
            <a:ln>
              <a:noFill/>
            </a:ln>
          </c:spPr>
        </c:title>
        <c:majorGridlines>
          <c:spPr>
            <a:ln w="3175">
              <a:solidFill/>
              <a:prstDash val="sysDot"/>
            </a:ln>
          </c:spPr>
        </c:majorGridlines>
        <c:delete val="0"/>
        <c:numFmt formatCode="0;00" sourceLinked="0"/>
        <c:majorTickMark val="out"/>
        <c:minorTickMark val="none"/>
        <c:tickLblPos val="nextTo"/>
        <c:txPr>
          <a:bodyPr/>
          <a:lstStyle/>
          <a:p>
            <a:pPr>
              <a:defRPr lang="en-US" cap="none" sz="1100" b="0" i="0" u="none" baseline="0">
                <a:latin typeface="Arial"/>
                <a:ea typeface="Arial"/>
                <a:cs typeface="Arial"/>
              </a:defRPr>
            </a:pPr>
          </a:p>
        </c:txPr>
        <c:crossAx val="10054874"/>
        <c:crossesAt val="1"/>
        <c:crossBetween val="between"/>
        <c:dispUnits/>
      </c:valAx>
      <c:spPr>
        <a:noFill/>
        <a:ln w="12700">
          <a:solidFill>
            <a:srgbClr val="808080"/>
          </a:solidFill>
        </a:ln>
      </c:spPr>
    </c:plotArea>
    <c:legend>
      <c:legendPos val="r"/>
      <c:layout>
        <c:manualLayout>
          <c:xMode val="edge"/>
          <c:yMode val="edge"/>
          <c:x val="0.405"/>
          <c:y val="0.92175"/>
          <c:w val="0.262"/>
          <c:h val="0.040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6: The changing age structure of Scotland's population, mid-2001 to mid-2011</a:t>
            </a:r>
            <a:r>
              <a:rPr lang="en-US" cap="none" sz="1400" b="1" i="0" u="none" baseline="30000">
                <a:latin typeface="Arial"/>
                <a:ea typeface="Arial"/>
                <a:cs typeface="Arial"/>
              </a:rPr>
              <a:t>1</a:t>
            </a:r>
          </a:p>
        </c:rich>
      </c:tx>
      <c:layout>
        <c:manualLayout>
          <c:xMode val="factor"/>
          <c:yMode val="factor"/>
          <c:x val="0"/>
          <c:y val="0.002"/>
        </c:manualLayout>
      </c:layout>
      <c:spPr>
        <a:noFill/>
        <a:ln>
          <a:noFill/>
        </a:ln>
      </c:spPr>
    </c:title>
    <c:plotArea>
      <c:layout>
        <c:manualLayout>
          <c:xMode val="edge"/>
          <c:yMode val="edge"/>
          <c:x val="0.03675"/>
          <c:y val="0.10925"/>
          <c:w val="0.9535"/>
          <c:h val="0.7295"/>
        </c:manualLayout>
      </c:layout>
      <c:barChart>
        <c:barDir val="col"/>
        <c:grouping val="clustered"/>
        <c:varyColors val="0"/>
        <c:ser>
          <c:idx val="1"/>
          <c:order val="0"/>
          <c:tx>
            <c:strRef>
              <c:f>'Data Fig6'!$A$4:$A$5</c:f>
              <c:strCache>
                <c:ptCount val="1"/>
                <c:pt idx="0">
                  <c:v>2001</c:v>
                </c:pt>
              </c:strCache>
            </c:strRef>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Fig6'!$C$3:$H$3</c:f>
              <c:strCache>
                <c:ptCount val="6"/>
                <c:pt idx="0">
                  <c:v>0-15</c:v>
                </c:pt>
                <c:pt idx="1">
                  <c:v>16-29</c:v>
                </c:pt>
                <c:pt idx="2">
                  <c:v>30-44</c:v>
                </c:pt>
                <c:pt idx="3">
                  <c:v>45-59</c:v>
                </c:pt>
                <c:pt idx="4">
                  <c:v>60-74</c:v>
                </c:pt>
                <c:pt idx="5">
                  <c:v>75 &amp; Over</c:v>
                </c:pt>
              </c:strCache>
            </c:strRef>
          </c:cat>
          <c:val>
            <c:numRef>
              <c:f>'Data Fig6'!$C$5:$H$5</c:f>
              <c:numCache>
                <c:ptCount val="6"/>
                <c:pt idx="0">
                  <c:v>970.374</c:v>
                </c:pt>
                <c:pt idx="1">
                  <c:v>882.508</c:v>
                </c:pt>
                <c:pt idx="2">
                  <c:v>1163.357</c:v>
                </c:pt>
                <c:pt idx="3">
                  <c:v>979.229</c:v>
                </c:pt>
                <c:pt idx="4">
                  <c:v>708.193</c:v>
                </c:pt>
                <c:pt idx="5">
                  <c:v>360.539</c:v>
                </c:pt>
              </c:numCache>
            </c:numRef>
          </c:val>
        </c:ser>
        <c:ser>
          <c:idx val="0"/>
          <c:order val="1"/>
          <c:tx>
            <c:strRef>
              <c:f>'Data Fig6'!$A$6:$A$7</c:f>
              <c:strCache>
                <c:ptCount val="1"/>
                <c:pt idx="0">
                  <c:v>2011</c:v>
                </c:pt>
              </c:strCache>
            </c:strRef>
          </c:tx>
          <c:spPr>
            <a:solidFill>
              <a:srgbClr val="CCFFFF"/>
            </a:solidFill>
          </c:spPr>
          <c:invertIfNegative val="0"/>
          <c:extLst>
            <c:ext xmlns:c14="http://schemas.microsoft.com/office/drawing/2007/8/2/chart" uri="{6F2FDCE9-48DA-4B69-8628-5D25D57E5C99}">
              <c14:invertSolidFillFmt>
                <c14:spPr>
                  <a:solidFill>
                    <a:srgbClr val="CCCCFF"/>
                  </a:solidFill>
                </c14:spPr>
              </c14:invertSolidFillFmt>
            </c:ext>
          </c:extLst>
          <c:cat>
            <c:strRef>
              <c:f>'Data Fig6'!$C$3:$H$3</c:f>
              <c:strCache>
                <c:ptCount val="6"/>
                <c:pt idx="0">
                  <c:v>0-15</c:v>
                </c:pt>
                <c:pt idx="1">
                  <c:v>16-29</c:v>
                </c:pt>
                <c:pt idx="2">
                  <c:v>30-44</c:v>
                </c:pt>
                <c:pt idx="3">
                  <c:v>45-59</c:v>
                </c:pt>
                <c:pt idx="4">
                  <c:v>60-74</c:v>
                </c:pt>
                <c:pt idx="5">
                  <c:v>75 &amp; Over</c:v>
                </c:pt>
              </c:strCache>
            </c:strRef>
          </c:cat>
          <c:val>
            <c:numRef>
              <c:f>'Data Fig6'!$C$7:$H$7</c:f>
              <c:numCache>
                <c:ptCount val="6"/>
                <c:pt idx="0">
                  <c:v>916.103</c:v>
                </c:pt>
                <c:pt idx="1">
                  <c:v>977.409</c:v>
                </c:pt>
                <c:pt idx="2">
                  <c:v>1053.551</c:v>
                </c:pt>
                <c:pt idx="3">
                  <c:v>1120.01</c:v>
                </c:pt>
                <c:pt idx="4">
                  <c:v>821.243</c:v>
                </c:pt>
                <c:pt idx="5">
                  <c:v>411.584</c:v>
                </c:pt>
              </c:numCache>
            </c:numRef>
          </c:val>
        </c:ser>
        <c:gapWidth val="70"/>
        <c:axId val="9138436"/>
        <c:axId val="15137061"/>
      </c:barChart>
      <c:catAx>
        <c:axId val="9138436"/>
        <c:scaling>
          <c:orientation val="minMax"/>
        </c:scaling>
        <c:axPos val="b"/>
        <c:title>
          <c:tx>
            <c:rich>
              <a:bodyPr vert="horz" rot="0" anchor="ctr"/>
              <a:lstStyle/>
              <a:p>
                <a:pPr algn="ctr">
                  <a:defRPr/>
                </a:pPr>
                <a:r>
                  <a:rPr lang="en-US" cap="none" sz="1150" b="1" i="0" u="none" baseline="0">
                    <a:latin typeface="Arial"/>
                    <a:ea typeface="Arial"/>
                    <a:cs typeface="Arial"/>
                  </a:rPr>
                  <a:t>Age group</a:t>
                </a:r>
              </a:p>
            </c:rich>
          </c:tx>
          <c:layout/>
          <c:overlay val="0"/>
          <c:spPr>
            <a:noFill/>
            <a:ln>
              <a:noFill/>
            </a:ln>
          </c:spPr>
        </c:title>
        <c:delete val="0"/>
        <c:numFmt formatCode="General" sourceLinked="1"/>
        <c:majorTickMark val="out"/>
        <c:minorTickMark val="none"/>
        <c:tickLblPos val="nextTo"/>
        <c:txPr>
          <a:bodyPr/>
          <a:lstStyle/>
          <a:p>
            <a:pPr>
              <a:defRPr lang="en-US" cap="none" sz="1150" b="0" i="0" u="none" baseline="0">
                <a:latin typeface="Arial"/>
                <a:ea typeface="Arial"/>
                <a:cs typeface="Arial"/>
              </a:defRPr>
            </a:pPr>
          </a:p>
        </c:txPr>
        <c:crossAx val="15137061"/>
        <c:crosses val="autoZero"/>
        <c:auto val="1"/>
        <c:lblOffset val="100"/>
        <c:noMultiLvlLbl val="0"/>
      </c:catAx>
      <c:valAx>
        <c:axId val="15137061"/>
        <c:scaling>
          <c:orientation val="minMax"/>
        </c:scaling>
        <c:axPos val="l"/>
        <c:title>
          <c:tx>
            <c:rich>
              <a:bodyPr vert="horz" rot="-5400000" anchor="ctr"/>
              <a:lstStyle/>
              <a:p>
                <a:pPr algn="ctr">
                  <a:defRPr/>
                </a:pPr>
                <a:r>
                  <a:rPr lang="en-US" cap="none" sz="1150" b="1" i="0" u="none" baseline="0">
                    <a:latin typeface="Arial"/>
                    <a:ea typeface="Arial"/>
                    <a:cs typeface="Arial"/>
                  </a:rPr>
                  <a:t>Persons (thousands)</a:t>
                </a:r>
              </a:p>
            </c:rich>
          </c:tx>
          <c:layout>
            <c:manualLayout>
              <c:xMode val="factor"/>
              <c:yMode val="factor"/>
              <c:x val="-0.0005"/>
              <c:y val="-0.004"/>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150" b="0" i="0" u="none" baseline="0">
                <a:latin typeface="Arial"/>
                <a:ea typeface="Arial"/>
                <a:cs typeface="Arial"/>
              </a:defRPr>
            </a:pPr>
          </a:p>
        </c:txPr>
        <c:crossAx val="9138436"/>
        <c:crossesAt val="1"/>
        <c:crossBetween val="between"/>
        <c:dispUnits/>
      </c:valAx>
      <c:spPr>
        <a:noFill/>
        <a:ln w="12700">
          <a:solidFill>
            <a:srgbClr val="808080"/>
          </a:solidFill>
        </a:ln>
      </c:spPr>
    </c:plotArea>
    <c:legend>
      <c:legendPos val="b"/>
      <c:layout>
        <c:manualLayout>
          <c:xMode val="edge"/>
          <c:yMode val="edge"/>
          <c:x val="0.474"/>
          <c:y val="0.88575"/>
          <c:w val="0.15875"/>
          <c:h val="0.0457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9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8: In and out migration from Census Day 2011 to mid-2012 as a percentage of population by Council area (ranked by increasing proportion of in-migrants)¹</a:t>
            </a:r>
          </a:p>
        </c:rich>
      </c:tx>
      <c:layout>
        <c:manualLayout>
          <c:xMode val="factor"/>
          <c:yMode val="factor"/>
          <c:x val="0.0035"/>
          <c:y val="-0.02075"/>
        </c:manualLayout>
      </c:layout>
      <c:spPr>
        <a:noFill/>
        <a:ln>
          <a:noFill/>
        </a:ln>
      </c:spPr>
    </c:title>
    <c:plotArea>
      <c:layout>
        <c:manualLayout>
          <c:xMode val="edge"/>
          <c:yMode val="edge"/>
          <c:x val="0.044"/>
          <c:y val="0.077"/>
          <c:w val="0.91125"/>
          <c:h val="0.81725"/>
        </c:manualLayout>
      </c:layout>
      <c:barChart>
        <c:barDir val="col"/>
        <c:grouping val="clustered"/>
        <c:varyColors val="0"/>
        <c:ser>
          <c:idx val="0"/>
          <c:order val="0"/>
          <c:tx>
            <c:v>In migrants</c:v>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Fig8'!$A$6:$A$37</c:f>
              <c:strCache>
                <c:ptCount val="32"/>
                <c:pt idx="0">
                  <c:v>Inverclyde</c:v>
                </c:pt>
                <c:pt idx="1">
                  <c:v>North Lanarkshire</c:v>
                </c:pt>
                <c:pt idx="2">
                  <c:v>West Dunbartonshire</c:v>
                </c:pt>
                <c:pt idx="3">
                  <c:v>Renfrewshire</c:v>
                </c:pt>
                <c:pt idx="4">
                  <c:v>Falkirk</c:v>
                </c:pt>
                <c:pt idx="5">
                  <c:v>East Ayrshire</c:v>
                </c:pt>
                <c:pt idx="6">
                  <c:v>Dumfries &amp; Galloway</c:v>
                </c:pt>
                <c:pt idx="7">
                  <c:v>South Lanarkshire</c:v>
                </c:pt>
                <c:pt idx="8">
                  <c:v>North Ayrshire</c:v>
                </c:pt>
                <c:pt idx="9">
                  <c:v>West Lothian</c:v>
                </c:pt>
                <c:pt idx="10">
                  <c:v>Fife</c:v>
                </c:pt>
                <c:pt idx="11">
                  <c:v>Clackmannanshire</c:v>
                </c:pt>
                <c:pt idx="12">
                  <c:v>Shetland Islands</c:v>
                </c:pt>
                <c:pt idx="13">
                  <c:v>Highland</c:v>
                </c:pt>
                <c:pt idx="14">
                  <c:v>Eilean Siar</c:v>
                </c:pt>
                <c:pt idx="15">
                  <c:v>East Dunbartonshire </c:v>
                </c:pt>
                <c:pt idx="16">
                  <c:v>South Ayrshire</c:v>
                </c:pt>
                <c:pt idx="17">
                  <c:v>Angus</c:v>
                </c:pt>
                <c:pt idx="18">
                  <c:v>Midlothian</c:v>
                </c:pt>
                <c:pt idx="19">
                  <c:v>Orkney Islands</c:v>
                </c:pt>
                <c:pt idx="20">
                  <c:v>Scottish Borders</c:v>
                </c:pt>
                <c:pt idx="21">
                  <c:v>Aberdeenshire</c:v>
                </c:pt>
                <c:pt idx="22">
                  <c:v>Moray</c:v>
                </c:pt>
                <c:pt idx="23">
                  <c:v>East Renfrewshire</c:v>
                </c:pt>
                <c:pt idx="24">
                  <c:v>East Lothian</c:v>
                </c:pt>
                <c:pt idx="25">
                  <c:v>Perth &amp; Kinross</c:v>
                </c:pt>
                <c:pt idx="26">
                  <c:v>Argyll &amp; Bute</c:v>
                </c:pt>
                <c:pt idx="27">
                  <c:v>Glasgow City</c:v>
                </c:pt>
                <c:pt idx="28">
                  <c:v>Dundee City</c:v>
                </c:pt>
                <c:pt idx="29">
                  <c:v>Stirling</c:v>
                </c:pt>
                <c:pt idx="30">
                  <c:v>Edinburgh, City of</c:v>
                </c:pt>
                <c:pt idx="31">
                  <c:v>Aberdeen City</c:v>
                </c:pt>
              </c:strCache>
            </c:strRef>
          </c:cat>
          <c:val>
            <c:numRef>
              <c:f>'Data Fig8'!$E$6:$E$37</c:f>
              <c:numCache>
                <c:ptCount val="32"/>
                <c:pt idx="0">
                  <c:v>2.0203272186415466</c:v>
                </c:pt>
                <c:pt idx="1">
                  <c:v>2.4743244443129013</c:v>
                </c:pt>
                <c:pt idx="2">
                  <c:v>2.948859862740757</c:v>
                </c:pt>
                <c:pt idx="3">
                  <c:v>3.109976478687396</c:v>
                </c:pt>
                <c:pt idx="4">
                  <c:v>3.1422193877551017</c:v>
                </c:pt>
                <c:pt idx="5">
                  <c:v>3.170632333767927</c:v>
                </c:pt>
                <c:pt idx="6">
                  <c:v>3.2460385864880994</c:v>
                </c:pt>
                <c:pt idx="7">
                  <c:v>3.251685965135513</c:v>
                </c:pt>
                <c:pt idx="8">
                  <c:v>3.2574876417563243</c:v>
                </c:pt>
                <c:pt idx="9">
                  <c:v>3.474629240297744</c:v>
                </c:pt>
                <c:pt idx="10">
                  <c:v>3.606029162798318</c:v>
                </c:pt>
                <c:pt idx="11">
                  <c:v>3.7012480499219973</c:v>
                </c:pt>
                <c:pt idx="12">
                  <c:v>3.752692804825506</c:v>
                </c:pt>
                <c:pt idx="13">
                  <c:v>3.93800180327165</c:v>
                </c:pt>
                <c:pt idx="14">
                  <c:v>3.9949201741654576</c:v>
                </c:pt>
                <c:pt idx="15">
                  <c:v>4.06970154892331</c:v>
                </c:pt>
                <c:pt idx="16">
                  <c:v>4.0837835444159065</c:v>
                </c:pt>
                <c:pt idx="17">
                  <c:v>4.13905860080888</c:v>
                </c:pt>
                <c:pt idx="18">
                  <c:v>4.234330484330484</c:v>
                </c:pt>
                <c:pt idx="19">
                  <c:v>4.305620065025546</c:v>
                </c:pt>
                <c:pt idx="20">
                  <c:v>4.467505056723244</c:v>
                </c:pt>
                <c:pt idx="21">
                  <c:v>4.498317288878454</c:v>
                </c:pt>
                <c:pt idx="22">
                  <c:v>4.54202992142934</c:v>
                </c:pt>
                <c:pt idx="23">
                  <c:v>4.657805119191475</c:v>
                </c:pt>
                <c:pt idx="24">
                  <c:v>4.895389191869112</c:v>
                </c:pt>
                <c:pt idx="25">
                  <c:v>5.353323405983485</c:v>
                </c:pt>
                <c:pt idx="26">
                  <c:v>5.604142692750288</c:v>
                </c:pt>
                <c:pt idx="27">
                  <c:v>5.797875915843248</c:v>
                </c:pt>
                <c:pt idx="28">
                  <c:v>5.872801082543979</c:v>
                </c:pt>
                <c:pt idx="29">
                  <c:v>7.188529993408042</c:v>
                </c:pt>
                <c:pt idx="30">
                  <c:v>7.210757500414387</c:v>
                </c:pt>
                <c:pt idx="31">
                  <c:v>7.256523091967818</c:v>
                </c:pt>
              </c:numCache>
            </c:numRef>
          </c:val>
        </c:ser>
        <c:ser>
          <c:idx val="1"/>
          <c:order val="1"/>
          <c:tx>
            <c:v>Out migrants</c:v>
          </c:tx>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Fig8'!$A$6:$A$37</c:f>
              <c:strCache>
                <c:ptCount val="32"/>
                <c:pt idx="0">
                  <c:v>Inverclyde</c:v>
                </c:pt>
                <c:pt idx="1">
                  <c:v>North Lanarkshire</c:v>
                </c:pt>
                <c:pt idx="2">
                  <c:v>West Dunbartonshire</c:v>
                </c:pt>
                <c:pt idx="3">
                  <c:v>Renfrewshire</c:v>
                </c:pt>
                <c:pt idx="4">
                  <c:v>Falkirk</c:v>
                </c:pt>
                <c:pt idx="5">
                  <c:v>East Ayrshire</c:v>
                </c:pt>
                <c:pt idx="6">
                  <c:v>Dumfries &amp; Galloway</c:v>
                </c:pt>
                <c:pt idx="7">
                  <c:v>South Lanarkshire</c:v>
                </c:pt>
                <c:pt idx="8">
                  <c:v>North Ayrshire</c:v>
                </c:pt>
                <c:pt idx="9">
                  <c:v>West Lothian</c:v>
                </c:pt>
                <c:pt idx="10">
                  <c:v>Fife</c:v>
                </c:pt>
                <c:pt idx="11">
                  <c:v>Clackmannanshire</c:v>
                </c:pt>
                <c:pt idx="12">
                  <c:v>Shetland Islands</c:v>
                </c:pt>
                <c:pt idx="13">
                  <c:v>Highland</c:v>
                </c:pt>
                <c:pt idx="14">
                  <c:v>Eilean Siar</c:v>
                </c:pt>
                <c:pt idx="15">
                  <c:v>East Dunbartonshire </c:v>
                </c:pt>
                <c:pt idx="16">
                  <c:v>South Ayrshire</c:v>
                </c:pt>
                <c:pt idx="17">
                  <c:v>Angus</c:v>
                </c:pt>
                <c:pt idx="18">
                  <c:v>Midlothian</c:v>
                </c:pt>
                <c:pt idx="19">
                  <c:v>Orkney Islands</c:v>
                </c:pt>
                <c:pt idx="20">
                  <c:v>Scottish Borders</c:v>
                </c:pt>
                <c:pt idx="21">
                  <c:v>Aberdeenshire</c:v>
                </c:pt>
                <c:pt idx="22">
                  <c:v>Moray</c:v>
                </c:pt>
                <c:pt idx="23">
                  <c:v>East Renfrewshire</c:v>
                </c:pt>
                <c:pt idx="24">
                  <c:v>East Lothian</c:v>
                </c:pt>
                <c:pt idx="25">
                  <c:v>Perth &amp; Kinross</c:v>
                </c:pt>
                <c:pt idx="26">
                  <c:v>Argyll &amp; Bute</c:v>
                </c:pt>
                <c:pt idx="27">
                  <c:v>Glasgow City</c:v>
                </c:pt>
                <c:pt idx="28">
                  <c:v>Dundee City</c:v>
                </c:pt>
                <c:pt idx="29">
                  <c:v>Stirling</c:v>
                </c:pt>
                <c:pt idx="30">
                  <c:v>Edinburgh, City of</c:v>
                </c:pt>
                <c:pt idx="31">
                  <c:v>Aberdeen City</c:v>
                </c:pt>
              </c:strCache>
            </c:strRef>
          </c:cat>
          <c:val>
            <c:numRef>
              <c:f>'Data Fig8'!$F$6:$F$37</c:f>
              <c:numCache>
                <c:ptCount val="32"/>
                <c:pt idx="0">
                  <c:v>2.601636093207734</c:v>
                </c:pt>
                <c:pt idx="1">
                  <c:v>2.5930091455293454</c:v>
                </c:pt>
                <c:pt idx="2">
                  <c:v>3.352889085676334</c:v>
                </c:pt>
                <c:pt idx="3">
                  <c:v>3.3910848488325396</c:v>
                </c:pt>
                <c:pt idx="4">
                  <c:v>2.752551020408163</c:v>
                </c:pt>
                <c:pt idx="5">
                  <c:v>3.270860495436766</c:v>
                </c:pt>
                <c:pt idx="6">
                  <c:v>3.190346747994431</c:v>
                </c:pt>
                <c:pt idx="7">
                  <c:v>3.0757729991093012</c:v>
                </c:pt>
                <c:pt idx="8">
                  <c:v>3.508287292817679</c:v>
                </c:pt>
                <c:pt idx="9">
                  <c:v>3.4121256889595997</c:v>
                </c:pt>
                <c:pt idx="10">
                  <c:v>3.420348424444323</c:v>
                </c:pt>
                <c:pt idx="11">
                  <c:v>4.258970358814353</c:v>
                </c:pt>
                <c:pt idx="12">
                  <c:v>3.7871607065919863</c:v>
                </c:pt>
                <c:pt idx="13">
                  <c:v>3.6494783392726804</c:v>
                </c:pt>
                <c:pt idx="14">
                  <c:v>3.7880986937590713</c:v>
                </c:pt>
                <c:pt idx="15">
                  <c:v>3.8288628636191917</c:v>
                </c:pt>
                <c:pt idx="16">
                  <c:v>3.5036754937560888</c:v>
                </c:pt>
                <c:pt idx="17">
                  <c:v>3.9153257034678597</c:v>
                </c:pt>
                <c:pt idx="18">
                  <c:v>3.433048433048433</c:v>
                </c:pt>
                <c:pt idx="19">
                  <c:v>3.4881560613098004</c:v>
                </c:pt>
                <c:pt idx="20">
                  <c:v>4.3698883123735826</c:v>
                </c:pt>
                <c:pt idx="21">
                  <c:v>3.757141739062378</c:v>
                </c:pt>
                <c:pt idx="22">
                  <c:v>4.186847486815197</c:v>
                </c:pt>
                <c:pt idx="23">
                  <c:v>4.172250906294628</c:v>
                </c:pt>
                <c:pt idx="24">
                  <c:v>3.9355478433316806</c:v>
                </c:pt>
                <c:pt idx="25">
                  <c:v>4.519426018681467</c:v>
                </c:pt>
                <c:pt idx="26">
                  <c:v>5.745684695051784</c:v>
                </c:pt>
                <c:pt idx="27">
                  <c:v>5.6654567453115545</c:v>
                </c:pt>
                <c:pt idx="28">
                  <c:v>5.534506089309878</c:v>
                </c:pt>
                <c:pt idx="29">
                  <c:v>6.200834981322786</c:v>
                </c:pt>
                <c:pt idx="30">
                  <c:v>6.305320735952262</c:v>
                </c:pt>
                <c:pt idx="31">
                  <c:v>6.601324621060586</c:v>
                </c:pt>
              </c:numCache>
            </c:numRef>
          </c:val>
        </c:ser>
        <c:axId val="2015822"/>
        <c:axId val="18142399"/>
      </c:barChart>
      <c:catAx>
        <c:axId val="2015822"/>
        <c:scaling>
          <c:orientation val="minMax"/>
        </c:scaling>
        <c:axPos val="b"/>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8142399"/>
        <c:crosses val="autoZero"/>
        <c:auto val="1"/>
        <c:lblOffset val="100"/>
        <c:noMultiLvlLbl val="0"/>
      </c:catAx>
      <c:valAx>
        <c:axId val="18142399"/>
        <c:scaling>
          <c:orientation val="minMax"/>
        </c:scaling>
        <c:axPos val="l"/>
        <c:title>
          <c:tx>
            <c:rich>
              <a:bodyPr vert="horz" rot="-5400000" anchor="ctr"/>
              <a:lstStyle/>
              <a:p>
                <a:pPr algn="ctr">
                  <a:defRPr/>
                </a:pPr>
                <a:r>
                  <a:rPr lang="en-US" cap="none" sz="1200" b="1" i="0" u="none" baseline="0">
                    <a:latin typeface="Arial"/>
                    <a:ea typeface="Arial"/>
                    <a:cs typeface="Arial"/>
                  </a:rPr>
                  <a:t>Percentage of population</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015822"/>
        <c:crossesAt val="1"/>
        <c:crossBetween val="between"/>
        <c:dispUnits/>
      </c:valAx>
      <c:spPr>
        <a:solidFill>
          <a:srgbClr val="FFFFFF"/>
        </a:solidFill>
        <a:ln w="3175">
          <a:solidFill/>
        </a:ln>
      </c:spPr>
    </c:plotArea>
    <c:legend>
      <c:legendPos val="b"/>
      <c:layout>
        <c:manualLayout>
          <c:xMode val="edge"/>
          <c:yMode val="edge"/>
          <c:x val="0.3775"/>
          <c:y val="0.89825"/>
          <c:w val="0.272"/>
          <c:h val="0.040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9a: Origin of in-migrants by Council area, Census Day 2011 to mid-2012 
(ranked by increasing percentage of migrants from within Scotland)</a:t>
            </a:r>
          </a:p>
        </c:rich>
      </c:tx>
      <c:layout/>
      <c:spPr>
        <a:noFill/>
        <a:ln>
          <a:noFill/>
        </a:ln>
      </c:spPr>
    </c:title>
    <c:plotArea>
      <c:layout>
        <c:manualLayout>
          <c:xMode val="edge"/>
          <c:yMode val="edge"/>
          <c:x val="0.03175"/>
          <c:y val="0.0875"/>
          <c:w val="0.9585"/>
          <c:h val="0.79575"/>
        </c:manualLayout>
      </c:layout>
      <c:barChart>
        <c:barDir val="col"/>
        <c:grouping val="stacked"/>
        <c:varyColors val="0"/>
        <c:ser>
          <c:idx val="0"/>
          <c:order val="0"/>
          <c:tx>
            <c:strRef>
              <c:f>'Data Fig9a &amp; Fig9b'!$B$5</c:f>
              <c:strCache>
                <c:ptCount val="1"/>
                <c:pt idx="0">
                  <c:v>Within Scotland</c:v>
                </c:pt>
              </c:strCache>
            </c:strRef>
          </c:tx>
          <c:spPr>
            <a:solidFill>
              <a:srgbClr val="333399"/>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Fig9a &amp; Fig9b'!$A$7:$A$38</c:f>
              <c:strCache>
                <c:ptCount val="32"/>
                <c:pt idx="0">
                  <c:v>Edinburgh, City of</c:v>
                </c:pt>
                <c:pt idx="1">
                  <c:v>Dumfries &amp; Galloway</c:v>
                </c:pt>
                <c:pt idx="2">
                  <c:v>Aberdeen City</c:v>
                </c:pt>
                <c:pt idx="3">
                  <c:v>Glasgow City</c:v>
                </c:pt>
                <c:pt idx="4">
                  <c:v>Moray</c:v>
                </c:pt>
                <c:pt idx="5">
                  <c:v>Shetland Islands</c:v>
                </c:pt>
                <c:pt idx="6">
                  <c:v>Scottish Borders</c:v>
                </c:pt>
                <c:pt idx="7">
                  <c:v>Dundee City</c:v>
                </c:pt>
                <c:pt idx="8">
                  <c:v>Highland</c:v>
                </c:pt>
                <c:pt idx="9">
                  <c:v>Fife</c:v>
                </c:pt>
                <c:pt idx="10">
                  <c:v>Orkney Islands</c:v>
                </c:pt>
                <c:pt idx="11">
                  <c:v>Argyll &amp; Bute</c:v>
                </c:pt>
                <c:pt idx="12">
                  <c:v>Perth &amp; Kinross</c:v>
                </c:pt>
                <c:pt idx="13">
                  <c:v>Stirling</c:v>
                </c:pt>
                <c:pt idx="14">
                  <c:v>Eilean Siar</c:v>
                </c:pt>
                <c:pt idx="15">
                  <c:v>West Lothian</c:v>
                </c:pt>
                <c:pt idx="16">
                  <c:v>Aberdeenshire</c:v>
                </c:pt>
                <c:pt idx="17">
                  <c:v>Inverclyde</c:v>
                </c:pt>
                <c:pt idx="18">
                  <c:v>East Lothian</c:v>
                </c:pt>
                <c:pt idx="19">
                  <c:v>South Ayrshire</c:v>
                </c:pt>
                <c:pt idx="20">
                  <c:v>Clackmannanshire</c:v>
                </c:pt>
                <c:pt idx="21">
                  <c:v>Angus</c:v>
                </c:pt>
                <c:pt idx="22">
                  <c:v>North Ayrshire</c:v>
                </c:pt>
                <c:pt idx="23">
                  <c:v>East Ayrshire</c:v>
                </c:pt>
                <c:pt idx="24">
                  <c:v>Renfrewshire</c:v>
                </c:pt>
                <c:pt idx="25">
                  <c:v>Falkirk</c:v>
                </c:pt>
                <c:pt idx="26">
                  <c:v>North Lanarkshire</c:v>
                </c:pt>
                <c:pt idx="27">
                  <c:v>South Lanarkshire</c:v>
                </c:pt>
                <c:pt idx="28">
                  <c:v>West Dunbartonshire</c:v>
                </c:pt>
                <c:pt idx="29">
                  <c:v>Midlothian</c:v>
                </c:pt>
                <c:pt idx="30">
                  <c:v>East Dunbartonshire </c:v>
                </c:pt>
                <c:pt idx="31">
                  <c:v>East Renfrewshire</c:v>
                </c:pt>
              </c:strCache>
            </c:strRef>
          </c:cat>
          <c:val>
            <c:numRef>
              <c:f>'Data Fig9a &amp; Fig9b'!$B$7:$B$38</c:f>
              <c:numCache>
                <c:ptCount val="32"/>
                <c:pt idx="0">
                  <c:v>40.69881041319464</c:v>
                </c:pt>
                <c:pt idx="1">
                  <c:v>44.750816993464056</c:v>
                </c:pt>
                <c:pt idx="2">
                  <c:v>49.439509954058195</c:v>
                </c:pt>
                <c:pt idx="3">
                  <c:v>50.32751724537709</c:v>
                </c:pt>
                <c:pt idx="4">
                  <c:v>50.355450236966824</c:v>
                </c:pt>
                <c:pt idx="5">
                  <c:v>50.63145809414466</c:v>
                </c:pt>
                <c:pt idx="6">
                  <c:v>53.28740157480315</c:v>
                </c:pt>
                <c:pt idx="7">
                  <c:v>55.49539170506912</c:v>
                </c:pt>
                <c:pt idx="8">
                  <c:v>55.90928914086349</c:v>
                </c:pt>
                <c:pt idx="9">
                  <c:v>56.62577616235045</c:v>
                </c:pt>
                <c:pt idx="10">
                  <c:v>56.63430420711975</c:v>
                </c:pt>
                <c:pt idx="11">
                  <c:v>57.14579055441479</c:v>
                </c:pt>
                <c:pt idx="12">
                  <c:v>57.84549247692502</c:v>
                </c:pt>
                <c:pt idx="13">
                  <c:v>59.40699984716491</c:v>
                </c:pt>
                <c:pt idx="14">
                  <c:v>64.12352406902816</c:v>
                </c:pt>
                <c:pt idx="15">
                  <c:v>67.55519215044971</c:v>
                </c:pt>
                <c:pt idx="16">
                  <c:v>68.8386254893432</c:v>
                </c:pt>
                <c:pt idx="17">
                  <c:v>68.8957055214724</c:v>
                </c:pt>
                <c:pt idx="18">
                  <c:v>69.53615556005671</c:v>
                </c:pt>
                <c:pt idx="19">
                  <c:v>69.76794621557147</c:v>
                </c:pt>
                <c:pt idx="20">
                  <c:v>71.18018967334035</c:v>
                </c:pt>
                <c:pt idx="21">
                  <c:v>71.70478170478171</c:v>
                </c:pt>
                <c:pt idx="22">
                  <c:v>73.53269359517964</c:v>
                </c:pt>
                <c:pt idx="23">
                  <c:v>73.6828578771524</c:v>
                </c:pt>
                <c:pt idx="24">
                  <c:v>74.15605976757055</c:v>
                </c:pt>
                <c:pt idx="25">
                  <c:v>74.77166632839456</c:v>
                </c:pt>
                <c:pt idx="26">
                  <c:v>75.23923444976076</c:v>
                </c:pt>
                <c:pt idx="27">
                  <c:v>76.62883975738602</c:v>
                </c:pt>
                <c:pt idx="28">
                  <c:v>76.91441441441441</c:v>
                </c:pt>
                <c:pt idx="29">
                  <c:v>80.0112139052425</c:v>
                </c:pt>
                <c:pt idx="30">
                  <c:v>83.29078672545835</c:v>
                </c:pt>
                <c:pt idx="31">
                  <c:v>84.6933962264151</c:v>
                </c:pt>
              </c:numCache>
            </c:numRef>
          </c:val>
        </c:ser>
        <c:ser>
          <c:idx val="1"/>
          <c:order val="1"/>
          <c:tx>
            <c:strRef>
              <c:f>'Data Fig9a &amp; Fig9b'!$C$5</c:f>
              <c:strCache>
                <c:ptCount val="1"/>
                <c:pt idx="0">
                  <c:v>Rest of UK*          </c:v>
                </c:pt>
              </c:strCache>
            </c:strRef>
          </c:tx>
          <c:spPr>
            <a:solidFill>
              <a:srgbClr val="00CCFF"/>
            </a:solidFill>
          </c:spPr>
          <c:invertIfNegative val="0"/>
          <c:extLst>
            <c:ext xmlns:c14="http://schemas.microsoft.com/office/drawing/2007/8/2/chart" uri="{6F2FDCE9-48DA-4B69-8628-5D25D57E5C99}">
              <c14:invertSolidFillFmt>
                <c14:spPr>
                  <a:solidFill>
                    <a:srgbClr val="993366"/>
                  </a:solidFill>
                </c14:spPr>
              </c14:invertSolidFillFmt>
            </c:ext>
          </c:extLst>
          <c:cat>
            <c:strRef>
              <c:f>'Data Fig9a &amp; Fig9b'!$A$7:$A$38</c:f>
              <c:strCache>
                <c:ptCount val="32"/>
                <c:pt idx="0">
                  <c:v>Edinburgh, City of</c:v>
                </c:pt>
                <c:pt idx="1">
                  <c:v>Dumfries &amp; Galloway</c:v>
                </c:pt>
                <c:pt idx="2">
                  <c:v>Aberdeen City</c:v>
                </c:pt>
                <c:pt idx="3">
                  <c:v>Glasgow City</c:v>
                </c:pt>
                <c:pt idx="4">
                  <c:v>Moray</c:v>
                </c:pt>
                <c:pt idx="5">
                  <c:v>Shetland Islands</c:v>
                </c:pt>
                <c:pt idx="6">
                  <c:v>Scottish Borders</c:v>
                </c:pt>
                <c:pt idx="7">
                  <c:v>Dundee City</c:v>
                </c:pt>
                <c:pt idx="8">
                  <c:v>Highland</c:v>
                </c:pt>
                <c:pt idx="9">
                  <c:v>Fife</c:v>
                </c:pt>
                <c:pt idx="10">
                  <c:v>Orkney Islands</c:v>
                </c:pt>
                <c:pt idx="11">
                  <c:v>Argyll &amp; Bute</c:v>
                </c:pt>
                <c:pt idx="12">
                  <c:v>Perth &amp; Kinross</c:v>
                </c:pt>
                <c:pt idx="13">
                  <c:v>Stirling</c:v>
                </c:pt>
                <c:pt idx="14">
                  <c:v>Eilean Siar</c:v>
                </c:pt>
                <c:pt idx="15">
                  <c:v>West Lothian</c:v>
                </c:pt>
                <c:pt idx="16">
                  <c:v>Aberdeenshire</c:v>
                </c:pt>
                <c:pt idx="17">
                  <c:v>Inverclyde</c:v>
                </c:pt>
                <c:pt idx="18">
                  <c:v>East Lothian</c:v>
                </c:pt>
                <c:pt idx="19">
                  <c:v>South Ayrshire</c:v>
                </c:pt>
                <c:pt idx="20">
                  <c:v>Clackmannanshire</c:v>
                </c:pt>
                <c:pt idx="21">
                  <c:v>Angus</c:v>
                </c:pt>
                <c:pt idx="22">
                  <c:v>North Ayrshire</c:v>
                </c:pt>
                <c:pt idx="23">
                  <c:v>East Ayrshire</c:v>
                </c:pt>
                <c:pt idx="24">
                  <c:v>Renfrewshire</c:v>
                </c:pt>
                <c:pt idx="25">
                  <c:v>Falkirk</c:v>
                </c:pt>
                <c:pt idx="26">
                  <c:v>North Lanarkshire</c:v>
                </c:pt>
                <c:pt idx="27">
                  <c:v>South Lanarkshire</c:v>
                </c:pt>
                <c:pt idx="28">
                  <c:v>West Dunbartonshire</c:v>
                </c:pt>
                <c:pt idx="29">
                  <c:v>Midlothian</c:v>
                </c:pt>
                <c:pt idx="30">
                  <c:v>East Dunbartonshire </c:v>
                </c:pt>
                <c:pt idx="31">
                  <c:v>East Renfrewshire</c:v>
                </c:pt>
              </c:strCache>
            </c:strRef>
          </c:cat>
          <c:val>
            <c:numRef>
              <c:f>'Data Fig9a &amp; Fig9b'!$C$7:$C$38</c:f>
              <c:numCache>
                <c:ptCount val="32"/>
                <c:pt idx="0">
                  <c:v>27.946669731624617</c:v>
                </c:pt>
                <c:pt idx="1">
                  <c:v>48.876633986928105</c:v>
                </c:pt>
                <c:pt idx="2">
                  <c:v>18.615620214395097</c:v>
                </c:pt>
                <c:pt idx="3">
                  <c:v>19.70030722856646</c:v>
                </c:pt>
                <c:pt idx="4">
                  <c:v>40.40284360189573</c:v>
                </c:pt>
                <c:pt idx="5">
                  <c:v>36.28013777267508</c:v>
                </c:pt>
                <c:pt idx="6">
                  <c:v>37.75590551181102</c:v>
                </c:pt>
                <c:pt idx="7">
                  <c:v>20.541474654377883</c:v>
                </c:pt>
                <c:pt idx="8">
                  <c:v>33.28608809419974</c:v>
                </c:pt>
                <c:pt idx="9">
                  <c:v>26.321369074663032</c:v>
                </c:pt>
                <c:pt idx="10">
                  <c:v>37.86407766990291</c:v>
                </c:pt>
                <c:pt idx="11">
                  <c:v>34.51745379876797</c:v>
                </c:pt>
                <c:pt idx="12">
                  <c:v>21.153116702490834</c:v>
                </c:pt>
                <c:pt idx="13">
                  <c:v>19.517041112639465</c:v>
                </c:pt>
                <c:pt idx="14">
                  <c:v>30.881017257039055</c:v>
                </c:pt>
                <c:pt idx="15">
                  <c:v>18.495502861815208</c:v>
                </c:pt>
                <c:pt idx="16">
                  <c:v>19.36494127881688</c:v>
                </c:pt>
                <c:pt idx="17">
                  <c:v>25.153374233128833</c:v>
                </c:pt>
                <c:pt idx="18">
                  <c:v>20.94389305246101</c:v>
                </c:pt>
                <c:pt idx="19">
                  <c:v>23.769247451745827</c:v>
                </c:pt>
                <c:pt idx="20">
                  <c:v>22.0231822971549</c:v>
                </c:pt>
                <c:pt idx="21">
                  <c:v>17.983367983367984</c:v>
                </c:pt>
                <c:pt idx="22">
                  <c:v>21.981700513278284</c:v>
                </c:pt>
                <c:pt idx="23">
                  <c:v>22.384991004883066</c:v>
                </c:pt>
                <c:pt idx="24">
                  <c:v>16.214720531267293</c:v>
                </c:pt>
                <c:pt idx="25">
                  <c:v>17.434544347473107</c:v>
                </c:pt>
                <c:pt idx="26">
                  <c:v>17.141148325358852</c:v>
                </c:pt>
                <c:pt idx="27">
                  <c:v>17.579729994130307</c:v>
                </c:pt>
                <c:pt idx="28">
                  <c:v>17.86786786786787</c:v>
                </c:pt>
                <c:pt idx="29">
                  <c:v>14.325763947294645</c:v>
                </c:pt>
                <c:pt idx="30">
                  <c:v>13.274541656996982</c:v>
                </c:pt>
                <c:pt idx="31">
                  <c:v>12.735849056603774</c:v>
                </c:pt>
              </c:numCache>
            </c:numRef>
          </c:val>
        </c:ser>
        <c:ser>
          <c:idx val="2"/>
          <c:order val="2"/>
          <c:tx>
            <c:strRef>
              <c:f>'Data Fig9a &amp; Fig9b'!$D$5</c:f>
              <c:strCache>
                <c:ptCount val="1"/>
                <c:pt idx="0">
                  <c:v>Overseas** </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Fig9a &amp; Fig9b'!$A$7:$A$38</c:f>
              <c:strCache>
                <c:ptCount val="32"/>
                <c:pt idx="0">
                  <c:v>Edinburgh, City of</c:v>
                </c:pt>
                <c:pt idx="1">
                  <c:v>Dumfries &amp; Galloway</c:v>
                </c:pt>
                <c:pt idx="2">
                  <c:v>Aberdeen City</c:v>
                </c:pt>
                <c:pt idx="3">
                  <c:v>Glasgow City</c:v>
                </c:pt>
                <c:pt idx="4">
                  <c:v>Moray</c:v>
                </c:pt>
                <c:pt idx="5">
                  <c:v>Shetland Islands</c:v>
                </c:pt>
                <c:pt idx="6">
                  <c:v>Scottish Borders</c:v>
                </c:pt>
                <c:pt idx="7">
                  <c:v>Dundee City</c:v>
                </c:pt>
                <c:pt idx="8">
                  <c:v>Highland</c:v>
                </c:pt>
                <c:pt idx="9">
                  <c:v>Fife</c:v>
                </c:pt>
                <c:pt idx="10">
                  <c:v>Orkney Islands</c:v>
                </c:pt>
                <c:pt idx="11">
                  <c:v>Argyll &amp; Bute</c:v>
                </c:pt>
                <c:pt idx="12">
                  <c:v>Perth &amp; Kinross</c:v>
                </c:pt>
                <c:pt idx="13">
                  <c:v>Stirling</c:v>
                </c:pt>
                <c:pt idx="14">
                  <c:v>Eilean Siar</c:v>
                </c:pt>
                <c:pt idx="15">
                  <c:v>West Lothian</c:v>
                </c:pt>
                <c:pt idx="16">
                  <c:v>Aberdeenshire</c:v>
                </c:pt>
                <c:pt idx="17">
                  <c:v>Inverclyde</c:v>
                </c:pt>
                <c:pt idx="18">
                  <c:v>East Lothian</c:v>
                </c:pt>
                <c:pt idx="19">
                  <c:v>South Ayrshire</c:v>
                </c:pt>
                <c:pt idx="20">
                  <c:v>Clackmannanshire</c:v>
                </c:pt>
                <c:pt idx="21">
                  <c:v>Angus</c:v>
                </c:pt>
                <c:pt idx="22">
                  <c:v>North Ayrshire</c:v>
                </c:pt>
                <c:pt idx="23">
                  <c:v>East Ayrshire</c:v>
                </c:pt>
                <c:pt idx="24">
                  <c:v>Renfrewshire</c:v>
                </c:pt>
                <c:pt idx="25">
                  <c:v>Falkirk</c:v>
                </c:pt>
                <c:pt idx="26">
                  <c:v>North Lanarkshire</c:v>
                </c:pt>
                <c:pt idx="27">
                  <c:v>South Lanarkshire</c:v>
                </c:pt>
                <c:pt idx="28">
                  <c:v>West Dunbartonshire</c:v>
                </c:pt>
                <c:pt idx="29">
                  <c:v>Midlothian</c:v>
                </c:pt>
                <c:pt idx="30">
                  <c:v>East Dunbartonshire </c:v>
                </c:pt>
                <c:pt idx="31">
                  <c:v>East Renfrewshire</c:v>
                </c:pt>
              </c:strCache>
            </c:strRef>
          </c:cat>
          <c:val>
            <c:numRef>
              <c:f>'Data Fig9a &amp; Fig9b'!$D$7:$D$38</c:f>
              <c:numCache>
                <c:ptCount val="32"/>
                <c:pt idx="0">
                  <c:v>31.354519855180733</c:v>
                </c:pt>
                <c:pt idx="1">
                  <c:v>6.372549019607843</c:v>
                </c:pt>
                <c:pt idx="2">
                  <c:v>31.944869831546708</c:v>
                </c:pt>
                <c:pt idx="3">
                  <c:v>29.97217552605646</c:v>
                </c:pt>
                <c:pt idx="4">
                  <c:v>9.24170616113744</c:v>
                </c:pt>
                <c:pt idx="5">
                  <c:v>13.088404133180253</c:v>
                </c:pt>
                <c:pt idx="6">
                  <c:v>8.956692913385826</c:v>
                </c:pt>
                <c:pt idx="7">
                  <c:v>23.963133640552993</c:v>
                </c:pt>
                <c:pt idx="8">
                  <c:v>10.804622764936763</c:v>
                </c:pt>
                <c:pt idx="9">
                  <c:v>17.05285476298652</c:v>
                </c:pt>
                <c:pt idx="10">
                  <c:v>5.501618122977346</c:v>
                </c:pt>
                <c:pt idx="11">
                  <c:v>8.336755646817249</c:v>
                </c:pt>
                <c:pt idx="12">
                  <c:v>21.001390820584145</c:v>
                </c:pt>
                <c:pt idx="13">
                  <c:v>21.07595904019563</c:v>
                </c:pt>
                <c:pt idx="14">
                  <c:v>4.995458673932789</c:v>
                </c:pt>
                <c:pt idx="15">
                  <c:v>13.94930498773508</c:v>
                </c:pt>
                <c:pt idx="16">
                  <c:v>11.796433231839929</c:v>
                </c:pt>
                <c:pt idx="17">
                  <c:v>5.950920245398773</c:v>
                </c:pt>
                <c:pt idx="18">
                  <c:v>9.519951387482276</c:v>
                </c:pt>
                <c:pt idx="19">
                  <c:v>6.462806332682715</c:v>
                </c:pt>
                <c:pt idx="20">
                  <c:v>6.796628029504742</c:v>
                </c:pt>
                <c:pt idx="21">
                  <c:v>10.311850311850312</c:v>
                </c:pt>
                <c:pt idx="22">
                  <c:v>4.4856058915420665</c:v>
                </c:pt>
                <c:pt idx="23">
                  <c:v>3.932151117964534</c:v>
                </c:pt>
                <c:pt idx="24">
                  <c:v>9.629219701162148</c:v>
                </c:pt>
                <c:pt idx="25">
                  <c:v>7.793789324132332</c:v>
                </c:pt>
                <c:pt idx="26">
                  <c:v>7.6196172248803835</c:v>
                </c:pt>
                <c:pt idx="27">
                  <c:v>5.791430248483663</c:v>
                </c:pt>
                <c:pt idx="28">
                  <c:v>5.217717717717718</c:v>
                </c:pt>
                <c:pt idx="29">
                  <c:v>5.663022147462854</c:v>
                </c:pt>
                <c:pt idx="30">
                  <c:v>3.434671617544674</c:v>
                </c:pt>
                <c:pt idx="31">
                  <c:v>2.5707547169811322</c:v>
                </c:pt>
              </c:numCache>
            </c:numRef>
          </c:val>
        </c:ser>
        <c:overlap val="100"/>
        <c:axId val="29063864"/>
        <c:axId val="60248185"/>
      </c:barChart>
      <c:catAx>
        <c:axId val="29063864"/>
        <c:scaling>
          <c:orientation val="minMax"/>
        </c:scaling>
        <c:axPos val="b"/>
        <c:delete val="0"/>
        <c:numFmt formatCode="General" sourceLinked="1"/>
        <c:majorTickMark val="out"/>
        <c:minorTickMark val="none"/>
        <c:tickLblPos val="nextTo"/>
        <c:txPr>
          <a:bodyPr vert="horz" rot="-5400000"/>
          <a:lstStyle/>
          <a:p>
            <a:pPr>
              <a:defRPr lang="en-US" cap="none" sz="975" b="0" i="0" u="none" baseline="0">
                <a:latin typeface="Arial"/>
                <a:ea typeface="Arial"/>
                <a:cs typeface="Arial"/>
              </a:defRPr>
            </a:pPr>
          </a:p>
        </c:txPr>
        <c:crossAx val="60248185"/>
        <c:crosses val="autoZero"/>
        <c:auto val="1"/>
        <c:lblOffset val="100"/>
        <c:tickLblSkip val="1"/>
        <c:noMultiLvlLbl val="0"/>
      </c:catAx>
      <c:valAx>
        <c:axId val="60248185"/>
        <c:scaling>
          <c:orientation val="minMax"/>
          <c:max val="100"/>
        </c:scaling>
        <c:axPos val="l"/>
        <c:title>
          <c:tx>
            <c:rich>
              <a:bodyPr vert="horz" rot="-5400000" anchor="ctr"/>
              <a:lstStyle/>
              <a:p>
                <a:pPr algn="ctr">
                  <a:defRPr/>
                </a:pPr>
                <a:r>
                  <a:rPr lang="en-US" cap="none" sz="1175" b="1" i="0" u="none" baseline="0">
                    <a:latin typeface="Arial"/>
                    <a:ea typeface="Arial"/>
                    <a:cs typeface="Arial"/>
                  </a:rPr>
                  <a:t>Percentage of in-migrants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175" b="0" i="0" u="none" baseline="0">
                <a:latin typeface="Arial"/>
                <a:ea typeface="Arial"/>
                <a:cs typeface="Arial"/>
              </a:defRPr>
            </a:pPr>
          </a:p>
        </c:txPr>
        <c:crossAx val="29063864"/>
        <c:crossesAt val="1"/>
        <c:crossBetween val="between"/>
        <c:dispUnits/>
      </c:valAx>
      <c:spPr>
        <a:noFill/>
        <a:ln w="12700">
          <a:solidFill>
            <a:srgbClr val="808080"/>
          </a:solidFill>
        </a:ln>
      </c:spPr>
    </c:plotArea>
    <c:legend>
      <c:legendPos val="r"/>
      <c:layout>
        <c:manualLayout>
          <c:xMode val="edge"/>
          <c:yMode val="edge"/>
          <c:x val="0.30825"/>
          <c:y val="0.883"/>
          <c:w val="0.40425"/>
          <c:h val="0.035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Arial"/>
                <a:ea typeface="Arial"/>
                <a:cs typeface="Arial"/>
              </a:rPr>
              <a:t>Figure 9b: Destination of out-migrants by Council area, Census Day 2011 to mid-2012 (ranked by increasing percentage of migrants to within Scotland)</a:t>
            </a:r>
          </a:p>
        </c:rich>
      </c:tx>
      <c:layout/>
      <c:spPr>
        <a:noFill/>
        <a:ln>
          <a:noFill/>
        </a:ln>
      </c:spPr>
    </c:title>
    <c:plotArea>
      <c:layout>
        <c:manualLayout>
          <c:xMode val="edge"/>
          <c:yMode val="edge"/>
          <c:x val="0.02075"/>
          <c:y val="0.1195"/>
          <c:w val="0.96975"/>
          <c:h val="0.76625"/>
        </c:manualLayout>
      </c:layout>
      <c:barChart>
        <c:barDir val="col"/>
        <c:grouping val="stacked"/>
        <c:varyColors val="0"/>
        <c:ser>
          <c:idx val="0"/>
          <c:order val="0"/>
          <c:tx>
            <c:strRef>
              <c:f>'Data Fig9a &amp; Fig9b'!$I$5</c:f>
              <c:strCache>
                <c:ptCount val="1"/>
                <c:pt idx="0">
                  <c:v>Within Scotland</c:v>
                </c:pt>
              </c:strCache>
            </c:strRef>
          </c:tx>
          <c:spPr>
            <a:solidFill>
              <a:srgbClr val="333399"/>
            </a:solidFill>
          </c:spPr>
          <c:invertIfNegative val="0"/>
          <c:extLst>
            <c:ext xmlns:c14="http://schemas.microsoft.com/office/drawing/2007/8/2/chart" uri="{6F2FDCE9-48DA-4B69-8628-5D25D57E5C99}">
              <c14:invertSolidFillFmt>
                <c14:spPr>
                  <a:solidFill>
                    <a:srgbClr val="000000"/>
                  </a:solidFill>
                </c14:spPr>
              </c14:invertSolidFillFmt>
            </c:ext>
          </c:extLst>
          <c:cat>
            <c:strRef>
              <c:f>'Data Fig9a &amp; Fig9b'!$H$7:$H$38</c:f>
              <c:strCache>
                <c:ptCount val="32"/>
                <c:pt idx="0">
                  <c:v>Dumfries &amp; Galloway</c:v>
                </c:pt>
                <c:pt idx="1">
                  <c:v>Edinburgh, City of</c:v>
                </c:pt>
                <c:pt idx="2">
                  <c:v>Scottish Borders</c:v>
                </c:pt>
                <c:pt idx="3">
                  <c:v>Moray</c:v>
                </c:pt>
                <c:pt idx="4">
                  <c:v>Fife</c:v>
                </c:pt>
                <c:pt idx="5">
                  <c:v>Shetland Islands</c:v>
                </c:pt>
                <c:pt idx="6">
                  <c:v>Orkney Islands</c:v>
                </c:pt>
                <c:pt idx="7">
                  <c:v>Highland</c:v>
                </c:pt>
                <c:pt idx="8">
                  <c:v>Glasgow City</c:v>
                </c:pt>
                <c:pt idx="9">
                  <c:v>Aberdeen City</c:v>
                </c:pt>
                <c:pt idx="10">
                  <c:v>Argyll &amp; Bute</c:v>
                </c:pt>
                <c:pt idx="11">
                  <c:v>Dundee City</c:v>
                </c:pt>
                <c:pt idx="12">
                  <c:v>Perth &amp; Kinross</c:v>
                </c:pt>
                <c:pt idx="13">
                  <c:v>Inverclyde</c:v>
                </c:pt>
                <c:pt idx="14">
                  <c:v>Stirling</c:v>
                </c:pt>
                <c:pt idx="15">
                  <c:v>Aberdeenshire</c:v>
                </c:pt>
                <c:pt idx="16">
                  <c:v>Eilean Siar</c:v>
                </c:pt>
                <c:pt idx="17">
                  <c:v>South Ayrshire</c:v>
                </c:pt>
                <c:pt idx="18">
                  <c:v>North Ayrshire</c:v>
                </c:pt>
                <c:pt idx="19">
                  <c:v>East Lothian</c:v>
                </c:pt>
                <c:pt idx="20">
                  <c:v>West Lothian</c:v>
                </c:pt>
                <c:pt idx="21">
                  <c:v>Falkirk</c:v>
                </c:pt>
                <c:pt idx="22">
                  <c:v>South Lanarkshire</c:v>
                </c:pt>
                <c:pt idx="23">
                  <c:v>Angus</c:v>
                </c:pt>
                <c:pt idx="24">
                  <c:v>East Ayrshire</c:v>
                </c:pt>
                <c:pt idx="25">
                  <c:v>Clackmannanshire</c:v>
                </c:pt>
                <c:pt idx="26">
                  <c:v>Renfrewshire</c:v>
                </c:pt>
                <c:pt idx="27">
                  <c:v>North Lanarkshire</c:v>
                </c:pt>
                <c:pt idx="28">
                  <c:v>East Renfrewshire</c:v>
                </c:pt>
                <c:pt idx="29">
                  <c:v>West Dunbartonshire</c:v>
                </c:pt>
                <c:pt idx="30">
                  <c:v>East Dunbartonshire </c:v>
                </c:pt>
                <c:pt idx="31">
                  <c:v>Midlothian</c:v>
                </c:pt>
              </c:strCache>
            </c:strRef>
          </c:cat>
          <c:val>
            <c:numRef>
              <c:f>'Data Fig9a &amp; Fig9b'!$I$7:$I$38</c:f>
              <c:numCache>
                <c:ptCount val="32"/>
                <c:pt idx="0">
                  <c:v>47.67248545303408</c:v>
                </c:pt>
                <c:pt idx="1">
                  <c:v>48.333990536277604</c:v>
                </c:pt>
                <c:pt idx="2">
                  <c:v>53.652646407727914</c:v>
                </c:pt>
                <c:pt idx="3">
                  <c:v>54.80719794344473</c:v>
                </c:pt>
                <c:pt idx="4">
                  <c:v>56.618234073127894</c:v>
                </c:pt>
                <c:pt idx="5">
                  <c:v>57.22411831626849</c:v>
                </c:pt>
                <c:pt idx="6">
                  <c:v>57.52330226364847</c:v>
                </c:pt>
                <c:pt idx="7">
                  <c:v>58.470588235294116</c:v>
                </c:pt>
                <c:pt idx="8">
                  <c:v>60.38737616420479</c:v>
                </c:pt>
                <c:pt idx="9">
                  <c:v>61.3494040805333</c:v>
                </c:pt>
                <c:pt idx="10">
                  <c:v>61.82655718005208</c:v>
                </c:pt>
                <c:pt idx="11">
                  <c:v>62.66503667481662</c:v>
                </c:pt>
                <c:pt idx="12">
                  <c:v>63.21701362887524</c:v>
                </c:pt>
                <c:pt idx="13">
                  <c:v>66.46021915197713</c:v>
                </c:pt>
                <c:pt idx="14">
                  <c:v>66.7434443656981</c:v>
                </c:pt>
                <c:pt idx="15">
                  <c:v>67.30548901156129</c:v>
                </c:pt>
                <c:pt idx="16">
                  <c:v>68.48659003831418</c:v>
                </c:pt>
                <c:pt idx="17">
                  <c:v>69.16076845298281</c:v>
                </c:pt>
                <c:pt idx="18">
                  <c:v>69.74720265230005</c:v>
                </c:pt>
                <c:pt idx="19">
                  <c:v>71.47896195515243</c:v>
                </c:pt>
                <c:pt idx="20">
                  <c:v>71.49042464612822</c:v>
                </c:pt>
                <c:pt idx="21">
                  <c:v>71.87210379981465</c:v>
                </c:pt>
                <c:pt idx="22">
                  <c:v>72.1067328575861</c:v>
                </c:pt>
                <c:pt idx="23">
                  <c:v>72.32967032967032</c:v>
                </c:pt>
                <c:pt idx="24">
                  <c:v>73.21873442949676</c:v>
                </c:pt>
                <c:pt idx="25">
                  <c:v>73.53479853479854</c:v>
                </c:pt>
                <c:pt idx="26">
                  <c:v>73.5577736423617</c:v>
                </c:pt>
                <c:pt idx="27">
                  <c:v>73.70163223376326</c:v>
                </c:pt>
                <c:pt idx="28">
                  <c:v>75.77672459189047</c:v>
                </c:pt>
                <c:pt idx="29">
                  <c:v>77.71541762958071</c:v>
                </c:pt>
                <c:pt idx="30">
                  <c:v>78.07104094721264</c:v>
                </c:pt>
                <c:pt idx="31">
                  <c:v>78.35408022130014</c:v>
                </c:pt>
              </c:numCache>
            </c:numRef>
          </c:val>
        </c:ser>
        <c:ser>
          <c:idx val="1"/>
          <c:order val="1"/>
          <c:tx>
            <c:strRef>
              <c:f>'Data Fig9a &amp; Fig9b'!$J$5</c:f>
              <c:strCache>
                <c:ptCount val="1"/>
                <c:pt idx="0">
                  <c:v>Rest of UK*          </c:v>
                </c:pt>
              </c:strCache>
            </c:strRef>
          </c:tx>
          <c:spPr>
            <a:solidFill>
              <a:srgbClr val="00CCFF"/>
            </a:solidFill>
          </c:spPr>
          <c:invertIfNegative val="0"/>
          <c:extLst>
            <c:ext xmlns:c14="http://schemas.microsoft.com/office/drawing/2007/8/2/chart" uri="{6F2FDCE9-48DA-4B69-8628-5D25D57E5C99}">
              <c14:invertSolidFillFmt>
                <c14:spPr>
                  <a:solidFill>
                    <a:srgbClr val="993366"/>
                  </a:solidFill>
                </c14:spPr>
              </c14:invertSolidFillFmt>
            </c:ext>
          </c:extLst>
          <c:cat>
            <c:strRef>
              <c:f>'Data Fig9a &amp; Fig9b'!$H$7:$H$38</c:f>
              <c:strCache>
                <c:ptCount val="32"/>
                <c:pt idx="0">
                  <c:v>Dumfries &amp; Galloway</c:v>
                </c:pt>
                <c:pt idx="1">
                  <c:v>Edinburgh, City of</c:v>
                </c:pt>
                <c:pt idx="2">
                  <c:v>Scottish Borders</c:v>
                </c:pt>
                <c:pt idx="3">
                  <c:v>Moray</c:v>
                </c:pt>
                <c:pt idx="4">
                  <c:v>Fife</c:v>
                </c:pt>
                <c:pt idx="5">
                  <c:v>Shetland Islands</c:v>
                </c:pt>
                <c:pt idx="6">
                  <c:v>Orkney Islands</c:v>
                </c:pt>
                <c:pt idx="7">
                  <c:v>Highland</c:v>
                </c:pt>
                <c:pt idx="8">
                  <c:v>Glasgow City</c:v>
                </c:pt>
                <c:pt idx="9">
                  <c:v>Aberdeen City</c:v>
                </c:pt>
                <c:pt idx="10">
                  <c:v>Argyll &amp; Bute</c:v>
                </c:pt>
                <c:pt idx="11">
                  <c:v>Dundee City</c:v>
                </c:pt>
                <c:pt idx="12">
                  <c:v>Perth &amp; Kinross</c:v>
                </c:pt>
                <c:pt idx="13">
                  <c:v>Inverclyde</c:v>
                </c:pt>
                <c:pt idx="14">
                  <c:v>Stirling</c:v>
                </c:pt>
                <c:pt idx="15">
                  <c:v>Aberdeenshire</c:v>
                </c:pt>
                <c:pt idx="16">
                  <c:v>Eilean Siar</c:v>
                </c:pt>
                <c:pt idx="17">
                  <c:v>South Ayrshire</c:v>
                </c:pt>
                <c:pt idx="18">
                  <c:v>North Ayrshire</c:v>
                </c:pt>
                <c:pt idx="19">
                  <c:v>East Lothian</c:v>
                </c:pt>
                <c:pt idx="20">
                  <c:v>West Lothian</c:v>
                </c:pt>
                <c:pt idx="21">
                  <c:v>Falkirk</c:v>
                </c:pt>
                <c:pt idx="22">
                  <c:v>South Lanarkshire</c:v>
                </c:pt>
                <c:pt idx="23">
                  <c:v>Angus</c:v>
                </c:pt>
                <c:pt idx="24">
                  <c:v>East Ayrshire</c:v>
                </c:pt>
                <c:pt idx="25">
                  <c:v>Clackmannanshire</c:v>
                </c:pt>
                <c:pt idx="26">
                  <c:v>Renfrewshire</c:v>
                </c:pt>
                <c:pt idx="27">
                  <c:v>North Lanarkshire</c:v>
                </c:pt>
                <c:pt idx="28">
                  <c:v>East Renfrewshire</c:v>
                </c:pt>
                <c:pt idx="29">
                  <c:v>West Dunbartonshire</c:v>
                </c:pt>
                <c:pt idx="30">
                  <c:v>East Dunbartonshire </c:v>
                </c:pt>
                <c:pt idx="31">
                  <c:v>Midlothian</c:v>
                </c:pt>
              </c:strCache>
            </c:strRef>
          </c:cat>
          <c:val>
            <c:numRef>
              <c:f>'Data Fig9a &amp; Fig9b'!$J$7:$J$38</c:f>
              <c:numCache>
                <c:ptCount val="32"/>
                <c:pt idx="0">
                  <c:v>40.33665835411471</c:v>
                </c:pt>
                <c:pt idx="1">
                  <c:v>32.66298633017876</c:v>
                </c:pt>
                <c:pt idx="2">
                  <c:v>36.144093378949485</c:v>
                </c:pt>
                <c:pt idx="3">
                  <c:v>33.239074550128535</c:v>
                </c:pt>
                <c:pt idx="4">
                  <c:v>29.211240619511415</c:v>
                </c:pt>
                <c:pt idx="5">
                  <c:v>31.399317406143346</c:v>
                </c:pt>
                <c:pt idx="6">
                  <c:v>32.090545938748335</c:v>
                </c:pt>
                <c:pt idx="7">
                  <c:v>29.376470588235293</c:v>
                </c:pt>
                <c:pt idx="8">
                  <c:v>22.984516817939134</c:v>
                </c:pt>
                <c:pt idx="9">
                  <c:v>21.3857652683321</c:v>
                </c:pt>
                <c:pt idx="10">
                  <c:v>27.618666132585616</c:v>
                </c:pt>
                <c:pt idx="11">
                  <c:v>23.361858190709047</c:v>
                </c:pt>
                <c:pt idx="12">
                  <c:v>21.386850381908044</c:v>
                </c:pt>
                <c:pt idx="13">
                  <c:v>24.344926155312052</c:v>
                </c:pt>
                <c:pt idx="14">
                  <c:v>20.712260807937632</c:v>
                </c:pt>
                <c:pt idx="15">
                  <c:v>22.737214873450682</c:v>
                </c:pt>
                <c:pt idx="16">
                  <c:v>22.892720306513407</c:v>
                </c:pt>
                <c:pt idx="17">
                  <c:v>21.638018200202225</c:v>
                </c:pt>
                <c:pt idx="18">
                  <c:v>21.48777455449648</c:v>
                </c:pt>
                <c:pt idx="19">
                  <c:v>20.48374905517763</c:v>
                </c:pt>
                <c:pt idx="20">
                  <c:v>19.467110741049126</c:v>
                </c:pt>
                <c:pt idx="21">
                  <c:v>19.300278035217794</c:v>
                </c:pt>
                <c:pt idx="22">
                  <c:v>18.94715068776502</c:v>
                </c:pt>
                <c:pt idx="23">
                  <c:v>19.12087912087912</c:v>
                </c:pt>
                <c:pt idx="24">
                  <c:v>19.83059292476333</c:v>
                </c:pt>
                <c:pt idx="25">
                  <c:v>18.36080586080586</c:v>
                </c:pt>
                <c:pt idx="26">
                  <c:v>16.816105565894095</c:v>
                </c:pt>
                <c:pt idx="27">
                  <c:v>16.972948293573793</c:v>
                </c:pt>
                <c:pt idx="28">
                  <c:v>17.509215376513954</c:v>
                </c:pt>
                <c:pt idx="29">
                  <c:v>15.813799933971609</c:v>
                </c:pt>
                <c:pt idx="30">
                  <c:v>16.304884065120866</c:v>
                </c:pt>
                <c:pt idx="31">
                  <c:v>16.044260027662517</c:v>
                </c:pt>
              </c:numCache>
            </c:numRef>
          </c:val>
        </c:ser>
        <c:ser>
          <c:idx val="2"/>
          <c:order val="2"/>
          <c:tx>
            <c:strRef>
              <c:f>'Data Fig9a &amp; Fig9b'!$K$5</c:f>
              <c:strCache>
                <c:ptCount val="1"/>
                <c:pt idx="0">
                  <c:v>Overseas** </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'Data Fig9a &amp; Fig9b'!$H$7:$H$38</c:f>
              <c:strCache>
                <c:ptCount val="32"/>
                <c:pt idx="0">
                  <c:v>Dumfries &amp; Galloway</c:v>
                </c:pt>
                <c:pt idx="1">
                  <c:v>Edinburgh, City of</c:v>
                </c:pt>
                <c:pt idx="2">
                  <c:v>Scottish Borders</c:v>
                </c:pt>
                <c:pt idx="3">
                  <c:v>Moray</c:v>
                </c:pt>
                <c:pt idx="4">
                  <c:v>Fife</c:v>
                </c:pt>
                <c:pt idx="5">
                  <c:v>Shetland Islands</c:v>
                </c:pt>
                <c:pt idx="6">
                  <c:v>Orkney Islands</c:v>
                </c:pt>
                <c:pt idx="7">
                  <c:v>Highland</c:v>
                </c:pt>
                <c:pt idx="8">
                  <c:v>Glasgow City</c:v>
                </c:pt>
                <c:pt idx="9">
                  <c:v>Aberdeen City</c:v>
                </c:pt>
                <c:pt idx="10">
                  <c:v>Argyll &amp; Bute</c:v>
                </c:pt>
                <c:pt idx="11">
                  <c:v>Dundee City</c:v>
                </c:pt>
                <c:pt idx="12">
                  <c:v>Perth &amp; Kinross</c:v>
                </c:pt>
                <c:pt idx="13">
                  <c:v>Inverclyde</c:v>
                </c:pt>
                <c:pt idx="14">
                  <c:v>Stirling</c:v>
                </c:pt>
                <c:pt idx="15">
                  <c:v>Aberdeenshire</c:v>
                </c:pt>
                <c:pt idx="16">
                  <c:v>Eilean Siar</c:v>
                </c:pt>
                <c:pt idx="17">
                  <c:v>South Ayrshire</c:v>
                </c:pt>
                <c:pt idx="18">
                  <c:v>North Ayrshire</c:v>
                </c:pt>
                <c:pt idx="19">
                  <c:v>East Lothian</c:v>
                </c:pt>
                <c:pt idx="20">
                  <c:v>West Lothian</c:v>
                </c:pt>
                <c:pt idx="21">
                  <c:v>Falkirk</c:v>
                </c:pt>
                <c:pt idx="22">
                  <c:v>South Lanarkshire</c:v>
                </c:pt>
                <c:pt idx="23">
                  <c:v>Angus</c:v>
                </c:pt>
                <c:pt idx="24">
                  <c:v>East Ayrshire</c:v>
                </c:pt>
                <c:pt idx="25">
                  <c:v>Clackmannanshire</c:v>
                </c:pt>
                <c:pt idx="26">
                  <c:v>Renfrewshire</c:v>
                </c:pt>
                <c:pt idx="27">
                  <c:v>North Lanarkshire</c:v>
                </c:pt>
                <c:pt idx="28">
                  <c:v>East Renfrewshire</c:v>
                </c:pt>
                <c:pt idx="29">
                  <c:v>West Dunbartonshire</c:v>
                </c:pt>
                <c:pt idx="30">
                  <c:v>East Dunbartonshire </c:v>
                </c:pt>
                <c:pt idx="31">
                  <c:v>Midlothian</c:v>
                </c:pt>
              </c:strCache>
            </c:strRef>
          </c:cat>
          <c:val>
            <c:numRef>
              <c:f>'Data Fig9a &amp; Fig9b'!$K$7:$K$38</c:f>
              <c:numCache>
                <c:ptCount val="32"/>
                <c:pt idx="0">
                  <c:v>11.990856192851206</c:v>
                </c:pt>
                <c:pt idx="1">
                  <c:v>19.00302313354364</c:v>
                </c:pt>
                <c:pt idx="2">
                  <c:v>10.2032602133226</c:v>
                </c:pt>
                <c:pt idx="3">
                  <c:v>11.953727506426736</c:v>
                </c:pt>
                <c:pt idx="4">
                  <c:v>14.17052530736069</c:v>
                </c:pt>
                <c:pt idx="5">
                  <c:v>11.376564277588168</c:v>
                </c:pt>
                <c:pt idx="6">
                  <c:v>10.386151797603196</c:v>
                </c:pt>
                <c:pt idx="7">
                  <c:v>12.152941176470588</c:v>
                </c:pt>
                <c:pt idx="8">
                  <c:v>16.628107017856085</c:v>
                </c:pt>
                <c:pt idx="9">
                  <c:v>17.264830651134606</c:v>
                </c:pt>
                <c:pt idx="10">
                  <c:v>10.554776687362308</c:v>
                </c:pt>
                <c:pt idx="11">
                  <c:v>13.973105134474329</c:v>
                </c:pt>
                <c:pt idx="12">
                  <c:v>15.396135989216713</c:v>
                </c:pt>
                <c:pt idx="13">
                  <c:v>9.194854692710814</c:v>
                </c:pt>
                <c:pt idx="14">
                  <c:v>12.54429482636428</c:v>
                </c:pt>
                <c:pt idx="15">
                  <c:v>9.957296114988022</c:v>
                </c:pt>
                <c:pt idx="16">
                  <c:v>8.620689655172415</c:v>
                </c:pt>
                <c:pt idx="17">
                  <c:v>9.201213346814964</c:v>
                </c:pt>
                <c:pt idx="18">
                  <c:v>8.765022793203482</c:v>
                </c:pt>
                <c:pt idx="19">
                  <c:v>8.037288989669943</c:v>
                </c:pt>
                <c:pt idx="20">
                  <c:v>9.042464612822648</c:v>
                </c:pt>
                <c:pt idx="21">
                  <c:v>8.827618164967562</c:v>
                </c:pt>
                <c:pt idx="22">
                  <c:v>8.946116454648879</c:v>
                </c:pt>
                <c:pt idx="23">
                  <c:v>8.54945054945055</c:v>
                </c:pt>
                <c:pt idx="24">
                  <c:v>6.950672645739911</c:v>
                </c:pt>
                <c:pt idx="25">
                  <c:v>8.104395604395604</c:v>
                </c:pt>
                <c:pt idx="26">
                  <c:v>9.626120791744205</c:v>
                </c:pt>
                <c:pt idx="27">
                  <c:v>9.325419472662938</c:v>
                </c:pt>
                <c:pt idx="28">
                  <c:v>6.714060031595577</c:v>
                </c:pt>
                <c:pt idx="29">
                  <c:v>6.4707824364476725</c:v>
                </c:pt>
                <c:pt idx="30">
                  <c:v>5.624074987666503</c:v>
                </c:pt>
                <c:pt idx="31">
                  <c:v>5.601659751037345</c:v>
                </c:pt>
              </c:numCache>
            </c:numRef>
          </c:val>
        </c:ser>
        <c:overlap val="100"/>
        <c:axId val="5362754"/>
        <c:axId val="48264787"/>
      </c:barChart>
      <c:catAx>
        <c:axId val="5362754"/>
        <c:scaling>
          <c:orientation val="minMax"/>
        </c:scaling>
        <c:axPos val="b"/>
        <c:delete val="0"/>
        <c:numFmt formatCode="General" sourceLinked="1"/>
        <c:majorTickMark val="out"/>
        <c:minorTickMark val="none"/>
        <c:tickLblPos val="nextTo"/>
        <c:txPr>
          <a:bodyPr vert="horz" rot="-5400000"/>
          <a:lstStyle/>
          <a:p>
            <a:pPr>
              <a:defRPr lang="en-US" cap="none" sz="975" b="0" i="0" u="none" baseline="0">
                <a:latin typeface="Arial"/>
                <a:ea typeface="Arial"/>
                <a:cs typeface="Arial"/>
              </a:defRPr>
            </a:pPr>
          </a:p>
        </c:txPr>
        <c:crossAx val="48264787"/>
        <c:crosses val="autoZero"/>
        <c:auto val="1"/>
        <c:lblOffset val="100"/>
        <c:tickLblSkip val="1"/>
        <c:noMultiLvlLbl val="0"/>
      </c:catAx>
      <c:valAx>
        <c:axId val="48264787"/>
        <c:scaling>
          <c:orientation val="minMax"/>
          <c:max val="100"/>
        </c:scaling>
        <c:axPos val="l"/>
        <c:title>
          <c:tx>
            <c:rich>
              <a:bodyPr vert="horz" rot="-5400000" anchor="ctr"/>
              <a:lstStyle/>
              <a:p>
                <a:pPr algn="ctr">
                  <a:defRPr/>
                </a:pPr>
                <a:r>
                  <a:rPr lang="en-US" cap="none" sz="1200" b="1" i="0" u="none" baseline="0">
                    <a:latin typeface="Arial"/>
                    <a:ea typeface="Arial"/>
                    <a:cs typeface="Arial"/>
                  </a:rPr>
                  <a:t>Percentage of out migrants</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362754"/>
        <c:crossesAt val="1"/>
        <c:crossBetween val="between"/>
        <c:dispUnits/>
      </c:valAx>
      <c:spPr>
        <a:noFill/>
        <a:ln w="12700">
          <a:solidFill>
            <a:srgbClr val="808080"/>
          </a:solidFill>
        </a:ln>
      </c:spPr>
    </c:plotArea>
    <c:legend>
      <c:legendPos val="r"/>
      <c:layout>
        <c:manualLayout>
          <c:xMode val="edge"/>
          <c:yMode val="edge"/>
          <c:x val="0.30725"/>
          <c:y val="0.88475"/>
          <c:w val="0.4385"/>
          <c:h val="0.0355"/>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Pr codeName="Chart2"/>
  <sheetViews>
    <sheetView workbookViewId="0"/>
  </sheetViews>
  <pageMargins left="0.75" right="0.75" top="1" bottom="1" header="0.5" footer="0.5"/>
  <pageSetup horizontalDpi="600" verticalDpi="600" orientation="landscape" paperSize="9"/>
  <headerFooter>
    <oddFooter>&amp;L&amp;8© Crown Copyright 2013</oddFooter>
  </headerFooter>
  <drawing r:id="rId1"/>
</chartsheet>
</file>

<file path=xl/chartsheets/sheet10.xml><?xml version="1.0" encoding="utf-8"?>
<chartsheet xmlns="http://schemas.openxmlformats.org/spreadsheetml/2006/main" xmlns:r="http://schemas.openxmlformats.org/officeDocument/2006/relationships">
  <sheetPr codeName="Chart17"/>
  <sheetViews>
    <sheetView workbookViewId="0"/>
  </sheetViews>
  <pageMargins left="0.75" right="0.75" top="1" bottom="1" header="0.5" footer="0.5"/>
  <pageSetup horizontalDpi="600" verticalDpi="600" orientation="landscape" paperSize="9"/>
  <headerFooter>
    <oddFooter>&amp;L&amp;8© Crown Copyright 2013</oddFooter>
  </headerFooter>
  <drawing r:id="rId1"/>
</chartsheet>
</file>

<file path=xl/chartsheets/sheet11.xml><?xml version="1.0" encoding="utf-8"?>
<chartsheet xmlns="http://schemas.openxmlformats.org/spreadsheetml/2006/main" xmlns:r="http://schemas.openxmlformats.org/officeDocument/2006/relationships">
  <sheetPr codeName="Chart9"/>
  <sheetViews>
    <sheetView workbookViewId="0"/>
  </sheetViews>
  <pageMargins left="0.75" right="0.75" top="1" bottom="1" header="0.5" footer="0.5"/>
  <pageSetup horizontalDpi="600" verticalDpi="600" orientation="landscape" paperSize="9"/>
  <headerFooter>
    <oddFooter>&amp;L&amp;8© Crown Copyright 2013</oddFooter>
  </headerFooter>
  <drawing r:id="rId1"/>
</chartsheet>
</file>

<file path=xl/chartsheets/sheet12.xml><?xml version="1.0" encoding="utf-8"?>
<chartsheet xmlns="http://schemas.openxmlformats.org/spreadsheetml/2006/main" xmlns:r="http://schemas.openxmlformats.org/officeDocument/2006/relationships">
  <sheetPr codeName="Chart13"/>
  <sheetViews>
    <sheetView workbookViewId="0"/>
  </sheetViews>
  <pageMargins left="0.75" right="0.75" top="1" bottom="1" header="0.5" footer="0.5"/>
  <pageSetup horizontalDpi="600" verticalDpi="600" orientation="landscape" paperSize="9"/>
  <headerFooter>
    <oddFooter>&amp;L&amp;8© Crown Copyright 2013</oddFooter>
  </headerFooter>
  <drawing r:id="rId1"/>
</chartsheet>
</file>

<file path=xl/chartsheets/sheet13.xml><?xml version="1.0" encoding="utf-8"?>
<chartsheet xmlns="http://schemas.openxmlformats.org/spreadsheetml/2006/main" xmlns:r="http://schemas.openxmlformats.org/officeDocument/2006/relationships">
  <sheetPr codeName="Chart21"/>
  <sheetViews>
    <sheetView workbookViewId="0"/>
  </sheetViews>
  <pageMargins left="0.75" right="0.75" top="1" bottom="1" header="0.5" footer="0.5"/>
  <pageSetup horizontalDpi="600" verticalDpi="600" orientation="landscape" paperSize="9"/>
  <headerFooter>
    <oddFooter>&amp;L&amp;8© Crown Copyright 2013</oddFooter>
  </headerFooter>
  <drawing r:id="rId1"/>
</chartsheet>
</file>

<file path=xl/chartsheets/sheet2.xml><?xml version="1.0" encoding="utf-8"?>
<chartsheet xmlns="http://schemas.openxmlformats.org/spreadsheetml/2006/main" xmlns:r="http://schemas.openxmlformats.org/officeDocument/2006/relationships">
  <sheetPr codeName="Chart4"/>
  <sheetViews>
    <sheetView workbookViewId="0"/>
  </sheetViews>
  <pageMargins left="0.75" right="0.75" top="1" bottom="1" header="0.5" footer="0.5"/>
  <pageSetup horizontalDpi="600" verticalDpi="600" orientation="landscape" paperSize="9"/>
  <headerFooter>
    <oddFooter>&amp;L&amp;8© Crown Copyright 2013</oddFooter>
  </headerFooter>
  <drawing r:id="rId1"/>
</chartsheet>
</file>

<file path=xl/chartsheets/sheet3.xml><?xml version="1.0" encoding="utf-8"?>
<chartsheet xmlns="http://schemas.openxmlformats.org/spreadsheetml/2006/main" xmlns:r="http://schemas.openxmlformats.org/officeDocument/2006/relationships">
  <sheetPr codeName="Chart6"/>
  <sheetViews>
    <sheetView workbookViewId="0"/>
  </sheetViews>
  <pageMargins left="0.75" right="0.75" top="1" bottom="1" header="0.5" footer="0.5"/>
  <pageSetup horizontalDpi="600" verticalDpi="600" orientation="landscape" paperSize="9"/>
  <headerFooter>
    <oddFooter>&amp;L&amp;8© Crown Copyright 2013</oddFooter>
  </headerFooter>
  <drawing r:id="rId1"/>
</chartsheet>
</file>

<file path=xl/chartsheets/sheet4.xml><?xml version="1.0" encoding="utf-8"?>
<chartsheet xmlns="http://schemas.openxmlformats.org/spreadsheetml/2006/main" xmlns:r="http://schemas.openxmlformats.org/officeDocument/2006/relationships">
  <sheetPr codeName="Chart10"/>
  <sheetViews>
    <sheetView workbookViewId="0"/>
  </sheetViews>
  <pageMargins left="0.75" right="0.75" top="1" bottom="1" header="0.5" footer="0.5"/>
  <pageSetup horizontalDpi="600" verticalDpi="600" orientation="landscape" paperSize="9"/>
  <headerFooter>
    <oddFooter>&amp;L&amp;8© Crown Copyright 2013</oddFooter>
  </headerFooter>
  <drawing r:id="rId1"/>
</chartsheet>
</file>

<file path=xl/chartsheets/sheet5.xml><?xml version="1.0" encoding="utf-8"?>
<chartsheet xmlns="http://schemas.openxmlformats.org/spreadsheetml/2006/main" xmlns:r="http://schemas.openxmlformats.org/officeDocument/2006/relationships">
  <sheetPr codeName="Chart7"/>
  <sheetViews>
    <sheetView workbookViewId="0"/>
  </sheetViews>
  <pageMargins left="0.75" right="0.75" top="1" bottom="1" header="0.5" footer="0.5"/>
  <pageSetup horizontalDpi="600" verticalDpi="600" orientation="landscape"/>
  <headerFooter>
    <oddFooter>&amp;L&amp;8© Crown Copyright 2013</oddFooter>
  </headerFooter>
  <drawing r:id="rId1"/>
</chartsheet>
</file>

<file path=xl/chartsheets/sheet6.xml><?xml version="1.0" encoding="utf-8"?>
<chartsheet xmlns="http://schemas.openxmlformats.org/spreadsheetml/2006/main" xmlns:r="http://schemas.openxmlformats.org/officeDocument/2006/relationships">
  <sheetPr codeName="Chart8"/>
  <sheetViews>
    <sheetView workbookViewId="0"/>
  </sheetViews>
  <pageMargins left="0.75" right="0.75" top="1" bottom="1" header="0.5" footer="0.5"/>
  <pageSetup horizontalDpi="600" verticalDpi="600" orientation="landscape"/>
  <headerFooter>
    <oddFooter>&amp;L&amp;8© Crown Copyright 2013</oddFooter>
  </headerFooter>
  <drawing r:id="rId1"/>
</chartsheet>
</file>

<file path=xl/chartsheets/sheet7.xml><?xml version="1.0" encoding="utf-8"?>
<chartsheet xmlns="http://schemas.openxmlformats.org/spreadsheetml/2006/main" xmlns:r="http://schemas.openxmlformats.org/officeDocument/2006/relationships">
  <sheetPr codeName="Chart14"/>
  <sheetViews>
    <sheetView workbookViewId="0"/>
  </sheetViews>
  <pageMargins left="0.75" right="0.75" top="1" bottom="1" header="0.5" footer="0.5"/>
  <pageSetup horizontalDpi="600" verticalDpi="600" orientation="landscape" paperSize="9"/>
  <headerFooter>
    <oddFooter>&amp;L&amp;8© Crown Copyright 2013</oddFooter>
  </headerFooter>
  <drawing r:id="rId1"/>
</chartsheet>
</file>

<file path=xl/chartsheets/sheet8.xml><?xml version="1.0" encoding="utf-8"?>
<chartsheet xmlns="http://schemas.openxmlformats.org/spreadsheetml/2006/main" xmlns:r="http://schemas.openxmlformats.org/officeDocument/2006/relationships">
  <sheetPr codeName="Chart11"/>
  <sheetViews>
    <sheetView workbookViewId="0"/>
  </sheetViews>
  <pageMargins left="0.75" right="0.75" top="1" bottom="1" header="0.5" footer="0.5"/>
  <pageSetup horizontalDpi="600" verticalDpi="600" orientation="landscape" paperSize="9"/>
  <headerFooter>
    <oddFooter>&amp;L&amp;8© Crown Copyright 2013</oddFooter>
  </headerFooter>
  <drawing r:id="rId1"/>
</chartsheet>
</file>

<file path=xl/chartsheets/sheet9.xml><?xml version="1.0" encoding="utf-8"?>
<chartsheet xmlns="http://schemas.openxmlformats.org/spreadsheetml/2006/main" xmlns:r="http://schemas.openxmlformats.org/officeDocument/2006/relationships">
  <sheetPr codeName="Chart12"/>
  <sheetViews>
    <sheetView workbookViewId="0"/>
  </sheetViews>
  <pageMargins left="0.75" right="0.75" top="1" bottom="1" header="0.5" footer="0.5"/>
  <pageSetup horizontalDpi="600" verticalDpi="600" orientation="landscape" paperSize="9"/>
  <headerFooter>
    <oddFooter>&amp;L&amp;8© Crown Copyright 2013</oddFoot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0.91175</cdr:y>
    </cdr:from>
    <cdr:to>
      <cdr:x>0.98</cdr:x>
      <cdr:y>0.995</cdr:y>
    </cdr:to>
    <cdr:sp>
      <cdr:nvSpPr>
        <cdr:cNvPr id="1" name="TextBox 1"/>
        <cdr:cNvSpPr txBox="1">
          <a:spLocks noChangeArrowheads="1"/>
        </cdr:cNvSpPr>
      </cdr:nvSpPr>
      <cdr:spPr>
        <a:xfrm>
          <a:off x="47625" y="5210175"/>
          <a:ext cx="9067800" cy="476250"/>
        </a:xfrm>
        <a:prstGeom prst="rect">
          <a:avLst/>
        </a:prstGeom>
        <a:noFill/>
        <a:ln w="9525" cmpd="sng">
          <a:noFill/>
        </a:ln>
      </cdr:spPr>
      <cdr:txBody>
        <a:bodyPr vertOverflow="clip" wrap="square"/>
        <a:p>
          <a:pPr algn="l">
            <a:defRPr/>
          </a:pPr>
          <a:r>
            <a:rPr lang="en-US" cap="none" sz="800" b="1" i="0" u="none" baseline="0">
              <a:latin typeface="Arial"/>
              <a:ea typeface="Arial"/>
              <a:cs typeface="Arial"/>
            </a:rPr>
            <a:t>Footnote</a:t>
          </a:r>
          <a:r>
            <a:rPr lang="en-US" cap="none" sz="800" b="0" i="0" u="none" baseline="0">
              <a:latin typeface="Arial"/>
              <a:ea typeface="Arial"/>
              <a:cs typeface="Arial"/>
            </a:rPr>
            <a:t>
1) Continuous line shows final population estimates and the broken line (2002 to 2010) shows those years which will be rebased using the 2011 Census. Previous years were rebased using the previous censuses.</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0.1405</cdr:x>
      <cdr:y>0.27575</cdr:y>
    </cdr:from>
    <cdr:to>
      <cdr:x>0.20375</cdr:x>
      <cdr:y>0.31</cdr:y>
    </cdr:to>
    <cdr:sp>
      <cdr:nvSpPr>
        <cdr:cNvPr id="1" name="TextBox 1"/>
        <cdr:cNvSpPr txBox="1">
          <a:spLocks noChangeArrowheads="1"/>
        </cdr:cNvSpPr>
      </cdr:nvSpPr>
      <cdr:spPr>
        <a:xfrm>
          <a:off x="1209675" y="1628775"/>
          <a:ext cx="552450" cy="200025"/>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-6%</a:t>
          </a:r>
        </a:p>
      </cdr:txBody>
    </cdr:sp>
  </cdr:relSizeAnchor>
  <cdr:relSizeAnchor xmlns:cdr="http://schemas.openxmlformats.org/drawingml/2006/chartDrawing">
    <cdr:from>
      <cdr:x>0.2895</cdr:x>
      <cdr:y>0.277</cdr:y>
    </cdr:from>
    <cdr:to>
      <cdr:x>0.3605</cdr:x>
      <cdr:y>0.321</cdr:y>
    </cdr:to>
    <cdr:sp>
      <cdr:nvSpPr>
        <cdr:cNvPr id="2" name="TextBox 2"/>
        <cdr:cNvSpPr txBox="1">
          <a:spLocks noChangeArrowheads="1"/>
        </cdr:cNvSpPr>
      </cdr:nvSpPr>
      <cdr:spPr>
        <a:xfrm>
          <a:off x="2505075" y="1638300"/>
          <a:ext cx="619125" cy="257175"/>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+11%</a:t>
          </a:r>
        </a:p>
      </cdr:txBody>
    </cdr:sp>
  </cdr:relSizeAnchor>
  <cdr:relSizeAnchor xmlns:cdr="http://schemas.openxmlformats.org/drawingml/2006/chartDrawing">
    <cdr:from>
      <cdr:x>0.4405</cdr:x>
      <cdr:y>0.18125</cdr:y>
    </cdr:from>
    <cdr:to>
      <cdr:x>0.5015</cdr:x>
      <cdr:y>0.2155</cdr:y>
    </cdr:to>
    <cdr:sp>
      <cdr:nvSpPr>
        <cdr:cNvPr id="3" name="TextBox 3"/>
        <cdr:cNvSpPr txBox="1">
          <a:spLocks noChangeArrowheads="1"/>
        </cdr:cNvSpPr>
      </cdr:nvSpPr>
      <cdr:spPr>
        <a:xfrm>
          <a:off x="3819525" y="1066800"/>
          <a:ext cx="533400" cy="200025"/>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-9%</a:t>
          </a:r>
        </a:p>
      </cdr:txBody>
    </cdr:sp>
  </cdr:relSizeAnchor>
  <cdr:relSizeAnchor xmlns:cdr="http://schemas.openxmlformats.org/drawingml/2006/chartDrawing">
    <cdr:from>
      <cdr:x>0.5815</cdr:x>
      <cdr:y>0.22675</cdr:y>
    </cdr:from>
    <cdr:to>
      <cdr:x>0.6615</cdr:x>
      <cdr:y>0.27725</cdr:y>
    </cdr:to>
    <cdr:sp>
      <cdr:nvSpPr>
        <cdr:cNvPr id="4" name="TextBox 4"/>
        <cdr:cNvSpPr txBox="1">
          <a:spLocks noChangeArrowheads="1"/>
        </cdr:cNvSpPr>
      </cdr:nvSpPr>
      <cdr:spPr>
        <a:xfrm>
          <a:off x="5038725" y="1343025"/>
          <a:ext cx="695325" cy="295275"/>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+14%</a:t>
          </a:r>
        </a:p>
      </cdr:txBody>
    </cdr:sp>
  </cdr:relSizeAnchor>
  <cdr:relSizeAnchor xmlns:cdr="http://schemas.openxmlformats.org/drawingml/2006/chartDrawing">
    <cdr:from>
      <cdr:x>0.73675</cdr:x>
      <cdr:y>0.3475</cdr:y>
    </cdr:from>
    <cdr:to>
      <cdr:x>0.80775</cdr:x>
      <cdr:y>0.38025</cdr:y>
    </cdr:to>
    <cdr:sp>
      <cdr:nvSpPr>
        <cdr:cNvPr id="5" name="TextBox 5"/>
        <cdr:cNvSpPr txBox="1">
          <a:spLocks noChangeArrowheads="1"/>
        </cdr:cNvSpPr>
      </cdr:nvSpPr>
      <cdr:spPr>
        <a:xfrm>
          <a:off x="6391275" y="2057400"/>
          <a:ext cx="619125" cy="190500"/>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+16%</a:t>
          </a:r>
        </a:p>
      </cdr:txBody>
    </cdr:sp>
  </cdr:relSizeAnchor>
  <cdr:relSizeAnchor xmlns:cdr="http://schemas.openxmlformats.org/drawingml/2006/chartDrawing">
    <cdr:from>
      <cdr:x>0.88225</cdr:x>
      <cdr:y>0.5315</cdr:y>
    </cdr:from>
    <cdr:to>
      <cdr:x>0.9465</cdr:x>
      <cdr:y>0.56425</cdr:y>
    </cdr:to>
    <cdr:sp>
      <cdr:nvSpPr>
        <cdr:cNvPr id="6" name="TextBox 6"/>
        <cdr:cNvSpPr txBox="1">
          <a:spLocks noChangeArrowheads="1"/>
        </cdr:cNvSpPr>
      </cdr:nvSpPr>
      <cdr:spPr>
        <a:xfrm>
          <a:off x="7648575" y="3152775"/>
          <a:ext cx="561975" cy="190500"/>
        </a:xfrm>
        <a:prstGeom prst="rect">
          <a:avLst/>
        </a:prstGeom>
        <a:noFill/>
        <a:ln w="9525" cmpd="sng">
          <a:noFill/>
        </a:ln>
      </cdr:spPr>
      <cdr:txBody>
        <a:bodyPr vertOverflow="clip" wrap="square"/>
        <a:p>
          <a:pPr algn="ctr">
            <a:defRPr/>
          </a:pPr>
          <a:r>
            <a:rPr lang="en-US" cap="none" sz="1200" b="0" i="0" u="none" baseline="0">
              <a:latin typeface="Arial"/>
              <a:ea typeface="Arial"/>
              <a:cs typeface="Arial"/>
            </a:rPr>
            <a:t>+14%</a:t>
          </a:r>
        </a:p>
      </cdr:txBody>
    </cdr:sp>
  </cdr:relSizeAnchor>
  <cdr:relSizeAnchor xmlns:cdr="http://schemas.openxmlformats.org/drawingml/2006/chartDrawing">
    <cdr:from>
      <cdr:x>0.02</cdr:x>
      <cdr:y>0.91675</cdr:y>
    </cdr:from>
    <cdr:to>
      <cdr:x>0.96925</cdr:x>
      <cdr:y>0.99675</cdr:y>
    </cdr:to>
    <cdr:sp>
      <cdr:nvSpPr>
        <cdr:cNvPr id="7" name="TextBox 7"/>
        <cdr:cNvSpPr txBox="1">
          <a:spLocks noChangeArrowheads="1"/>
        </cdr:cNvSpPr>
      </cdr:nvSpPr>
      <cdr:spPr>
        <a:xfrm>
          <a:off x="171450" y="5438775"/>
          <a:ext cx="8239125" cy="476250"/>
        </a:xfrm>
        <a:prstGeom prst="rect">
          <a:avLst/>
        </a:prstGeom>
        <a:noFill/>
        <a:ln w="9525" cmpd="sng">
          <a:noFill/>
        </a:ln>
      </cdr:spPr>
      <cdr:txBody>
        <a:bodyPr vertOverflow="clip" wrap="square"/>
        <a:p>
          <a:pPr algn="l">
            <a:defRPr/>
          </a:pPr>
          <a:r>
            <a:rPr lang="en-US" cap="none" sz="800" b="1" i="0" u="none" baseline="0">
              <a:latin typeface="Arial"/>
              <a:ea typeface="Arial"/>
              <a:cs typeface="Arial"/>
            </a:rPr>
            <a:t>Footnote</a:t>
          </a:r>
          <a:r>
            <a:rPr lang="en-US" cap="none" sz="800" b="0" i="0" u="none" baseline="0">
              <a:latin typeface="Arial"/>
              <a:ea typeface="Arial"/>
              <a:cs typeface="Arial"/>
            </a:rPr>
            <a:t>
1) The chart shows changes on the 10 years since 2001 to 2011 rather than 2002 to 2012 as the population estimates for 2002 will be rebased in October/November 2013 using information from the 2011 Census.</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0.9175</cdr:y>
    </cdr:from>
    <cdr:to>
      <cdr:x>1</cdr:x>
      <cdr:y>0.9995</cdr:y>
    </cdr:to>
    <cdr:sp>
      <cdr:nvSpPr>
        <cdr:cNvPr id="1" name="TextBox 1"/>
        <cdr:cNvSpPr txBox="1">
          <a:spLocks noChangeArrowheads="1"/>
        </cdr:cNvSpPr>
      </cdr:nvSpPr>
      <cdr:spPr>
        <a:xfrm>
          <a:off x="0" y="5238750"/>
          <a:ext cx="9305925" cy="46672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Footnote</a:t>
          </a:r>
          <a:r>
            <a:rPr lang="en-US" cap="none" sz="800" b="0" i="0" u="none" baseline="0">
              <a:latin typeface="Arial"/>
              <a:ea typeface="Arial"/>
              <a:cs typeface="Arial"/>
            </a:rPr>
            <a:t>
1) This chart shows the proportion of the total population of each Council area who have moved into or out of that area since Census Day (including those who moved within Scotland, to &amp; from the rest of the UK, and to &amp; from overseas).</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0.91875</cdr:y>
    </cdr:from>
    <cdr:to>
      <cdr:x>0.48975</cdr:x>
      <cdr:y>0.99975</cdr:y>
    </cdr:to>
    <cdr:sp>
      <cdr:nvSpPr>
        <cdr:cNvPr id="1" name="TextBox 1"/>
        <cdr:cNvSpPr txBox="1">
          <a:spLocks noChangeArrowheads="1"/>
        </cdr:cNvSpPr>
      </cdr:nvSpPr>
      <cdr:spPr>
        <a:xfrm>
          <a:off x="0" y="5248275"/>
          <a:ext cx="4552950" cy="46672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Notes</a:t>
          </a:r>
          <a:r>
            <a:rPr lang="en-US" cap="none" sz="800" b="0" i="0" u="none" baseline="0">
              <a:latin typeface="Arial"/>
              <a:ea typeface="Arial"/>
              <a:cs typeface="Arial"/>
            </a:rPr>
            <a:t>
*  Excludes moves from the armed forces
** Includes asylum seekers</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0.91375</cdr:y>
    </cdr:from>
    <cdr:to>
      <cdr:x>0.4705</cdr:x>
      <cdr:y>1</cdr:y>
    </cdr:to>
    <cdr:sp>
      <cdr:nvSpPr>
        <cdr:cNvPr id="1" name="TextBox 1"/>
        <cdr:cNvSpPr txBox="1">
          <a:spLocks noChangeArrowheads="1"/>
        </cdr:cNvSpPr>
      </cdr:nvSpPr>
      <cdr:spPr>
        <a:xfrm>
          <a:off x="0" y="5219700"/>
          <a:ext cx="4381500" cy="495300"/>
        </a:xfrm>
        <a:prstGeom prst="rect">
          <a:avLst/>
        </a:prstGeom>
        <a:noFill/>
        <a:ln w="9525" cmpd="sng">
          <a:noFill/>
        </a:ln>
      </cdr:spPr>
      <cdr:txBody>
        <a:bodyPr vertOverflow="clip" wrap="square"/>
        <a:p>
          <a:pPr algn="l">
            <a:defRPr/>
          </a:pPr>
          <a:r>
            <a:rPr lang="en-US" cap="none" sz="800" b="1" i="0" u="none" baseline="0">
              <a:latin typeface="Arial"/>
              <a:ea typeface="Arial"/>
              <a:cs typeface="Arial"/>
            </a:rPr>
            <a:t>Note</a:t>
          </a:r>
          <a:r>
            <a:rPr lang="en-US" cap="none" sz="800" b="0" i="0" u="none" baseline="0">
              <a:latin typeface="Arial"/>
              <a:ea typeface="Arial"/>
              <a:cs typeface="Arial"/>
            </a:rPr>
            <a:t>
*  Excludes moves to the armed forces
** Includes asylum seekers returning to their country</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0.04875</cdr:x>
      <cdr:y>0.6545</cdr:y>
    </cdr:from>
    <cdr:to>
      <cdr:x>0.088</cdr:x>
      <cdr:y>0.69</cdr:y>
    </cdr:to>
    <cdr:sp>
      <cdr:nvSpPr>
        <cdr:cNvPr id="1" name="Rectangle 1"/>
        <cdr:cNvSpPr>
          <a:spLocks/>
        </cdr:cNvSpPr>
      </cdr:nvSpPr>
      <cdr:spPr>
        <a:xfrm>
          <a:off x="447675" y="3733800"/>
          <a:ext cx="361950" cy="20002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0.07075</cdr:x>
      <cdr:y>0.6825</cdr:y>
    </cdr:from>
    <cdr:to>
      <cdr:x>0.0805</cdr:x>
      <cdr:y>0.69</cdr:y>
    </cdr:to>
    <cdr:sp>
      <cdr:nvSpPr>
        <cdr:cNvPr id="2" name="Line 2"/>
        <cdr:cNvSpPr>
          <a:spLocks/>
        </cdr:cNvSpPr>
      </cdr:nvSpPr>
      <cdr:spPr>
        <a:xfrm flipV="1">
          <a:off x="657225" y="3895725"/>
          <a:ext cx="95250" cy="47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0.06225</cdr:x>
      <cdr:y>0.67325</cdr:y>
    </cdr:from>
    <cdr:to>
      <cdr:x>0.0805</cdr:x>
      <cdr:y>0.6825</cdr:y>
    </cdr:to>
    <cdr:sp>
      <cdr:nvSpPr>
        <cdr:cNvPr id="3" name="Line 3"/>
        <cdr:cNvSpPr>
          <a:spLocks/>
        </cdr:cNvSpPr>
      </cdr:nvSpPr>
      <cdr:spPr>
        <a:xfrm flipH="1" flipV="1">
          <a:off x="571500" y="3838575"/>
          <a:ext cx="17145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0.06225</cdr:x>
      <cdr:y>0.66375</cdr:y>
    </cdr:from>
    <cdr:to>
      <cdr:x>0.0805</cdr:x>
      <cdr:y>0.67325</cdr:y>
    </cdr:to>
    <cdr:sp>
      <cdr:nvSpPr>
        <cdr:cNvPr id="4" name="Line 4"/>
        <cdr:cNvSpPr>
          <a:spLocks/>
        </cdr:cNvSpPr>
      </cdr:nvSpPr>
      <cdr:spPr>
        <a:xfrm flipV="1">
          <a:off x="571500" y="3790950"/>
          <a:ext cx="171450" cy="571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0.07075</cdr:x>
      <cdr:y>0.655</cdr:y>
    </cdr:from>
    <cdr:to>
      <cdr:x>0.0805</cdr:x>
      <cdr:y>0.66375</cdr:y>
    </cdr:to>
    <cdr:sp>
      <cdr:nvSpPr>
        <cdr:cNvPr id="5" name="Line 5"/>
        <cdr:cNvSpPr>
          <a:spLocks/>
        </cdr:cNvSpPr>
      </cdr:nvSpPr>
      <cdr:spPr>
        <a:xfrm flipH="1" flipV="1">
          <a:off x="657225" y="3743325"/>
          <a:ext cx="95250" cy="476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0.02375</cdr:x>
      <cdr:y>0.6825</cdr:y>
    </cdr:from>
    <cdr:to>
      <cdr:x>0.07125</cdr:x>
      <cdr:y>0.7185</cdr:y>
    </cdr:to>
    <cdr:sp>
      <cdr:nvSpPr>
        <cdr:cNvPr id="6" name="TextBox 6"/>
        <cdr:cNvSpPr txBox="1">
          <a:spLocks noChangeArrowheads="1"/>
        </cdr:cNvSpPr>
      </cdr:nvSpPr>
      <cdr:spPr>
        <a:xfrm>
          <a:off x="219075" y="3895725"/>
          <a:ext cx="438150" cy="209550"/>
        </a:xfrm>
        <a:prstGeom prst="rect">
          <a:avLst/>
        </a:prstGeom>
        <a:solidFill>
          <a:srgbClr val="FFFFFF"/>
        </a:solidFill>
        <a:ln w="9525" cmpd="sng">
          <a:noFill/>
        </a:ln>
      </cdr:spPr>
      <cdr:txBody>
        <a:bodyPr vertOverflow="clip" wrap="square"/>
        <a:p>
          <a:pPr algn="r">
            <a:defRPr/>
          </a:pPr>
          <a:r>
            <a:rPr lang="en-US" cap="none" sz="1000" b="0" i="0" u="none" baseline="0">
              <a:latin typeface="Arial"/>
              <a:ea typeface="Arial"/>
              <a:cs typeface="Arial"/>
            </a:rPr>
            <a:t>0</a:t>
          </a:r>
        </a:p>
      </cdr:txBody>
    </cdr:sp>
  </cdr:relSizeAnchor>
  <cdr:relSizeAnchor xmlns:cdr="http://schemas.openxmlformats.org/drawingml/2006/chartDrawing">
    <cdr:from>
      <cdr:x>0.07125</cdr:x>
      <cdr:y>0.211</cdr:y>
    </cdr:from>
    <cdr:to>
      <cdr:x>0.905</cdr:x>
      <cdr:y>0.211</cdr:y>
    </cdr:to>
    <cdr:sp>
      <cdr:nvSpPr>
        <cdr:cNvPr id="7" name="Line 7"/>
        <cdr:cNvSpPr>
          <a:spLocks/>
        </cdr:cNvSpPr>
      </cdr:nvSpPr>
      <cdr:spPr>
        <a:xfrm flipV="1">
          <a:off x="657225" y="1200150"/>
          <a:ext cx="7762875" cy="0"/>
        </a:xfrm>
        <a:prstGeom prst="line">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0.764</cdr:x>
      <cdr:y>0.27725</cdr:y>
    </cdr:from>
    <cdr:to>
      <cdr:x>0.86575</cdr:x>
      <cdr:y>0.32725</cdr:y>
    </cdr:to>
    <cdr:sp>
      <cdr:nvSpPr>
        <cdr:cNvPr id="8" name="TextBox 8"/>
        <cdr:cNvSpPr txBox="1">
          <a:spLocks noChangeArrowheads="1"/>
        </cdr:cNvSpPr>
      </cdr:nvSpPr>
      <cdr:spPr>
        <a:xfrm>
          <a:off x="7105650" y="1581150"/>
          <a:ext cx="942975" cy="2857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0.764</cdr:x>
      <cdr:y>0.27725</cdr:y>
    </cdr:from>
    <cdr:to>
      <cdr:x>0.85925</cdr:x>
      <cdr:y>0.33975</cdr:y>
    </cdr:to>
    <cdr:sp>
      <cdr:nvSpPr>
        <cdr:cNvPr id="9" name="TextBox 9"/>
        <cdr:cNvSpPr txBox="1">
          <a:spLocks noChangeArrowheads="1"/>
        </cdr:cNvSpPr>
      </cdr:nvSpPr>
      <cdr:spPr>
        <a:xfrm>
          <a:off x="7105650" y="1581150"/>
          <a:ext cx="885825" cy="3619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0.764</cdr:x>
      <cdr:y>0.159</cdr:y>
    </cdr:from>
    <cdr:to>
      <cdr:x>0.8515</cdr:x>
      <cdr:y>0.1985</cdr:y>
    </cdr:to>
    <cdr:sp>
      <cdr:nvSpPr>
        <cdr:cNvPr id="10" name="TextBox 10"/>
        <cdr:cNvSpPr txBox="1">
          <a:spLocks noChangeArrowheads="1"/>
        </cdr:cNvSpPr>
      </cdr:nvSpPr>
      <cdr:spPr>
        <a:xfrm>
          <a:off x="7105650" y="904875"/>
          <a:ext cx="809625" cy="2286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0.74625</cdr:x>
      <cdr:y>0.2215</cdr:y>
    </cdr:from>
    <cdr:to>
      <cdr:x>0.84575</cdr:x>
      <cdr:y>0.2585</cdr:y>
    </cdr:to>
    <cdr:sp>
      <cdr:nvSpPr>
        <cdr:cNvPr id="11" name="Rectangle 11"/>
        <cdr:cNvSpPr>
          <a:spLocks/>
        </cdr:cNvSpPr>
      </cdr:nvSpPr>
      <cdr:spPr>
        <a:xfrm>
          <a:off x="6943725" y="1257300"/>
          <a:ext cx="923925" cy="209550"/>
        </a:xfrm>
        <a:prstGeom prst="rect">
          <a:avLst/>
        </a:prstGeom>
        <a:solidFill>
          <a:srgbClr val="FFFFFF"/>
        </a:solidFill>
        <a:ln w="9525" cmpd="sng">
          <a:solidFill>
            <a:srgbClr val="000000"/>
          </a:solidFill>
          <a:headEnd type="none"/>
          <a:tailEnd type="none"/>
        </a:ln>
      </cdr:spPr>
      <cdr:txBody>
        <a:bodyPr vertOverflow="clip" wrap="square" anchor="ctr"/>
        <a:p>
          <a:pPr algn="ctr">
            <a:defRPr/>
          </a:pPr>
          <a:r>
            <a:rPr lang="en-US" cap="none" sz="1000" b="0" i="0" u="none" baseline="0">
              <a:latin typeface="Arial"/>
              <a:ea typeface="Arial"/>
              <a:cs typeface="Arial"/>
            </a:rPr>
            <a:t>more females</a:t>
          </a:r>
        </a:p>
      </cdr:txBody>
    </cdr:sp>
  </cdr:relSizeAnchor>
  <cdr:relSizeAnchor xmlns:cdr="http://schemas.openxmlformats.org/drawingml/2006/chartDrawing">
    <cdr:from>
      <cdr:x>0.74625</cdr:x>
      <cdr:y>0.1615</cdr:y>
    </cdr:from>
    <cdr:to>
      <cdr:x>0.84575</cdr:x>
      <cdr:y>0.19775</cdr:y>
    </cdr:to>
    <cdr:sp>
      <cdr:nvSpPr>
        <cdr:cNvPr id="12" name="Rectangle 12"/>
        <cdr:cNvSpPr>
          <a:spLocks/>
        </cdr:cNvSpPr>
      </cdr:nvSpPr>
      <cdr:spPr>
        <a:xfrm>
          <a:off x="6943725" y="914400"/>
          <a:ext cx="923925" cy="209550"/>
        </a:xfrm>
        <a:prstGeom prst="rect">
          <a:avLst/>
        </a:prstGeom>
        <a:solidFill>
          <a:srgbClr val="FFFFFF"/>
        </a:solidFill>
        <a:ln w="9525" cmpd="sng">
          <a:solidFill>
            <a:srgbClr val="000000"/>
          </a:solidFill>
          <a:headEnd type="none"/>
          <a:tailEnd type="none"/>
        </a:ln>
      </cdr:spPr>
      <cdr:txBody>
        <a:bodyPr vertOverflow="clip" wrap="square" anchor="ctr"/>
        <a:p>
          <a:pPr algn="ctr">
            <a:defRPr/>
          </a:pPr>
          <a:r>
            <a:rPr lang="en-US" cap="none" sz="1000" b="0" i="0" u="none" baseline="0">
              <a:latin typeface="Arial"/>
              <a:ea typeface="Arial"/>
              <a:cs typeface="Arial"/>
            </a:rPr>
            <a:t>more males</a:t>
          </a:r>
        </a:p>
      </cdr:txBody>
    </cdr:sp>
  </cdr:relSizeAnchor>
  <cdr:relSizeAnchor xmlns:cdr="http://schemas.openxmlformats.org/drawingml/2006/chartDrawing">
    <cdr:from>
      <cdr:x>0.00875</cdr:x>
      <cdr:y>0.93725</cdr:y>
    </cdr:from>
    <cdr:to>
      <cdr:x>0.865</cdr:x>
      <cdr:y>0.99575</cdr:y>
    </cdr:to>
    <cdr:sp>
      <cdr:nvSpPr>
        <cdr:cNvPr id="13" name="TextBox 13"/>
        <cdr:cNvSpPr txBox="1">
          <a:spLocks noChangeArrowheads="1"/>
        </cdr:cNvSpPr>
      </cdr:nvSpPr>
      <cdr:spPr>
        <a:xfrm>
          <a:off x="76200" y="5353050"/>
          <a:ext cx="7972425" cy="33337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Footnote</a:t>
          </a:r>
          <a:r>
            <a:rPr lang="en-US" cap="none" sz="800" b="0" i="0" u="none" baseline="0">
              <a:latin typeface="Arial"/>
              <a:ea typeface="Arial"/>
              <a:cs typeface="Arial"/>
            </a:rPr>
            <a:t>
1) The chart shows the sex ratio in each Council area defined as number of males per 100 females.</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0.905</cdr:y>
    </cdr:from>
    <cdr:to>
      <cdr:x>0.97575</cdr:x>
      <cdr:y>0.983</cdr:y>
    </cdr:to>
    <cdr:sp>
      <cdr:nvSpPr>
        <cdr:cNvPr id="1" name="TextBox 1"/>
        <cdr:cNvSpPr txBox="1">
          <a:spLocks noChangeArrowheads="1"/>
        </cdr:cNvSpPr>
      </cdr:nvSpPr>
      <cdr:spPr>
        <a:xfrm>
          <a:off x="0" y="5172075"/>
          <a:ext cx="9077325" cy="447675"/>
        </a:xfrm>
        <a:prstGeom prst="rect">
          <a:avLst/>
        </a:prstGeom>
        <a:noFill/>
        <a:ln w="9525" cmpd="sng">
          <a:noFill/>
        </a:ln>
      </cdr:spPr>
      <cdr:txBody>
        <a:bodyPr vertOverflow="clip" wrap="square"/>
        <a:p>
          <a:pPr algn="l">
            <a:defRPr/>
          </a:pPr>
          <a:r>
            <a:rPr lang="en-US" cap="none" sz="800" b="1" i="0" u="none" baseline="0">
              <a:latin typeface="Arial"/>
              <a:ea typeface="Arial"/>
              <a:cs typeface="Arial"/>
            </a:rPr>
            <a:t>Footnote</a:t>
          </a:r>
          <a:r>
            <a:rPr lang="en-US" cap="none" sz="800" b="0" i="0" u="none" baseline="0">
              <a:latin typeface="Arial"/>
              <a:ea typeface="Arial"/>
              <a:cs typeface="Arial"/>
            </a:rPr>
            <a:t>
1) The continuous line for net migration represents final estimates. The broken line from 2002 to 2011 shows estimates which may be recalculated as part of rebasing population estimates using information from the 2011 Census.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0.87125</cdr:x>
      <cdr:y>0.50975</cdr:y>
    </cdr:from>
    <cdr:to>
      <cdr:x>0.93225</cdr:x>
      <cdr:y>0.542</cdr:y>
    </cdr:to>
    <cdr:sp>
      <cdr:nvSpPr>
        <cdr:cNvPr id="1" name="TextBox 1"/>
        <cdr:cNvSpPr txBox="1">
          <a:spLocks noChangeArrowheads="1"/>
        </cdr:cNvSpPr>
      </cdr:nvSpPr>
      <cdr:spPr>
        <a:xfrm>
          <a:off x="8105775" y="2905125"/>
          <a:ext cx="571500" cy="1809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0.882</cdr:x>
      <cdr:y>0.57125</cdr:y>
    </cdr:from>
    <cdr:to>
      <cdr:x>0.882</cdr:x>
      <cdr:y>0.57125</cdr:y>
    </cdr:to>
    <cdr:sp>
      <cdr:nvSpPr>
        <cdr:cNvPr id="1" name="TextBox 1"/>
        <cdr:cNvSpPr txBox="1">
          <a:spLocks noChangeArrowheads="1"/>
        </cdr:cNvSpPr>
      </cdr:nvSpPr>
      <cdr:spPr>
        <a:xfrm>
          <a:off x="8201025" y="325755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0.96275</cdr:y>
    </cdr:from>
    <cdr:to>
      <cdr:x>0.372</cdr:x>
      <cdr:y>0.998</cdr:y>
    </cdr:to>
    <cdr:sp>
      <cdr:nvSpPr>
        <cdr:cNvPr id="2" name="TextBox 2"/>
        <cdr:cNvSpPr txBox="1">
          <a:spLocks noChangeArrowheads="1"/>
        </cdr:cNvSpPr>
      </cdr:nvSpPr>
      <cdr:spPr>
        <a:xfrm>
          <a:off x="0" y="5495925"/>
          <a:ext cx="34575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Source: Office for National Statistics Long-Term International Migration.</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PROD\PROJECTN\2004_based\Sub-national%20projections\Publish\Booklet\BIRTHS%20chart%20%%20chan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cotland.gov.uk\dc1\DATAPROD\LIFE%20TABLES\2008-2010\publication\web\figures\without%20headers\0810le-Fig%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cotland.gov.uk\dc1\DATAPROD\PROJECTN\2004_based\Sub-national%20projections\Publish\Booklet\BIRTHS%20chart%20%%20chang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tats\phip\PH_Topics\Healthy_life_expectancy\Spring08\profiles08\HLE_2001CensusSAH(CHP)_5yr_9405yrreg_IMPUTATION.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Data\Shared\Email\Kerry%20M\Data%20files%20chapter%201%20figures\Fig1.34%2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gure 1"/>
      <sheetName val="Fig 1a dat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TART Ali SPSS raw data 9906"/>
      <sheetName val="Alldata"/>
      <sheetName val="Pivot"/>
      <sheetName val="paf_hle"/>
      <sheetName val="static summary+graphs"/>
      <sheetName val="graphs 9903"/>
      <sheetName val="new HLE (SAH - Good-Fair)"/>
    </sheetNames>
    <sheetDataSet>
      <sheetData sheetId="2">
        <row r="47">
          <cell r="G47" t="str">
            <v>S03000001</v>
          </cell>
          <cell r="H47" t="str">
            <v>East Ayrshire Community Health Partnership</v>
          </cell>
        </row>
        <row r="48">
          <cell r="G48" t="str">
            <v>S03000002</v>
          </cell>
          <cell r="H48" t="str">
            <v>North Ayrshire Community Health Partnership</v>
          </cell>
        </row>
        <row r="49">
          <cell r="G49" t="str">
            <v>S03000003</v>
          </cell>
          <cell r="H49" t="str">
            <v>South Ayrshire Community Health Partnership</v>
          </cell>
        </row>
        <row r="50">
          <cell r="G50" t="str">
            <v>S03000004</v>
          </cell>
          <cell r="H50" t="str">
            <v>Scottish Borders Community Health &amp; Care Partnership</v>
          </cell>
        </row>
        <row r="51">
          <cell r="G51" t="str">
            <v>S03000005</v>
          </cell>
          <cell r="H51" t="str">
            <v>Dumfries &amp; Galloway Community Health Partnership</v>
          </cell>
        </row>
        <row r="52">
          <cell r="G52" t="str">
            <v>S03000006</v>
          </cell>
          <cell r="H52" t="str">
            <v>Dunfermline &amp; West Fife Community Health Partnership</v>
          </cell>
        </row>
        <row r="53">
          <cell r="G53" t="str">
            <v>S03000007</v>
          </cell>
          <cell r="H53" t="str">
            <v>Glenrothes &amp; North East Fife Community Health Partnership</v>
          </cell>
        </row>
        <row r="54">
          <cell r="G54" t="str">
            <v>S03000008</v>
          </cell>
          <cell r="H54" t="str">
            <v>Kirkcaldy &amp; Levenmouth Community Health Partnership</v>
          </cell>
        </row>
        <row r="55">
          <cell r="G55" t="str">
            <v>S03000009</v>
          </cell>
          <cell r="H55" t="str">
            <v>Clackmannanshire Community Health Partnership</v>
          </cell>
        </row>
        <row r="56">
          <cell r="G56" t="str">
            <v>S03000010</v>
          </cell>
          <cell r="H56" t="str">
            <v>Falkirk Community Health Partnership</v>
          </cell>
        </row>
        <row r="57">
          <cell r="G57" t="str">
            <v>S03000011</v>
          </cell>
          <cell r="H57" t="str">
            <v>Stirling Community Health Partnership</v>
          </cell>
        </row>
        <row r="58">
          <cell r="G58" t="str">
            <v>S03000012</v>
          </cell>
          <cell r="H58" t="str">
            <v>Aberdeen City Community Health Partnership</v>
          </cell>
        </row>
        <row r="59">
          <cell r="G59" t="str">
            <v>S03000013</v>
          </cell>
          <cell r="H59" t="str">
            <v>Aberdeenshire Community Health Partnership</v>
          </cell>
        </row>
        <row r="60">
          <cell r="G60" t="str">
            <v>S03000014</v>
          </cell>
          <cell r="H60" t="str">
            <v>Moray Community Health &amp; Social Care Partnership</v>
          </cell>
        </row>
        <row r="61">
          <cell r="G61" t="str">
            <v>S03000015</v>
          </cell>
          <cell r="H61" t="str">
            <v>East Dunbartonshire Community Health Partnership</v>
          </cell>
        </row>
        <row r="62">
          <cell r="G62" t="str">
            <v>S03000016</v>
          </cell>
          <cell r="H62" t="str">
            <v>East Glasgow Community Health &amp; Care Partnership</v>
          </cell>
        </row>
        <row r="63">
          <cell r="G63" t="str">
            <v>S03000017</v>
          </cell>
          <cell r="H63" t="str">
            <v>East Renfrewshire Community Health &amp; Care Partnership</v>
          </cell>
        </row>
        <row r="64">
          <cell r="G64" t="str">
            <v>S03000018</v>
          </cell>
          <cell r="H64" t="str">
            <v>Inverclyde Community Health Partnership</v>
          </cell>
        </row>
        <row r="65">
          <cell r="G65" t="str">
            <v>S03000019</v>
          </cell>
          <cell r="H65" t="str">
            <v>North Glasgow Community Health &amp; Care Partnership</v>
          </cell>
        </row>
        <row r="66">
          <cell r="G66" t="str">
            <v>S03000020</v>
          </cell>
          <cell r="H66" t="str">
            <v>Renfrewshire Community Health Partnership</v>
          </cell>
        </row>
        <row r="67">
          <cell r="G67" t="str">
            <v>S03000021</v>
          </cell>
          <cell r="H67" t="str">
            <v>South East Glasgow Community Health &amp; Care Partnership</v>
          </cell>
        </row>
        <row r="68">
          <cell r="G68" t="str">
            <v>S03000022</v>
          </cell>
          <cell r="H68" t="str">
            <v>South West Glasgow Community Health &amp; Care Partnership</v>
          </cell>
        </row>
        <row r="69">
          <cell r="G69" t="str">
            <v>S03000023</v>
          </cell>
          <cell r="H69" t="str">
            <v>West Dunbartonshire Community Health Partnership</v>
          </cell>
        </row>
        <row r="70">
          <cell r="G70" t="str">
            <v>S03000024</v>
          </cell>
          <cell r="H70" t="str">
            <v>West Glasgow Community Health &amp; Care Partnership</v>
          </cell>
        </row>
        <row r="71">
          <cell r="G71" t="str">
            <v>S03000025</v>
          </cell>
          <cell r="H71" t="str">
            <v>Argyll &amp; Bute Community Health Partnership</v>
          </cell>
        </row>
        <row r="72">
          <cell r="G72" t="str">
            <v>S03000026</v>
          </cell>
          <cell r="H72" t="str">
            <v>Mid Highland Community Health Partnership</v>
          </cell>
        </row>
        <row r="73">
          <cell r="G73" t="str">
            <v>S03000027</v>
          </cell>
          <cell r="H73" t="str">
            <v>North Highland Community Health Partnership</v>
          </cell>
        </row>
        <row r="74">
          <cell r="G74" t="str">
            <v>S03000028</v>
          </cell>
          <cell r="H74" t="str">
            <v>South East Highland Community Health Partnership</v>
          </cell>
        </row>
        <row r="75">
          <cell r="G75" t="str">
            <v>S03000029</v>
          </cell>
          <cell r="H75" t="str">
            <v>North Lanarkshire Community Health Partnership</v>
          </cell>
        </row>
        <row r="76">
          <cell r="G76" t="str">
            <v>S03000030</v>
          </cell>
          <cell r="H76" t="str">
            <v>South Lanarkshire Community Health Partnership</v>
          </cell>
        </row>
        <row r="77">
          <cell r="G77" t="str">
            <v>S03000031</v>
          </cell>
          <cell r="H77" t="str">
            <v>East Lothian Community Health Partnership</v>
          </cell>
        </row>
        <row r="78">
          <cell r="G78" t="str">
            <v>S03000032</v>
          </cell>
          <cell r="H78" t="str">
            <v>Midlothian Community Health Partnership</v>
          </cell>
        </row>
        <row r="79">
          <cell r="G79" t="str">
            <v>S03000035</v>
          </cell>
          <cell r="H79" t="str">
            <v>West Lothian Community Health &amp; Care Partnership</v>
          </cell>
        </row>
        <row r="80">
          <cell r="G80" t="str">
            <v>S03000036</v>
          </cell>
          <cell r="H80" t="str">
            <v>Orkney Community Health Partnership</v>
          </cell>
        </row>
        <row r="81">
          <cell r="G81" t="str">
            <v>S03000037</v>
          </cell>
          <cell r="H81" t="str">
            <v>Shetland Community Health Partnership</v>
          </cell>
        </row>
        <row r="82">
          <cell r="G82" t="str">
            <v>S03000038</v>
          </cell>
          <cell r="H82" t="str">
            <v>Angus Community Health Partnership</v>
          </cell>
        </row>
        <row r="83">
          <cell r="G83" t="str">
            <v>S03000039</v>
          </cell>
          <cell r="H83" t="str">
            <v>Dundee Community Health Partnership</v>
          </cell>
        </row>
        <row r="84">
          <cell r="G84" t="str">
            <v>S03000040</v>
          </cell>
          <cell r="H84" t="str">
            <v>Perth &amp; Kinross Community Health Partnership</v>
          </cell>
        </row>
        <row r="85">
          <cell r="G85" t="str">
            <v>S03000041</v>
          </cell>
          <cell r="H85" t="str">
            <v>Western Isles Community Health Partnership</v>
          </cell>
        </row>
        <row r="86">
          <cell r="G86" t="str">
            <v>S03000042</v>
          </cell>
          <cell r="H86" t="str">
            <v>Edinburgh Community Health Partnership</v>
          </cell>
        </row>
        <row r="87">
          <cell r="G87" t="str">
            <v>Scotland</v>
          </cell>
          <cell r="H87" t="str">
            <v>Scotland</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34"/>
      <sheetName val="Sheet1"/>
      <sheetName val="data 1.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23"/>
  <sheetViews>
    <sheetView tabSelected="1" workbookViewId="0" topLeftCell="A1">
      <selection activeCell="A1" sqref="A1:E1"/>
    </sheetView>
  </sheetViews>
  <sheetFormatPr defaultColWidth="9.140625" defaultRowHeight="12.75"/>
  <cols>
    <col min="1" max="1" width="17.00390625" style="1" customWidth="1"/>
    <col min="2" max="5" width="12.7109375" style="1" customWidth="1"/>
    <col min="6" max="6" width="13.7109375" style="1" customWidth="1"/>
    <col min="7" max="7" width="19.00390625" style="1" customWidth="1"/>
    <col min="8" max="16384" width="12.7109375" style="1" customWidth="1"/>
  </cols>
  <sheetData>
    <row r="1" spans="1:5" ht="18" customHeight="1">
      <c r="A1" s="208" t="s">
        <v>155</v>
      </c>
      <c r="B1" s="205"/>
      <c r="C1" s="205"/>
      <c r="D1" s="205"/>
      <c r="E1" s="205"/>
    </row>
    <row r="2" spans="1:5" ht="18" customHeight="1">
      <c r="A2" s="145"/>
      <c r="B2" s="59"/>
      <c r="C2" s="59"/>
      <c r="D2" s="59"/>
      <c r="E2" s="59"/>
    </row>
    <row r="3" ht="12.75">
      <c r="A3" s="19" t="s">
        <v>126</v>
      </c>
    </row>
    <row r="5" ht="12.75">
      <c r="A5" s="19" t="s">
        <v>127</v>
      </c>
    </row>
    <row r="6" spans="1:8" ht="12.75">
      <c r="A6" s="1" t="s">
        <v>128</v>
      </c>
      <c r="B6" s="206" t="s">
        <v>133</v>
      </c>
      <c r="C6" s="206"/>
      <c r="D6" s="206"/>
      <c r="E6" s="206"/>
      <c r="F6" s="206"/>
      <c r="G6" s="206"/>
      <c r="H6" s="206"/>
    </row>
    <row r="7" spans="1:8" ht="12.75">
      <c r="A7" s="1" t="s">
        <v>129</v>
      </c>
      <c r="B7" s="206" t="s">
        <v>132</v>
      </c>
      <c r="C7" s="207"/>
      <c r="D7" s="207"/>
      <c r="E7" s="207"/>
      <c r="F7" s="207"/>
      <c r="G7" s="207"/>
      <c r="H7" s="207"/>
    </row>
    <row r="8" spans="1:8" ht="12.75">
      <c r="A8" s="1" t="s">
        <v>144</v>
      </c>
      <c r="B8" s="206" t="s">
        <v>250</v>
      </c>
      <c r="C8" s="207"/>
      <c r="D8" s="207"/>
      <c r="E8" s="207"/>
      <c r="F8" s="207"/>
      <c r="G8" s="207"/>
      <c r="H8" s="173"/>
    </row>
    <row r="9" spans="1:8" ht="12.75">
      <c r="A9" s="1" t="s">
        <v>130</v>
      </c>
      <c r="B9" s="207" t="s">
        <v>222</v>
      </c>
      <c r="C9" s="207"/>
      <c r="D9" s="207"/>
      <c r="E9" s="207"/>
      <c r="F9" s="207"/>
      <c r="G9" s="207"/>
      <c r="H9" s="173"/>
    </row>
    <row r="10" spans="1:8" ht="12.75">
      <c r="A10" s="1" t="s">
        <v>136</v>
      </c>
      <c r="B10" s="207" t="s">
        <v>134</v>
      </c>
      <c r="C10" s="207"/>
      <c r="D10" s="207"/>
      <c r="E10" s="207"/>
      <c r="F10" s="207"/>
      <c r="G10" s="207"/>
      <c r="H10" s="207"/>
    </row>
    <row r="11" spans="1:8" ht="12.75">
      <c r="A11" s="1" t="s">
        <v>215</v>
      </c>
      <c r="B11" s="207" t="s">
        <v>135</v>
      </c>
      <c r="C11" s="207"/>
      <c r="D11" s="207"/>
      <c r="E11" s="207"/>
      <c r="F11" s="207"/>
      <c r="G11" s="207"/>
      <c r="H11" s="207"/>
    </row>
    <row r="12" spans="1:8" ht="12.75">
      <c r="A12" s="1" t="s">
        <v>137</v>
      </c>
      <c r="B12" s="207" t="s">
        <v>238</v>
      </c>
      <c r="C12" s="207"/>
      <c r="D12" s="207"/>
      <c r="E12" s="207"/>
      <c r="F12" s="207"/>
      <c r="G12" s="207"/>
      <c r="H12" s="207"/>
    </row>
    <row r="13" spans="1:8" ht="12.75">
      <c r="A13" s="1" t="s">
        <v>237</v>
      </c>
      <c r="B13" s="207" t="s">
        <v>175</v>
      </c>
      <c r="C13" s="207"/>
      <c r="D13" s="207"/>
      <c r="E13" s="207"/>
      <c r="F13" s="207"/>
      <c r="G13" s="207"/>
      <c r="H13" s="207"/>
    </row>
    <row r="14" spans="1:8" ht="12.75">
      <c r="A14" s="1" t="s">
        <v>236</v>
      </c>
      <c r="B14" s="207" t="s">
        <v>176</v>
      </c>
      <c r="C14" s="207"/>
      <c r="D14" s="207"/>
      <c r="E14" s="207"/>
      <c r="F14" s="207"/>
      <c r="G14" s="207"/>
      <c r="H14" s="207"/>
    </row>
    <row r="15" spans="1:8" ht="12.75">
      <c r="A15" s="1" t="s">
        <v>138</v>
      </c>
      <c r="B15" s="207" t="s">
        <v>177</v>
      </c>
      <c r="C15" s="207"/>
      <c r="D15" s="207"/>
      <c r="E15" s="207"/>
      <c r="F15" s="207"/>
      <c r="G15" s="207"/>
      <c r="H15" s="207"/>
    </row>
    <row r="16" spans="1:8" ht="12.75">
      <c r="A16" s="1" t="s">
        <v>214</v>
      </c>
      <c r="B16" s="207" t="s">
        <v>139</v>
      </c>
      <c r="C16" s="207"/>
      <c r="D16" s="207"/>
      <c r="E16" s="207"/>
      <c r="F16" s="207"/>
      <c r="G16" s="207"/>
      <c r="H16" s="207"/>
    </row>
    <row r="17" spans="1:8" ht="12.75">
      <c r="A17" s="1" t="s">
        <v>213</v>
      </c>
      <c r="B17" s="207" t="s">
        <v>140</v>
      </c>
      <c r="C17" s="207"/>
      <c r="D17" s="207"/>
      <c r="E17" s="207"/>
      <c r="F17" s="207"/>
      <c r="G17" s="207"/>
      <c r="H17" s="207"/>
    </row>
    <row r="18" spans="1:8" ht="12.75">
      <c r="A18" s="1" t="s">
        <v>235</v>
      </c>
      <c r="B18" s="207" t="s">
        <v>141</v>
      </c>
      <c r="C18" s="207"/>
      <c r="D18" s="207"/>
      <c r="E18" s="207"/>
      <c r="F18" s="207"/>
      <c r="G18" s="207"/>
      <c r="H18" s="207"/>
    </row>
    <row r="19" spans="1:8" ht="12.75">
      <c r="A19" s="1" t="s">
        <v>234</v>
      </c>
      <c r="B19" s="206" t="s">
        <v>245</v>
      </c>
      <c r="C19" s="207"/>
      <c r="D19" s="207"/>
      <c r="E19" s="207"/>
      <c r="F19" s="207"/>
      <c r="G19" s="207"/>
      <c r="H19" s="207"/>
    </row>
    <row r="21" spans="1:7" ht="12.75">
      <c r="A21" s="202" t="s">
        <v>172</v>
      </c>
      <c r="B21" s="203"/>
      <c r="C21" s="203"/>
      <c r="D21" s="203"/>
      <c r="E21" s="203"/>
      <c r="F21" s="203"/>
      <c r="G21" s="203"/>
    </row>
    <row r="23" spans="1:2" ht="12.75">
      <c r="A23" s="204" t="s">
        <v>166</v>
      </c>
      <c r="B23" s="205"/>
    </row>
  </sheetData>
  <mergeCells count="17">
    <mergeCell ref="B14:H14"/>
    <mergeCell ref="B17:H17"/>
    <mergeCell ref="B19:H19"/>
    <mergeCell ref="A1:E1"/>
    <mergeCell ref="B9:G9"/>
    <mergeCell ref="B12:H12"/>
    <mergeCell ref="B8:G8"/>
    <mergeCell ref="A21:G21"/>
    <mergeCell ref="A23:B23"/>
    <mergeCell ref="B6:H6"/>
    <mergeCell ref="B13:H13"/>
    <mergeCell ref="B18:H18"/>
    <mergeCell ref="B11:H11"/>
    <mergeCell ref="B10:H10"/>
    <mergeCell ref="B7:H7"/>
    <mergeCell ref="B15:H15"/>
    <mergeCell ref="B16:H16"/>
  </mergeCells>
  <hyperlinks>
    <hyperlink ref="B6:G6" location="'Data Fig1'!A1" display="Figure 1  Estimated population of Scotland, 1952 to 2012"/>
    <hyperlink ref="B7:G7" location="'Data Fig2'!A1" display="Natural change and net migration, 1952 to 2012"/>
    <hyperlink ref="B10:G10" location="'Data Fig3'!A1" display="Estimated population by age and sex, mid-2012"/>
    <hyperlink ref="B11:G11" location="'Data Fig4'!A1" display="The changing age structure of Scotland's population, mid-2001 to mid-2011"/>
    <hyperlink ref="B13:G13" location="'Data Fig5'!A1" display="In and out migration by Council area, Census Day to mid-2012"/>
    <hyperlink ref="B14:G14" location="'Data Fig6a &amp; Fig6b'!A1" display="Origin of in-migrants and destination of out-migrants by Council areas, Census day to mid-2012"/>
    <hyperlink ref="B15:G15" location="'Data Fig7'!A1" display="Sex ratio of Council areas, mid-2012 "/>
    <hyperlink ref="B16:G16" location="'Data Fig8'!A1" display="Age structure of Council areas, mid-2012 (ranked by percentage aged 65+) "/>
    <hyperlink ref="B17:G17" location="'Data Fig9'!A1" display="Age structure of NHS Board areas, mid-2012 (ranked by percentage aged 65+)"/>
    <hyperlink ref="B18:G18" location="'Data Fig10'!A1" display="Population density by council area, mid-2012"/>
    <hyperlink ref="B13" location="'Data Fig5'!A1" display="In and out migration from Census day 2011 to mid-2012 as a percentage of population by Council areas"/>
    <hyperlink ref="B18:H18" location="'Data Fig13a'!A1" display="Population density by Council area, mid-2012"/>
    <hyperlink ref="B17:H17" location="'Data Fig12'!A1" display="Age structure of NHS Board areas, mid-2012 (ranked by percentage aged 65+)"/>
    <hyperlink ref="B16:H16" location="'Data Fig11'!A1" display="Age structure of Council areas, mid-2012 (ranked by percentage aged 65+) "/>
    <hyperlink ref="B15:H15" location="'Data Fig10'!A1" display="Proportion of males and females by Council area, mid-2012 "/>
    <hyperlink ref="B14:H14" location="'Data Fig9a &amp; Fig9b'!A1" display="Origin of in-migrants and destination of out-migrants by Council area, Census Day 2011 to mid-2012"/>
    <hyperlink ref="B13:H13" location="'Data Fig8'!A1" display="In and out migration from Census Day 2011 to mid-2012 as a percentage of population by Council area"/>
    <hyperlink ref="B11:H11" location="'Data Fig6'!A1" display="The changing age structure of Scotland's population, mid-2001 to mid-2011"/>
    <hyperlink ref="B10:H10" location="'Data Fig5'!A1" display="Estimated population by age and sex, mid-2012"/>
    <hyperlink ref="B8" location="'Data Fig3'!A1" display="Movements to/from the rest of the UK, 1981 to 1012"/>
    <hyperlink ref="B9:G9" location="'Data Fig4'!A1" display="Movements to/from overseas, 1991 to 2012"/>
    <hyperlink ref="B12:H12" location="'Data Fig7'!A1" display="Percentage population change between Census Day 2011 and mid-2012 (map - data only)"/>
    <hyperlink ref="B19:H19" location="'Data Fig13b'!A1" display="Population density by Council area, mid-2012"/>
  </hyperlinks>
  <printOptions/>
  <pageMargins left="0.75" right="0.75" top="1" bottom="1" header="0.5" footer="0.5"/>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codeName="Sheet16">
    <pageSetUpPr fitToPage="1"/>
  </sheetPr>
  <dimension ref="A1:Q44"/>
  <sheetViews>
    <sheetView workbookViewId="0" topLeftCell="A1">
      <selection activeCell="A4" sqref="A4"/>
    </sheetView>
  </sheetViews>
  <sheetFormatPr defaultColWidth="9.140625" defaultRowHeight="12.75"/>
  <cols>
    <col min="1" max="1" width="21.00390625" style="1" customWidth="1"/>
    <col min="2" max="4" width="10.57421875" style="1" customWidth="1"/>
    <col min="5" max="5" width="9.140625" style="1" customWidth="1"/>
    <col min="6" max="6" width="16.57421875" style="1" customWidth="1"/>
    <col min="7" max="7" width="2.00390625" style="1" customWidth="1"/>
    <col min="8" max="8" width="21.00390625" style="1" customWidth="1"/>
    <col min="9" max="11" width="10.57421875" style="1" customWidth="1"/>
    <col min="12" max="12" width="9.140625" style="1" customWidth="1"/>
    <col min="13" max="13" width="20.140625" style="1" customWidth="1"/>
    <col min="14" max="16384" width="9.140625" style="1" customWidth="1"/>
  </cols>
  <sheetData>
    <row r="1" spans="1:17" ht="18" customHeight="1">
      <c r="A1" s="231" t="s">
        <v>248</v>
      </c>
      <c r="B1" s="231"/>
      <c r="C1" s="231"/>
      <c r="D1" s="231"/>
      <c r="E1" s="231"/>
      <c r="F1" s="231"/>
      <c r="G1" s="78"/>
      <c r="H1" s="231" t="s">
        <v>249</v>
      </c>
      <c r="I1" s="231"/>
      <c r="J1" s="231"/>
      <c r="K1" s="231"/>
      <c r="L1" s="231"/>
      <c r="M1" s="231"/>
      <c r="O1" s="216" t="s">
        <v>131</v>
      </c>
      <c r="P1" s="216"/>
      <c r="Q1" s="213"/>
    </row>
    <row r="2" spans="1:13" ht="18" customHeight="1">
      <c r="A2" s="231"/>
      <c r="B2" s="231"/>
      <c r="C2" s="231"/>
      <c r="D2" s="231"/>
      <c r="E2" s="231"/>
      <c r="F2" s="231"/>
      <c r="G2" s="58"/>
      <c r="H2" s="231"/>
      <c r="I2" s="231"/>
      <c r="J2" s="231"/>
      <c r="K2" s="231"/>
      <c r="L2" s="231"/>
      <c r="M2" s="231"/>
    </row>
    <row r="3" spans="1:13" ht="18" customHeight="1">
      <c r="A3" s="232"/>
      <c r="B3" s="232"/>
      <c r="C3" s="232"/>
      <c r="D3" s="232"/>
      <c r="E3" s="232"/>
      <c r="F3" s="232"/>
      <c r="G3" s="58"/>
      <c r="H3" s="232"/>
      <c r="I3" s="232"/>
      <c r="J3" s="232"/>
      <c r="K3" s="232"/>
      <c r="L3" s="232"/>
      <c r="M3" s="232"/>
    </row>
    <row r="5" spans="1:11" s="59" customFormat="1" ht="25.5" customHeight="1">
      <c r="A5" s="139"/>
      <c r="B5" s="185" t="s">
        <v>224</v>
      </c>
      <c r="C5" s="185" t="s">
        <v>225</v>
      </c>
      <c r="D5" s="185" t="s">
        <v>226</v>
      </c>
      <c r="E5" s="153"/>
      <c r="F5" s="153"/>
      <c r="G5" s="153"/>
      <c r="H5" s="139"/>
      <c r="I5" s="185" t="s">
        <v>224</v>
      </c>
      <c r="J5" s="185" t="s">
        <v>225</v>
      </c>
      <c r="K5" s="184" t="s">
        <v>226</v>
      </c>
    </row>
    <row r="6" spans="1:11" s="59" customFormat="1" ht="12.75">
      <c r="A6" s="140"/>
      <c r="B6" s="186" t="s">
        <v>223</v>
      </c>
      <c r="C6" s="186" t="s">
        <v>223</v>
      </c>
      <c r="D6" s="186" t="s">
        <v>223</v>
      </c>
      <c r="E6" s="153"/>
      <c r="F6" s="153"/>
      <c r="G6" s="153"/>
      <c r="H6" s="140"/>
      <c r="I6" s="186" t="s">
        <v>223</v>
      </c>
      <c r="J6" s="186" t="s">
        <v>223</v>
      </c>
      <c r="K6" s="186" t="s">
        <v>223</v>
      </c>
    </row>
    <row r="7" spans="1:11" ht="15" customHeight="1">
      <c r="A7" s="19" t="s">
        <v>84</v>
      </c>
      <c r="B7" s="29">
        <v>40.69881041319464</v>
      </c>
      <c r="C7" s="29">
        <v>27.946669731624617</v>
      </c>
      <c r="D7" s="29">
        <v>31.354519855180733</v>
      </c>
      <c r="H7" s="19" t="s">
        <v>78</v>
      </c>
      <c r="I7" s="29">
        <v>47.67248545303408</v>
      </c>
      <c r="J7" s="29">
        <v>40.33665835411471</v>
      </c>
      <c r="K7" s="29">
        <v>11.990856192851206</v>
      </c>
    </row>
    <row r="8" spans="1:11" ht="12.75">
      <c r="A8" s="19" t="s">
        <v>78</v>
      </c>
      <c r="B8" s="29">
        <v>44.750816993464056</v>
      </c>
      <c r="C8" s="29">
        <v>48.876633986928105</v>
      </c>
      <c r="D8" s="29">
        <v>6.372549019607843</v>
      </c>
      <c r="H8" s="19" t="s">
        <v>84</v>
      </c>
      <c r="I8" s="29">
        <v>48.333990536277604</v>
      </c>
      <c r="J8" s="29">
        <v>32.66298633017876</v>
      </c>
      <c r="K8" s="29">
        <v>19.00302313354364</v>
      </c>
    </row>
    <row r="9" spans="1:11" ht="12.75">
      <c r="A9" s="19" t="s">
        <v>73</v>
      </c>
      <c r="B9" s="29">
        <v>49.439509954058195</v>
      </c>
      <c r="C9" s="29">
        <v>18.615620214395097</v>
      </c>
      <c r="D9" s="29">
        <v>31.944869831546708</v>
      </c>
      <c r="H9" s="19" t="s">
        <v>98</v>
      </c>
      <c r="I9" s="29">
        <v>53.652646407727914</v>
      </c>
      <c r="J9" s="29">
        <v>36.144093378949485</v>
      </c>
      <c r="K9" s="29">
        <v>10.2032602133226</v>
      </c>
    </row>
    <row r="10" spans="1:11" ht="12.75">
      <c r="A10" s="19" t="s">
        <v>88</v>
      </c>
      <c r="B10" s="29">
        <v>50.32751724537709</v>
      </c>
      <c r="C10" s="29">
        <v>19.70030722856646</v>
      </c>
      <c r="D10" s="29">
        <v>29.97217552605646</v>
      </c>
      <c r="H10" s="19" t="s">
        <v>92</v>
      </c>
      <c r="I10" s="29">
        <v>54.80719794344473</v>
      </c>
      <c r="J10" s="29">
        <v>33.239074550128535</v>
      </c>
      <c r="K10" s="29">
        <v>11.953727506426736</v>
      </c>
    </row>
    <row r="11" spans="1:11" ht="12.75">
      <c r="A11" s="19" t="s">
        <v>92</v>
      </c>
      <c r="B11" s="29">
        <v>50.355450236966824</v>
      </c>
      <c r="C11" s="29">
        <v>40.40284360189573</v>
      </c>
      <c r="D11" s="29">
        <v>9.24170616113744</v>
      </c>
      <c r="H11" s="19" t="s">
        <v>87</v>
      </c>
      <c r="I11" s="29">
        <v>56.618234073127894</v>
      </c>
      <c r="J11" s="29">
        <v>29.211240619511415</v>
      </c>
      <c r="K11" s="29">
        <v>14.17052530736069</v>
      </c>
    </row>
    <row r="12" spans="1:11" ht="12.75">
      <c r="A12" s="19" t="s">
        <v>99</v>
      </c>
      <c r="B12" s="29">
        <v>50.63145809414466</v>
      </c>
      <c r="C12" s="29">
        <v>36.28013777267508</v>
      </c>
      <c r="D12" s="29">
        <v>13.088404133180253</v>
      </c>
      <c r="H12" s="19" t="s">
        <v>99</v>
      </c>
      <c r="I12" s="29">
        <v>57.22411831626849</v>
      </c>
      <c r="J12" s="29">
        <v>31.399317406143346</v>
      </c>
      <c r="K12" s="29">
        <v>11.376564277588168</v>
      </c>
    </row>
    <row r="13" spans="1:11" ht="12.75">
      <c r="A13" s="19" t="s">
        <v>98</v>
      </c>
      <c r="B13" s="29">
        <v>53.28740157480315</v>
      </c>
      <c r="C13" s="29">
        <v>37.75590551181102</v>
      </c>
      <c r="D13" s="29">
        <v>8.956692913385826</v>
      </c>
      <c r="H13" s="19" t="s">
        <v>95</v>
      </c>
      <c r="I13" s="29">
        <v>57.52330226364847</v>
      </c>
      <c r="J13" s="29">
        <v>32.090545938748335</v>
      </c>
      <c r="K13" s="29">
        <v>10.386151797603196</v>
      </c>
    </row>
    <row r="14" spans="1:11" ht="12.75">
      <c r="A14" s="19" t="s">
        <v>79</v>
      </c>
      <c r="B14" s="29">
        <v>55.49539170506912</v>
      </c>
      <c r="C14" s="29">
        <v>20.541474654377883</v>
      </c>
      <c r="D14" s="29">
        <v>23.963133640552993</v>
      </c>
      <c r="H14" s="19" t="s">
        <v>89</v>
      </c>
      <c r="I14" s="29">
        <v>58.470588235294116</v>
      </c>
      <c r="J14" s="29">
        <v>29.376470588235293</v>
      </c>
      <c r="K14" s="29">
        <v>12.152941176470588</v>
      </c>
    </row>
    <row r="15" spans="1:11" ht="12.75">
      <c r="A15" s="19" t="s">
        <v>89</v>
      </c>
      <c r="B15" s="29">
        <v>55.90928914086349</v>
      </c>
      <c r="C15" s="29">
        <v>33.28608809419974</v>
      </c>
      <c r="D15" s="29">
        <v>10.804622764936763</v>
      </c>
      <c r="H15" s="19" t="s">
        <v>88</v>
      </c>
      <c r="I15" s="29">
        <v>60.38737616420479</v>
      </c>
      <c r="J15" s="29">
        <v>22.984516817939134</v>
      </c>
      <c r="K15" s="29">
        <v>16.628107017856085</v>
      </c>
    </row>
    <row r="16" spans="1:11" ht="12.75">
      <c r="A16" s="19" t="s">
        <v>87</v>
      </c>
      <c r="B16" s="29">
        <v>56.62577616235045</v>
      </c>
      <c r="C16" s="29">
        <v>26.321369074663032</v>
      </c>
      <c r="D16" s="29">
        <v>17.05285476298652</v>
      </c>
      <c r="H16" s="39" t="s">
        <v>73</v>
      </c>
      <c r="I16" s="61">
        <v>61.3494040805333</v>
      </c>
      <c r="J16" s="61">
        <v>21.3857652683321</v>
      </c>
      <c r="K16" s="61">
        <v>17.264830651134606</v>
      </c>
    </row>
    <row r="17" spans="1:11" ht="12.75">
      <c r="A17" s="19" t="s">
        <v>95</v>
      </c>
      <c r="B17" s="29">
        <v>56.63430420711975</v>
      </c>
      <c r="C17" s="29">
        <v>37.86407766990291</v>
      </c>
      <c r="D17" s="29">
        <v>5.501618122977346</v>
      </c>
      <c r="H17" s="19" t="s">
        <v>76</v>
      </c>
      <c r="I17" s="29">
        <v>61.82655718005208</v>
      </c>
      <c r="J17" s="29">
        <v>27.618666132585616</v>
      </c>
      <c r="K17" s="29">
        <v>10.554776687362308</v>
      </c>
    </row>
    <row r="18" spans="1:11" ht="12.75">
      <c r="A18" s="19" t="s">
        <v>76</v>
      </c>
      <c r="B18" s="29">
        <v>57.14579055441479</v>
      </c>
      <c r="C18" s="29">
        <v>34.51745379876797</v>
      </c>
      <c r="D18" s="29">
        <v>8.336755646817249</v>
      </c>
      <c r="H18" s="19" t="s">
        <v>79</v>
      </c>
      <c r="I18" s="29">
        <v>62.66503667481662</v>
      </c>
      <c r="J18" s="29">
        <v>23.361858190709047</v>
      </c>
      <c r="K18" s="29">
        <v>13.973105134474329</v>
      </c>
    </row>
    <row r="19" spans="1:11" ht="12.75">
      <c r="A19" s="19" t="s">
        <v>96</v>
      </c>
      <c r="B19" s="29">
        <v>57.84549247692502</v>
      </c>
      <c r="C19" s="29">
        <v>21.153116702490834</v>
      </c>
      <c r="D19" s="29">
        <v>21.001390820584145</v>
      </c>
      <c r="H19" s="19" t="s">
        <v>96</v>
      </c>
      <c r="I19" s="29">
        <v>63.21701362887524</v>
      </c>
      <c r="J19" s="29">
        <v>21.386850381908044</v>
      </c>
      <c r="K19" s="29">
        <v>15.396135989216713</v>
      </c>
    </row>
    <row r="20" spans="1:11" ht="12.75">
      <c r="A20" s="19" t="s">
        <v>102</v>
      </c>
      <c r="B20" s="29">
        <v>59.40699984716491</v>
      </c>
      <c r="C20" s="29">
        <v>19.517041112639465</v>
      </c>
      <c r="D20" s="29">
        <v>21.07595904019563</v>
      </c>
      <c r="H20" s="19" t="s">
        <v>90</v>
      </c>
      <c r="I20" s="29">
        <v>66.46021915197713</v>
      </c>
      <c r="J20" s="29">
        <v>24.344926155312052</v>
      </c>
      <c r="K20" s="29">
        <v>9.194854692710814</v>
      </c>
    </row>
    <row r="21" spans="1:11" ht="12.75">
      <c r="A21" s="19" t="s">
        <v>85</v>
      </c>
      <c r="B21" s="29">
        <v>64.12352406902816</v>
      </c>
      <c r="C21" s="29">
        <v>30.881017257039055</v>
      </c>
      <c r="D21" s="29">
        <v>4.995458673932789</v>
      </c>
      <c r="H21" s="19" t="s">
        <v>102</v>
      </c>
      <c r="I21" s="29">
        <v>66.7434443656981</v>
      </c>
      <c r="J21" s="29">
        <v>20.712260807937632</v>
      </c>
      <c r="K21" s="29">
        <v>12.54429482636428</v>
      </c>
    </row>
    <row r="22" spans="1:11" ht="12.75">
      <c r="A22" s="19" t="s">
        <v>104</v>
      </c>
      <c r="B22" s="29">
        <v>67.55519215044971</v>
      </c>
      <c r="C22" s="29">
        <v>18.495502861815208</v>
      </c>
      <c r="D22" s="29">
        <v>13.94930498773508</v>
      </c>
      <c r="H22" s="19" t="s">
        <v>74</v>
      </c>
      <c r="I22" s="29">
        <v>67.30548901156129</v>
      </c>
      <c r="J22" s="29">
        <v>22.737214873450682</v>
      </c>
      <c r="K22" s="29">
        <v>9.957296114988022</v>
      </c>
    </row>
    <row r="23" spans="1:11" ht="12.75">
      <c r="A23" s="19" t="s">
        <v>74</v>
      </c>
      <c r="B23" s="29">
        <v>68.8386254893432</v>
      </c>
      <c r="C23" s="29">
        <v>19.36494127881688</v>
      </c>
      <c r="D23" s="29">
        <v>11.796433231839929</v>
      </c>
      <c r="H23" s="19" t="s">
        <v>85</v>
      </c>
      <c r="I23" s="29">
        <v>68.48659003831418</v>
      </c>
      <c r="J23" s="29">
        <v>22.892720306513407</v>
      </c>
      <c r="K23" s="29">
        <v>8.620689655172415</v>
      </c>
    </row>
    <row r="24" spans="1:11" ht="12.75">
      <c r="A24" s="19" t="s">
        <v>90</v>
      </c>
      <c r="B24" s="29">
        <v>68.8957055214724</v>
      </c>
      <c r="C24" s="29">
        <v>25.153374233128833</v>
      </c>
      <c r="D24" s="29">
        <v>5.950920245398773</v>
      </c>
      <c r="H24" s="19" t="s">
        <v>100</v>
      </c>
      <c r="I24" s="29">
        <v>69.16076845298281</v>
      </c>
      <c r="J24" s="29">
        <v>21.638018200202225</v>
      </c>
      <c r="K24" s="29">
        <v>9.201213346814964</v>
      </c>
    </row>
    <row r="25" spans="1:11" ht="12.75">
      <c r="A25" s="19" t="s">
        <v>82</v>
      </c>
      <c r="B25" s="29">
        <v>69.53615556005671</v>
      </c>
      <c r="C25" s="29">
        <v>20.94389305246101</v>
      </c>
      <c r="D25" s="29">
        <v>9.519951387482276</v>
      </c>
      <c r="H25" s="19" t="s">
        <v>93</v>
      </c>
      <c r="I25" s="29">
        <v>69.74720265230005</v>
      </c>
      <c r="J25" s="29">
        <v>21.48777455449648</v>
      </c>
      <c r="K25" s="29">
        <v>8.765022793203482</v>
      </c>
    </row>
    <row r="26" spans="1:11" ht="12.75">
      <c r="A26" s="19" t="s">
        <v>100</v>
      </c>
      <c r="B26" s="29">
        <v>69.76794621557147</v>
      </c>
      <c r="C26" s="29">
        <v>23.769247451745827</v>
      </c>
      <c r="D26" s="29">
        <v>6.462806332682715</v>
      </c>
      <c r="H26" s="19" t="s">
        <v>82</v>
      </c>
      <c r="I26" s="29">
        <v>71.47896195515243</v>
      </c>
      <c r="J26" s="29">
        <v>20.48374905517763</v>
      </c>
      <c r="K26" s="29">
        <v>8.037288989669943</v>
      </c>
    </row>
    <row r="27" spans="1:11" ht="12.75">
      <c r="A27" s="19" t="s">
        <v>77</v>
      </c>
      <c r="B27" s="29">
        <v>71.18018967334035</v>
      </c>
      <c r="C27" s="29">
        <v>22.0231822971549</v>
      </c>
      <c r="D27" s="29">
        <v>6.796628029504742</v>
      </c>
      <c r="H27" s="19" t="s">
        <v>104</v>
      </c>
      <c r="I27" s="29">
        <v>71.49042464612822</v>
      </c>
      <c r="J27" s="29">
        <v>19.467110741049126</v>
      </c>
      <c r="K27" s="29">
        <v>9.042464612822648</v>
      </c>
    </row>
    <row r="28" spans="1:11" ht="12.75">
      <c r="A28" s="19" t="s">
        <v>75</v>
      </c>
      <c r="B28" s="29">
        <v>71.70478170478171</v>
      </c>
      <c r="C28" s="29">
        <v>17.983367983367984</v>
      </c>
      <c r="D28" s="29">
        <v>10.311850311850312</v>
      </c>
      <c r="H28" s="19" t="s">
        <v>86</v>
      </c>
      <c r="I28" s="29">
        <v>71.87210379981465</v>
      </c>
      <c r="J28" s="29">
        <v>19.300278035217794</v>
      </c>
      <c r="K28" s="29">
        <v>8.827618164967562</v>
      </c>
    </row>
    <row r="29" spans="1:11" ht="12.75">
      <c r="A29" s="19" t="s">
        <v>93</v>
      </c>
      <c r="B29" s="29">
        <v>73.53269359517964</v>
      </c>
      <c r="C29" s="29">
        <v>21.981700513278284</v>
      </c>
      <c r="D29" s="29">
        <v>4.4856058915420665</v>
      </c>
      <c r="H29" s="19" t="s">
        <v>101</v>
      </c>
      <c r="I29" s="29">
        <v>72.1067328575861</v>
      </c>
      <c r="J29" s="29">
        <v>18.94715068776502</v>
      </c>
      <c r="K29" s="29">
        <v>8.946116454648879</v>
      </c>
    </row>
    <row r="30" spans="1:11" ht="12.75">
      <c r="A30" s="19" t="s">
        <v>80</v>
      </c>
      <c r="B30" s="29">
        <v>73.6828578771524</v>
      </c>
      <c r="C30" s="29">
        <v>22.384991004883066</v>
      </c>
      <c r="D30" s="29">
        <v>3.932151117964534</v>
      </c>
      <c r="H30" s="19" t="s">
        <v>75</v>
      </c>
      <c r="I30" s="29">
        <v>72.32967032967032</v>
      </c>
      <c r="J30" s="29">
        <v>19.12087912087912</v>
      </c>
      <c r="K30" s="29">
        <v>8.54945054945055</v>
      </c>
    </row>
    <row r="31" spans="1:11" ht="12.75">
      <c r="A31" s="19" t="s">
        <v>97</v>
      </c>
      <c r="B31" s="29">
        <v>74.15605976757055</v>
      </c>
      <c r="C31" s="29">
        <v>16.214720531267293</v>
      </c>
      <c r="D31" s="29">
        <v>9.629219701162148</v>
      </c>
      <c r="H31" s="19" t="s">
        <v>80</v>
      </c>
      <c r="I31" s="29">
        <v>73.21873442949676</v>
      </c>
      <c r="J31" s="29">
        <v>19.83059292476333</v>
      </c>
      <c r="K31" s="29">
        <v>6.950672645739911</v>
      </c>
    </row>
    <row r="32" spans="1:11" ht="12.75">
      <c r="A32" s="19" t="s">
        <v>86</v>
      </c>
      <c r="B32" s="29">
        <v>74.77166632839456</v>
      </c>
      <c r="C32" s="29">
        <v>17.434544347473107</v>
      </c>
      <c r="D32" s="29">
        <v>7.793789324132332</v>
      </c>
      <c r="H32" s="19" t="s">
        <v>77</v>
      </c>
      <c r="I32" s="29">
        <v>73.53479853479854</v>
      </c>
      <c r="J32" s="29">
        <v>18.36080586080586</v>
      </c>
      <c r="K32" s="29">
        <v>8.104395604395604</v>
      </c>
    </row>
    <row r="33" spans="1:11" ht="12.75">
      <c r="A33" s="19" t="s">
        <v>94</v>
      </c>
      <c r="B33" s="29">
        <v>75.23923444976076</v>
      </c>
      <c r="C33" s="29">
        <v>17.141148325358852</v>
      </c>
      <c r="D33" s="29">
        <v>7.6196172248803835</v>
      </c>
      <c r="H33" s="19" t="s">
        <v>97</v>
      </c>
      <c r="I33" s="29">
        <v>73.5577736423617</v>
      </c>
      <c r="J33" s="29">
        <v>16.816105565894095</v>
      </c>
      <c r="K33" s="29">
        <v>9.626120791744205</v>
      </c>
    </row>
    <row r="34" spans="1:11" ht="12.75">
      <c r="A34" s="19" t="s">
        <v>101</v>
      </c>
      <c r="B34" s="29">
        <v>76.62883975738602</v>
      </c>
      <c r="C34" s="29">
        <v>17.579729994130307</v>
      </c>
      <c r="D34" s="29">
        <v>5.791430248483663</v>
      </c>
      <c r="H34" s="19" t="s">
        <v>94</v>
      </c>
      <c r="I34" s="29">
        <v>73.70163223376326</v>
      </c>
      <c r="J34" s="29">
        <v>16.972948293573793</v>
      </c>
      <c r="K34" s="29">
        <v>9.325419472662938</v>
      </c>
    </row>
    <row r="35" spans="1:11" ht="12.75">
      <c r="A35" s="19" t="s">
        <v>103</v>
      </c>
      <c r="B35" s="29">
        <v>76.91441441441441</v>
      </c>
      <c r="C35" s="29">
        <v>17.86786786786787</v>
      </c>
      <c r="D35" s="29">
        <v>5.217717717717718</v>
      </c>
      <c r="H35" s="19" t="s">
        <v>83</v>
      </c>
      <c r="I35" s="29">
        <v>75.77672459189047</v>
      </c>
      <c r="J35" s="29">
        <v>17.509215376513954</v>
      </c>
      <c r="K35" s="29">
        <v>6.714060031595577</v>
      </c>
    </row>
    <row r="36" spans="1:11" ht="12.75">
      <c r="A36" s="19" t="s">
        <v>91</v>
      </c>
      <c r="B36" s="29">
        <v>80.0112139052425</v>
      </c>
      <c r="C36" s="29">
        <v>14.325763947294645</v>
      </c>
      <c r="D36" s="29">
        <v>5.663022147462854</v>
      </c>
      <c r="H36" s="19" t="s">
        <v>103</v>
      </c>
      <c r="I36" s="29">
        <v>77.71541762958071</v>
      </c>
      <c r="J36" s="29">
        <v>15.813799933971609</v>
      </c>
      <c r="K36" s="29">
        <v>6.4707824364476725</v>
      </c>
    </row>
    <row r="37" spans="1:11" ht="12.75">
      <c r="A37" s="19" t="s">
        <v>81</v>
      </c>
      <c r="B37" s="29">
        <v>83.29078672545835</v>
      </c>
      <c r="C37" s="29">
        <v>13.274541656996982</v>
      </c>
      <c r="D37" s="29">
        <v>3.434671617544674</v>
      </c>
      <c r="H37" s="19" t="s">
        <v>81</v>
      </c>
      <c r="I37" s="29">
        <v>78.07104094721264</v>
      </c>
      <c r="J37" s="29">
        <v>16.304884065120866</v>
      </c>
      <c r="K37" s="29">
        <v>5.624074987666503</v>
      </c>
    </row>
    <row r="38" spans="1:11" ht="12.75">
      <c r="A38" s="60" t="s">
        <v>83</v>
      </c>
      <c r="B38" s="57">
        <v>84.6933962264151</v>
      </c>
      <c r="C38" s="57">
        <v>12.735849056603774</v>
      </c>
      <c r="D38" s="57">
        <v>2.5707547169811322</v>
      </c>
      <c r="H38" s="60" t="s">
        <v>91</v>
      </c>
      <c r="I38" s="57">
        <v>78.35408022130014</v>
      </c>
      <c r="J38" s="57">
        <v>16.044260027662517</v>
      </c>
      <c r="K38" s="57">
        <v>5.601659751037345</v>
      </c>
    </row>
    <row r="40" spans="1:11" ht="12.75">
      <c r="A40" s="157" t="s">
        <v>171</v>
      </c>
      <c r="B40" s="158"/>
      <c r="C40" s="158"/>
      <c r="D40" s="158"/>
      <c r="E40" s="158"/>
      <c r="F40" s="158"/>
      <c r="G40" s="158"/>
      <c r="H40" s="157" t="s">
        <v>171</v>
      </c>
      <c r="I40" s="158"/>
      <c r="J40" s="158"/>
      <c r="K40" s="158"/>
    </row>
    <row r="41" spans="1:11" ht="12.75">
      <c r="A41" s="219" t="s">
        <v>162</v>
      </c>
      <c r="B41" s="219"/>
      <c r="C41" s="219"/>
      <c r="D41" s="219"/>
      <c r="E41" s="158"/>
      <c r="F41" s="158"/>
      <c r="G41" s="158"/>
      <c r="H41" s="219" t="s">
        <v>163</v>
      </c>
      <c r="I41" s="219"/>
      <c r="J41" s="219"/>
      <c r="K41" s="219"/>
    </row>
    <row r="42" spans="1:11" ht="12.75">
      <c r="A42" s="158" t="s">
        <v>161</v>
      </c>
      <c r="B42" s="158"/>
      <c r="C42" s="158"/>
      <c r="D42" s="158"/>
      <c r="E42" s="158"/>
      <c r="F42" s="158"/>
      <c r="G42" s="158"/>
      <c r="H42" s="219" t="s">
        <v>164</v>
      </c>
      <c r="I42" s="219"/>
      <c r="J42" s="219"/>
      <c r="K42" s="158"/>
    </row>
    <row r="43" spans="1:11" ht="12.75">
      <c r="A43" s="158"/>
      <c r="B43" s="158"/>
      <c r="C43" s="158"/>
      <c r="D43" s="158"/>
      <c r="E43" s="158"/>
      <c r="F43" s="158"/>
      <c r="G43" s="158"/>
      <c r="H43" s="158"/>
      <c r="I43" s="158"/>
      <c r="J43" s="158"/>
      <c r="K43" s="158"/>
    </row>
    <row r="44" spans="1:2" ht="12.75">
      <c r="A44" s="220" t="s">
        <v>166</v>
      </c>
      <c r="B44" s="220"/>
    </row>
  </sheetData>
  <mergeCells count="7">
    <mergeCell ref="O1:Q1"/>
    <mergeCell ref="A44:B44"/>
    <mergeCell ref="A41:D41"/>
    <mergeCell ref="H41:K41"/>
    <mergeCell ref="H42:J42"/>
    <mergeCell ref="A1:F3"/>
    <mergeCell ref="H1:M3"/>
  </mergeCells>
  <hyperlinks>
    <hyperlink ref="O1:P1" location="Contents!A1" display="back to contents page"/>
  </hyperlinks>
  <printOptions/>
  <pageMargins left="0.75" right="0.75" top="1" bottom="1" header="0.5" footer="0.5"/>
  <pageSetup fitToHeight="1" fitToWidth="1" horizontalDpi="600" verticalDpi="600" orientation="landscape" paperSize="9" scale="81" r:id="rId1"/>
</worksheet>
</file>

<file path=xl/worksheets/sheet11.xml><?xml version="1.0" encoding="utf-8"?>
<worksheet xmlns="http://schemas.openxmlformats.org/spreadsheetml/2006/main" xmlns:r="http://schemas.openxmlformats.org/officeDocument/2006/relationships">
  <sheetPr codeName="Sheet18">
    <pageSetUpPr fitToPage="1"/>
  </sheetPr>
  <dimension ref="A1:K39"/>
  <sheetViews>
    <sheetView workbookViewId="0" topLeftCell="A1">
      <selection activeCell="A1" sqref="A1:G1"/>
    </sheetView>
  </sheetViews>
  <sheetFormatPr defaultColWidth="9.140625" defaultRowHeight="12.75"/>
  <cols>
    <col min="1" max="1" width="21.28125" style="1" customWidth="1"/>
    <col min="2" max="4" width="9.140625" style="1" customWidth="1"/>
    <col min="5" max="6" width="11.140625" style="1" customWidth="1"/>
    <col min="7" max="7" width="17.57421875" style="1" customWidth="1"/>
    <col min="8" max="16384" width="9.140625" style="1" customWidth="1"/>
  </cols>
  <sheetData>
    <row r="1" spans="1:11" ht="18" customHeight="1">
      <c r="A1" s="208" t="s">
        <v>232</v>
      </c>
      <c r="B1" s="213"/>
      <c r="C1" s="213"/>
      <c r="D1" s="213"/>
      <c r="E1" s="213"/>
      <c r="F1" s="213"/>
      <c r="G1" s="213"/>
      <c r="I1" s="216" t="s">
        <v>131</v>
      </c>
      <c r="J1" s="216"/>
      <c r="K1" s="213"/>
    </row>
    <row r="3" spans="1:7" s="160" customFormat="1" ht="25.5" customHeight="1">
      <c r="A3" s="159"/>
      <c r="B3" s="159"/>
      <c r="C3" s="233" t="s">
        <v>151</v>
      </c>
      <c r="D3" s="234"/>
      <c r="E3" s="233" t="s">
        <v>173</v>
      </c>
      <c r="F3" s="235"/>
      <c r="G3" s="40" t="s">
        <v>154</v>
      </c>
    </row>
    <row r="4" spans="1:7" s="160" customFormat="1" ht="25.5">
      <c r="A4" s="161"/>
      <c r="B4" s="138" t="s">
        <v>105</v>
      </c>
      <c r="C4" s="148" t="s">
        <v>106</v>
      </c>
      <c r="D4" s="155" t="s">
        <v>65</v>
      </c>
      <c r="E4" s="171" t="s">
        <v>106</v>
      </c>
      <c r="F4" s="172" t="s">
        <v>65</v>
      </c>
      <c r="G4" s="174" t="s">
        <v>142</v>
      </c>
    </row>
    <row r="5" spans="1:9" ht="12.75">
      <c r="A5" s="41" t="s">
        <v>99</v>
      </c>
      <c r="B5" s="79">
        <v>23210</v>
      </c>
      <c r="C5" s="80">
        <v>11771</v>
      </c>
      <c r="D5" s="81">
        <v>11439</v>
      </c>
      <c r="E5" s="82">
        <v>50.715208961654454</v>
      </c>
      <c r="F5" s="83">
        <v>49.284791038345546</v>
      </c>
      <c r="G5" s="84">
        <v>102.9023516041612</v>
      </c>
      <c r="H5" s="29"/>
      <c r="I5" s="29"/>
    </row>
    <row r="6" spans="1:9" ht="12.75">
      <c r="A6" s="47" t="s">
        <v>95</v>
      </c>
      <c r="B6" s="85">
        <v>21530</v>
      </c>
      <c r="C6" s="86">
        <v>10693</v>
      </c>
      <c r="D6" s="87">
        <v>10837</v>
      </c>
      <c r="E6" s="88">
        <v>49.66558290757083</v>
      </c>
      <c r="F6" s="89">
        <v>50.33441709242917</v>
      </c>
      <c r="G6" s="90">
        <v>98.67121897204024</v>
      </c>
      <c r="H6" s="29"/>
      <c r="I6" s="29"/>
    </row>
    <row r="7" spans="1:9" ht="12.75">
      <c r="A7" s="47" t="s">
        <v>74</v>
      </c>
      <c r="B7" s="85">
        <v>255540</v>
      </c>
      <c r="C7" s="86">
        <v>126725</v>
      </c>
      <c r="D7" s="87">
        <v>128815</v>
      </c>
      <c r="E7" s="88">
        <v>49.59106206464741</v>
      </c>
      <c r="F7" s="89">
        <v>50.40893793535258</v>
      </c>
      <c r="G7" s="90">
        <v>98.37751814617863</v>
      </c>
      <c r="H7" s="29"/>
      <c r="I7" s="29"/>
    </row>
    <row r="8" spans="1:9" ht="12.75">
      <c r="A8" s="47" t="s">
        <v>73</v>
      </c>
      <c r="B8" s="85">
        <v>224970</v>
      </c>
      <c r="C8" s="86">
        <v>111301</v>
      </c>
      <c r="D8" s="87">
        <v>113669</v>
      </c>
      <c r="E8" s="88">
        <v>49.47370760545851</v>
      </c>
      <c r="F8" s="89">
        <v>50.52629239454149</v>
      </c>
      <c r="G8" s="90">
        <v>97.91675830701423</v>
      </c>
      <c r="H8" s="29"/>
      <c r="I8" s="29"/>
    </row>
    <row r="9" spans="1:10" ht="12.75">
      <c r="A9" s="47" t="s">
        <v>85</v>
      </c>
      <c r="B9" s="85">
        <v>27560</v>
      </c>
      <c r="C9" s="86">
        <v>13603</v>
      </c>
      <c r="D9" s="87">
        <v>13957</v>
      </c>
      <c r="E9" s="88">
        <v>49.35776487663281</v>
      </c>
      <c r="F9" s="89">
        <v>50.64223512336719</v>
      </c>
      <c r="G9" s="90">
        <v>97.46363831769007</v>
      </c>
      <c r="H9" s="29"/>
      <c r="I9" s="29"/>
      <c r="J9" s="77"/>
    </row>
    <row r="10" spans="1:9" ht="12.75">
      <c r="A10" s="47" t="s">
        <v>92</v>
      </c>
      <c r="B10" s="85">
        <v>92910</v>
      </c>
      <c r="C10" s="86">
        <v>45596</v>
      </c>
      <c r="D10" s="87">
        <v>47314</v>
      </c>
      <c r="E10" s="88">
        <v>49.07544935959531</v>
      </c>
      <c r="F10" s="89">
        <v>50.924550640404696</v>
      </c>
      <c r="G10" s="90">
        <v>96.36893942596272</v>
      </c>
      <c r="H10" s="29"/>
      <c r="I10" s="29"/>
    </row>
    <row r="11" spans="1:9" ht="12.75">
      <c r="A11" s="47" t="s">
        <v>104</v>
      </c>
      <c r="B11" s="85">
        <v>175990</v>
      </c>
      <c r="C11" s="86">
        <v>86207</v>
      </c>
      <c r="D11" s="87">
        <v>89783</v>
      </c>
      <c r="E11" s="88">
        <v>48.984033183703616</v>
      </c>
      <c r="F11" s="89">
        <v>51.01596681629638</v>
      </c>
      <c r="G11" s="90">
        <v>96.01706336388848</v>
      </c>
      <c r="H11" s="29"/>
      <c r="I11" s="29"/>
    </row>
    <row r="12" spans="1:9" ht="12.75">
      <c r="A12" s="47" t="s">
        <v>89</v>
      </c>
      <c r="B12" s="85">
        <v>232910</v>
      </c>
      <c r="C12" s="86">
        <v>114030</v>
      </c>
      <c r="D12" s="87">
        <v>118880</v>
      </c>
      <c r="E12" s="88">
        <v>48.95882529732515</v>
      </c>
      <c r="F12" s="89">
        <v>51.04117470267485</v>
      </c>
      <c r="G12" s="90">
        <v>95.92025572005383</v>
      </c>
      <c r="H12" s="29"/>
      <c r="I12" s="29"/>
    </row>
    <row r="13" spans="1:9" ht="12.75">
      <c r="A13" s="47" t="s">
        <v>77</v>
      </c>
      <c r="B13" s="85">
        <v>51280</v>
      </c>
      <c r="C13" s="86">
        <v>25093</v>
      </c>
      <c r="D13" s="87">
        <v>26187</v>
      </c>
      <c r="E13" s="88">
        <v>48.93330733229329</v>
      </c>
      <c r="F13" s="89">
        <v>51.066692667706704</v>
      </c>
      <c r="G13" s="90">
        <v>95.82235460342918</v>
      </c>
      <c r="H13" s="29"/>
      <c r="I13" s="29"/>
    </row>
    <row r="14" spans="1:9" ht="12.75">
      <c r="A14" s="47" t="s">
        <v>86</v>
      </c>
      <c r="B14" s="85">
        <v>156800</v>
      </c>
      <c r="C14" s="86">
        <v>76547</v>
      </c>
      <c r="D14" s="87">
        <v>80253</v>
      </c>
      <c r="E14" s="88">
        <v>48.818239795918366</v>
      </c>
      <c r="F14" s="89">
        <v>51.18176020408163</v>
      </c>
      <c r="G14" s="90">
        <v>95.38210409579705</v>
      </c>
      <c r="H14" s="29"/>
      <c r="I14" s="29"/>
    </row>
    <row r="15" spans="1:9" ht="12.75">
      <c r="A15" s="47" t="s">
        <v>96</v>
      </c>
      <c r="B15" s="85">
        <v>147740</v>
      </c>
      <c r="C15" s="86">
        <v>72037</v>
      </c>
      <c r="D15" s="87">
        <v>75703</v>
      </c>
      <c r="E15" s="88">
        <v>48.75930689048328</v>
      </c>
      <c r="F15" s="89">
        <v>51.24069310951672</v>
      </c>
      <c r="G15" s="90">
        <v>95.15739138475358</v>
      </c>
      <c r="H15" s="29"/>
      <c r="I15" s="29"/>
    </row>
    <row r="16" spans="1:9" ht="12.75">
      <c r="A16" s="47" t="s">
        <v>84</v>
      </c>
      <c r="B16" s="85">
        <v>482640</v>
      </c>
      <c r="C16" s="86">
        <v>235183</v>
      </c>
      <c r="D16" s="87">
        <v>247457</v>
      </c>
      <c r="E16" s="88">
        <v>48.728451848168405</v>
      </c>
      <c r="F16" s="89">
        <v>51.271548151831595</v>
      </c>
      <c r="G16" s="90">
        <v>95.03994633411055</v>
      </c>
      <c r="H16" s="29"/>
      <c r="I16" s="29"/>
    </row>
    <row r="17" spans="1:9" ht="12.75">
      <c r="A17" s="47" t="s">
        <v>75</v>
      </c>
      <c r="B17" s="85">
        <v>116210</v>
      </c>
      <c r="C17" s="86">
        <v>56456</v>
      </c>
      <c r="D17" s="87">
        <v>59754</v>
      </c>
      <c r="E17" s="88">
        <v>48.58101712417176</v>
      </c>
      <c r="F17" s="89">
        <v>51.41898287582825</v>
      </c>
      <c r="G17" s="90">
        <v>94.48070422063793</v>
      </c>
      <c r="H17" s="29"/>
      <c r="I17" s="29"/>
    </row>
    <row r="18" spans="1:9" ht="12.75">
      <c r="A18" s="47" t="s">
        <v>76</v>
      </c>
      <c r="B18" s="85">
        <v>86900</v>
      </c>
      <c r="C18" s="86">
        <v>42184</v>
      </c>
      <c r="D18" s="87">
        <v>44716</v>
      </c>
      <c r="E18" s="88">
        <v>48.543153049482164</v>
      </c>
      <c r="F18" s="89">
        <v>51.45684695051783</v>
      </c>
      <c r="G18" s="90">
        <v>94.33759728061546</v>
      </c>
      <c r="H18" s="29"/>
      <c r="I18" s="29"/>
    </row>
    <row r="19" spans="1:9" ht="12.75">
      <c r="A19" s="47" t="s">
        <v>78</v>
      </c>
      <c r="B19" s="85">
        <v>150830</v>
      </c>
      <c r="C19" s="86">
        <v>73206</v>
      </c>
      <c r="D19" s="87">
        <v>77624</v>
      </c>
      <c r="E19" s="88">
        <v>48.53543724723198</v>
      </c>
      <c r="F19" s="89">
        <v>51.46456275276802</v>
      </c>
      <c r="G19" s="90">
        <v>94.30846130062866</v>
      </c>
      <c r="H19" s="29"/>
      <c r="I19" s="29"/>
    </row>
    <row r="20" spans="1:9" ht="12.75">
      <c r="A20" s="47" t="s">
        <v>98</v>
      </c>
      <c r="B20" s="85">
        <v>113710</v>
      </c>
      <c r="C20" s="86">
        <v>55179</v>
      </c>
      <c r="D20" s="87">
        <v>58531</v>
      </c>
      <c r="E20" s="88">
        <v>48.526075103333035</v>
      </c>
      <c r="F20" s="89">
        <v>51.47392489666696</v>
      </c>
      <c r="G20" s="90">
        <v>94.27312022688831</v>
      </c>
      <c r="H20" s="29"/>
      <c r="I20" s="29"/>
    </row>
    <row r="21" spans="1:9" ht="12.75">
      <c r="A21" s="47" t="s">
        <v>107</v>
      </c>
      <c r="B21" s="91">
        <v>5313600</v>
      </c>
      <c r="C21" s="92">
        <v>2577140</v>
      </c>
      <c r="D21" s="93">
        <v>2736460</v>
      </c>
      <c r="E21" s="94">
        <v>48.500828063836195</v>
      </c>
      <c r="F21" s="95">
        <v>51.499171936163805</v>
      </c>
      <c r="G21" s="175">
        <v>94.17787945009246</v>
      </c>
      <c r="H21" s="29"/>
      <c r="I21" s="29"/>
    </row>
    <row r="22" spans="1:9" ht="12.75">
      <c r="A22" s="47" t="s">
        <v>87</v>
      </c>
      <c r="B22" s="85">
        <v>366220</v>
      </c>
      <c r="C22" s="86">
        <v>177448</v>
      </c>
      <c r="D22" s="87">
        <v>188772</v>
      </c>
      <c r="E22" s="88">
        <v>48.45393479329365</v>
      </c>
      <c r="F22" s="89">
        <v>51.546065206706345</v>
      </c>
      <c r="G22" s="90">
        <v>94.00122899582566</v>
      </c>
      <c r="H22" s="29"/>
      <c r="I22" s="29"/>
    </row>
    <row r="23" spans="1:9" ht="12.75">
      <c r="A23" s="47" t="s">
        <v>81</v>
      </c>
      <c r="B23" s="85">
        <v>105880</v>
      </c>
      <c r="C23" s="86">
        <v>51270</v>
      </c>
      <c r="D23" s="87">
        <v>54610</v>
      </c>
      <c r="E23" s="88">
        <v>48.42274272761617</v>
      </c>
      <c r="F23" s="89">
        <v>51.57725727238384</v>
      </c>
      <c r="G23" s="90">
        <v>93.88390404687784</v>
      </c>
      <c r="H23" s="29"/>
      <c r="I23" s="29"/>
    </row>
    <row r="24" spans="1:9" ht="12.75">
      <c r="A24" s="47" t="s">
        <v>80</v>
      </c>
      <c r="B24" s="85">
        <v>122720</v>
      </c>
      <c r="C24" s="86">
        <v>59419</v>
      </c>
      <c r="D24" s="87">
        <v>63301</v>
      </c>
      <c r="E24" s="88">
        <v>48.41835071707953</v>
      </c>
      <c r="F24" s="89">
        <v>51.58164928292047</v>
      </c>
      <c r="G24" s="90">
        <v>93.86739545978735</v>
      </c>
      <c r="H24" s="29"/>
      <c r="I24" s="29"/>
    </row>
    <row r="25" spans="1:9" ht="12.75">
      <c r="A25" s="47" t="s">
        <v>94</v>
      </c>
      <c r="B25" s="85">
        <v>337870</v>
      </c>
      <c r="C25" s="86">
        <v>163399</v>
      </c>
      <c r="D25" s="87">
        <v>174471</v>
      </c>
      <c r="E25" s="88">
        <v>48.36149998520141</v>
      </c>
      <c r="F25" s="89">
        <v>51.638500014798595</v>
      </c>
      <c r="G25" s="90">
        <v>93.6539596838443</v>
      </c>
      <c r="H25" s="29"/>
      <c r="I25" s="29"/>
    </row>
    <row r="26" spans="1:9" ht="12.75">
      <c r="A26" s="47" t="s">
        <v>88</v>
      </c>
      <c r="B26" s="85">
        <v>595080</v>
      </c>
      <c r="C26" s="86">
        <v>286906</v>
      </c>
      <c r="D26" s="87">
        <v>308174</v>
      </c>
      <c r="E26" s="88">
        <v>48.21301337635276</v>
      </c>
      <c r="F26" s="89">
        <v>51.78698662364724</v>
      </c>
      <c r="G26" s="90">
        <v>93.09870397892101</v>
      </c>
      <c r="H26" s="29"/>
      <c r="I26" s="29"/>
    </row>
    <row r="27" spans="1:9" ht="12.75">
      <c r="A27" s="47" t="s">
        <v>91</v>
      </c>
      <c r="B27" s="85">
        <v>84240</v>
      </c>
      <c r="C27" s="86">
        <v>40607</v>
      </c>
      <c r="D27" s="87">
        <v>43633</v>
      </c>
      <c r="E27" s="88">
        <v>48.20394112060779</v>
      </c>
      <c r="F27" s="89">
        <v>51.79605887939221</v>
      </c>
      <c r="G27" s="90">
        <v>93.0648820846607</v>
      </c>
      <c r="H27" s="29"/>
      <c r="I27" s="29"/>
    </row>
    <row r="28" spans="1:9" ht="12.75">
      <c r="A28" s="47" t="s">
        <v>79</v>
      </c>
      <c r="B28" s="85">
        <v>147800</v>
      </c>
      <c r="C28" s="86">
        <v>71096</v>
      </c>
      <c r="D28" s="87">
        <v>76704</v>
      </c>
      <c r="E28" s="88">
        <v>48.10284167794316</v>
      </c>
      <c r="F28" s="89">
        <v>51.89715832205684</v>
      </c>
      <c r="G28" s="90">
        <v>92.68877763871504</v>
      </c>
      <c r="H28" s="29"/>
      <c r="I28" s="29"/>
    </row>
    <row r="29" spans="1:9" ht="12.75">
      <c r="A29" s="47" t="s">
        <v>101</v>
      </c>
      <c r="B29" s="85">
        <v>314360</v>
      </c>
      <c r="C29" s="86">
        <v>151136</v>
      </c>
      <c r="D29" s="87">
        <v>163224</v>
      </c>
      <c r="E29" s="88">
        <v>48.077363532256015</v>
      </c>
      <c r="F29" s="89">
        <v>51.922636467743985</v>
      </c>
      <c r="G29" s="90">
        <v>92.59422633926384</v>
      </c>
      <c r="H29" s="29"/>
      <c r="I29" s="29"/>
    </row>
    <row r="30" spans="1:9" ht="12.75">
      <c r="A30" s="47" t="s">
        <v>97</v>
      </c>
      <c r="B30" s="85">
        <v>174310</v>
      </c>
      <c r="C30" s="86">
        <v>83793</v>
      </c>
      <c r="D30" s="87">
        <v>90517</v>
      </c>
      <c r="E30" s="88">
        <v>48.07125236647353</v>
      </c>
      <c r="F30" s="89">
        <v>51.92874763352647</v>
      </c>
      <c r="G30" s="90">
        <v>92.57156114321069</v>
      </c>
      <c r="H30" s="29"/>
      <c r="I30" s="29"/>
    </row>
    <row r="31" spans="1:9" ht="12.75">
      <c r="A31" s="47" t="s">
        <v>102</v>
      </c>
      <c r="B31" s="85">
        <v>91020</v>
      </c>
      <c r="C31" s="86">
        <v>43713</v>
      </c>
      <c r="D31" s="87">
        <v>47307</v>
      </c>
      <c r="E31" s="88">
        <v>48.02570863546473</v>
      </c>
      <c r="F31" s="89">
        <v>51.97429136453526</v>
      </c>
      <c r="G31" s="90">
        <v>92.40281565096076</v>
      </c>
      <c r="H31" s="29"/>
      <c r="I31" s="29"/>
    </row>
    <row r="32" spans="1:9" ht="12.75">
      <c r="A32" s="47" t="s">
        <v>82</v>
      </c>
      <c r="B32" s="85">
        <v>100850</v>
      </c>
      <c r="C32" s="86">
        <v>48315</v>
      </c>
      <c r="D32" s="87">
        <v>52535</v>
      </c>
      <c r="E32" s="88">
        <v>47.90778383738225</v>
      </c>
      <c r="F32" s="89">
        <v>52.092216162617746</v>
      </c>
      <c r="G32" s="90">
        <v>91.9672599219568</v>
      </c>
      <c r="H32" s="29"/>
      <c r="I32" s="29"/>
    </row>
    <row r="33" spans="1:9" ht="12.75">
      <c r="A33" s="47" t="s">
        <v>90</v>
      </c>
      <c r="B33" s="85">
        <v>80680</v>
      </c>
      <c r="C33" s="86">
        <v>38580</v>
      </c>
      <c r="D33" s="87">
        <v>42100</v>
      </c>
      <c r="E33" s="88">
        <v>47.81854238968766</v>
      </c>
      <c r="F33" s="89">
        <v>52.18145761031234</v>
      </c>
      <c r="G33" s="90">
        <v>91.63895486935868</v>
      </c>
      <c r="H33" s="29"/>
      <c r="I33" s="29"/>
    </row>
    <row r="34" spans="1:9" ht="12.75">
      <c r="A34" s="47" t="s">
        <v>100</v>
      </c>
      <c r="B34" s="85">
        <v>112910</v>
      </c>
      <c r="C34" s="86">
        <v>53818</v>
      </c>
      <c r="D34" s="87">
        <v>59092</v>
      </c>
      <c r="E34" s="88">
        <v>47.66451155787795</v>
      </c>
      <c r="F34" s="89">
        <v>52.33548844212205</v>
      </c>
      <c r="G34" s="90">
        <v>91.07493400121842</v>
      </c>
      <c r="H34" s="29"/>
      <c r="I34" s="29"/>
    </row>
    <row r="35" spans="1:9" ht="12.75">
      <c r="A35" s="47" t="s">
        <v>103</v>
      </c>
      <c r="B35" s="85">
        <v>90340</v>
      </c>
      <c r="C35" s="86">
        <v>43051</v>
      </c>
      <c r="D35" s="87">
        <v>47289</v>
      </c>
      <c r="E35" s="88">
        <v>47.65441664821785</v>
      </c>
      <c r="F35" s="89">
        <v>52.34558335178215</v>
      </c>
      <c r="G35" s="90">
        <v>91.03808496690563</v>
      </c>
      <c r="H35" s="29"/>
      <c r="I35" s="29"/>
    </row>
    <row r="36" spans="1:9" ht="12.75">
      <c r="A36" s="28" t="s">
        <v>83</v>
      </c>
      <c r="B36" s="85">
        <v>91030</v>
      </c>
      <c r="C36" s="86">
        <v>43361</v>
      </c>
      <c r="D36" s="87">
        <v>47669</v>
      </c>
      <c r="E36" s="88">
        <v>47.63374711633527</v>
      </c>
      <c r="F36" s="89">
        <v>52.36625288366472</v>
      </c>
      <c r="G36" s="90">
        <v>90.9626801485242</v>
      </c>
      <c r="H36" s="29"/>
      <c r="I36" s="29"/>
    </row>
    <row r="37" spans="1:9" ht="12.75">
      <c r="A37" s="60" t="s">
        <v>93</v>
      </c>
      <c r="B37" s="96">
        <v>137560</v>
      </c>
      <c r="C37" s="97">
        <v>65417</v>
      </c>
      <c r="D37" s="98">
        <v>72143</v>
      </c>
      <c r="E37" s="99">
        <v>47.55524861878453</v>
      </c>
      <c r="F37" s="100">
        <v>52.44475138121547</v>
      </c>
      <c r="G37" s="101">
        <v>90.6768501448512</v>
      </c>
      <c r="H37" s="29"/>
      <c r="I37" s="29"/>
    </row>
    <row r="39" spans="1:2" ht="12.75">
      <c r="A39" s="220" t="s">
        <v>166</v>
      </c>
      <c r="B39" s="220"/>
    </row>
  </sheetData>
  <mergeCells count="5">
    <mergeCell ref="I1:K1"/>
    <mergeCell ref="C3:D3"/>
    <mergeCell ref="E3:F3"/>
    <mergeCell ref="A39:B39"/>
    <mergeCell ref="A1:G1"/>
  </mergeCells>
  <hyperlinks>
    <hyperlink ref="I1:J1" location="Contents!A1" display="back to contents page"/>
  </hyperlinks>
  <printOptions/>
  <pageMargins left="0.75" right="0.75" top="1" bottom="1" header="0.5" footer="0.5"/>
  <pageSetup fitToHeight="1" fitToWidth="1" horizontalDpi="600" verticalDpi="600" orientation="landscape" paperSize="9" scale="92" r:id="rId1"/>
</worksheet>
</file>

<file path=xl/worksheets/sheet12.xml><?xml version="1.0" encoding="utf-8"?>
<worksheet xmlns="http://schemas.openxmlformats.org/spreadsheetml/2006/main" xmlns:r="http://schemas.openxmlformats.org/officeDocument/2006/relationships">
  <sheetPr codeName="Sheet19">
    <pageSetUpPr fitToPage="1"/>
  </sheetPr>
  <dimension ref="A1:M39"/>
  <sheetViews>
    <sheetView workbookViewId="0" topLeftCell="A1">
      <selection activeCell="A1" sqref="A1:J1"/>
    </sheetView>
  </sheetViews>
  <sheetFormatPr defaultColWidth="9.140625" defaultRowHeight="12.75"/>
  <cols>
    <col min="1" max="1" width="20.7109375" style="1" customWidth="1"/>
    <col min="2" max="16384" width="9.140625" style="1" customWidth="1"/>
  </cols>
  <sheetData>
    <row r="1" spans="1:13" ht="15.75">
      <c r="A1" s="209" t="s">
        <v>231</v>
      </c>
      <c r="B1" s="209"/>
      <c r="C1" s="209"/>
      <c r="D1" s="209"/>
      <c r="E1" s="209"/>
      <c r="F1" s="209"/>
      <c r="G1" s="209"/>
      <c r="H1" s="209"/>
      <c r="I1" s="209"/>
      <c r="J1" s="209"/>
      <c r="K1" s="216" t="s">
        <v>131</v>
      </c>
      <c r="L1" s="216"/>
      <c r="M1" s="213"/>
    </row>
    <row r="3" spans="1:8" ht="12.75">
      <c r="A3" s="162"/>
      <c r="B3" s="163"/>
      <c r="C3" s="236">
        <v>2012</v>
      </c>
      <c r="D3" s="236"/>
      <c r="E3" s="236"/>
      <c r="F3" s="237" t="s">
        <v>108</v>
      </c>
      <c r="G3" s="237"/>
      <c r="H3" s="237"/>
    </row>
    <row r="4" spans="1:8" ht="12.75">
      <c r="A4" s="162"/>
      <c r="B4" s="164" t="s">
        <v>105</v>
      </c>
      <c r="C4" s="165" t="s">
        <v>109</v>
      </c>
      <c r="D4" s="141" t="s">
        <v>110</v>
      </c>
      <c r="E4" s="166" t="s">
        <v>111</v>
      </c>
      <c r="F4" s="167" t="s">
        <v>109</v>
      </c>
      <c r="G4" s="168" t="s">
        <v>110</v>
      </c>
      <c r="H4" s="169" t="s">
        <v>111</v>
      </c>
    </row>
    <row r="5" spans="1:8" ht="12.75">
      <c r="A5" s="41" t="s">
        <v>76</v>
      </c>
      <c r="B5" s="79">
        <v>86900</v>
      </c>
      <c r="C5" s="86">
        <v>14069</v>
      </c>
      <c r="D5" s="87">
        <v>52676</v>
      </c>
      <c r="E5" s="87">
        <v>20155</v>
      </c>
      <c r="F5" s="82">
        <v>16.18987341772152</v>
      </c>
      <c r="G5" s="102">
        <v>60.61680092059839</v>
      </c>
      <c r="H5" s="83">
        <v>23.193325661680092</v>
      </c>
    </row>
    <row r="6" spans="1:8" ht="12.75">
      <c r="A6" s="47" t="s">
        <v>78</v>
      </c>
      <c r="B6" s="85">
        <v>150830</v>
      </c>
      <c r="C6" s="86">
        <v>24616</v>
      </c>
      <c r="D6" s="87">
        <v>91876</v>
      </c>
      <c r="E6" s="87">
        <v>34338</v>
      </c>
      <c r="F6" s="88">
        <v>16.320360670954052</v>
      </c>
      <c r="G6" s="103">
        <v>60.913611350527084</v>
      </c>
      <c r="H6" s="89">
        <v>22.766027978518864</v>
      </c>
    </row>
    <row r="7" spans="1:8" ht="12.75">
      <c r="A7" s="47" t="s">
        <v>85</v>
      </c>
      <c r="B7" s="85">
        <v>27560</v>
      </c>
      <c r="C7" s="86">
        <v>4574</v>
      </c>
      <c r="D7" s="87">
        <v>16810</v>
      </c>
      <c r="E7" s="87">
        <v>6176</v>
      </c>
      <c r="F7" s="88">
        <v>16.596516690856316</v>
      </c>
      <c r="G7" s="103">
        <v>60.99419448476052</v>
      </c>
      <c r="H7" s="89">
        <v>22.409288824383164</v>
      </c>
    </row>
    <row r="8" spans="1:8" ht="12.75">
      <c r="A8" s="47" t="s">
        <v>100</v>
      </c>
      <c r="B8" s="85">
        <v>112910</v>
      </c>
      <c r="C8" s="86">
        <v>18255</v>
      </c>
      <c r="D8" s="87">
        <v>69396</v>
      </c>
      <c r="E8" s="87">
        <v>25259</v>
      </c>
      <c r="F8" s="88">
        <v>16.167744221061024</v>
      </c>
      <c r="G8" s="103">
        <v>61.461340890975116</v>
      </c>
      <c r="H8" s="89">
        <v>22.370914887963867</v>
      </c>
    </row>
    <row r="9" spans="1:8" ht="12.75">
      <c r="A9" s="47" t="s">
        <v>98</v>
      </c>
      <c r="B9" s="85">
        <v>113710</v>
      </c>
      <c r="C9" s="86">
        <v>19132</v>
      </c>
      <c r="D9" s="87">
        <v>69642</v>
      </c>
      <c r="E9" s="87">
        <v>24936</v>
      </c>
      <c r="F9" s="88">
        <v>16.82525723331281</v>
      </c>
      <c r="G9" s="103">
        <v>61.24527306305514</v>
      </c>
      <c r="H9" s="89">
        <v>21.929469703632044</v>
      </c>
    </row>
    <row r="10" spans="1:8" ht="12.75">
      <c r="A10" s="47" t="s">
        <v>96</v>
      </c>
      <c r="B10" s="85">
        <v>147740</v>
      </c>
      <c r="C10" s="86">
        <v>24972</v>
      </c>
      <c r="D10" s="87">
        <v>91795</v>
      </c>
      <c r="E10" s="87">
        <v>30973</v>
      </c>
      <c r="F10" s="88">
        <v>16.902666847163935</v>
      </c>
      <c r="G10" s="103">
        <v>62.132800866386894</v>
      </c>
      <c r="H10" s="89">
        <v>20.964532286449167</v>
      </c>
    </row>
    <row r="11" spans="1:8" ht="12.75">
      <c r="A11" s="47" t="s">
        <v>75</v>
      </c>
      <c r="B11" s="85">
        <v>116210</v>
      </c>
      <c r="C11" s="86">
        <v>19978</v>
      </c>
      <c r="D11" s="87">
        <v>71998</v>
      </c>
      <c r="E11" s="87">
        <v>24234</v>
      </c>
      <c r="F11" s="88">
        <v>17.191291627226573</v>
      </c>
      <c r="G11" s="103">
        <v>61.95508131830307</v>
      </c>
      <c r="H11" s="89">
        <v>20.853627054470355</v>
      </c>
    </row>
    <row r="12" spans="1:8" ht="12.75">
      <c r="A12" s="47" t="s">
        <v>95</v>
      </c>
      <c r="B12" s="85">
        <v>21530</v>
      </c>
      <c r="C12" s="86">
        <v>3572</v>
      </c>
      <c r="D12" s="87">
        <v>13508</v>
      </c>
      <c r="E12" s="87">
        <v>4450</v>
      </c>
      <c r="F12" s="88">
        <v>16.590803529958198</v>
      </c>
      <c r="G12" s="103">
        <v>62.74036228518346</v>
      </c>
      <c r="H12" s="89">
        <v>20.668834184858337</v>
      </c>
    </row>
    <row r="13" spans="1:8" ht="12.75">
      <c r="A13" s="47" t="s">
        <v>81</v>
      </c>
      <c r="B13" s="85">
        <v>105880</v>
      </c>
      <c r="C13" s="86">
        <v>18486</v>
      </c>
      <c r="D13" s="87">
        <v>65934</v>
      </c>
      <c r="E13" s="87">
        <v>21460</v>
      </c>
      <c r="F13" s="88">
        <v>17.459387986399697</v>
      </c>
      <c r="G13" s="103">
        <v>62.2723838307518</v>
      </c>
      <c r="H13" s="89">
        <v>20.268228182848507</v>
      </c>
    </row>
    <row r="14" spans="1:8" ht="12.75">
      <c r="A14" s="47" t="s">
        <v>93</v>
      </c>
      <c r="B14" s="85">
        <v>137560</v>
      </c>
      <c r="C14" s="86">
        <v>24170</v>
      </c>
      <c r="D14" s="87">
        <v>86308</v>
      </c>
      <c r="E14" s="87">
        <v>27082</v>
      </c>
      <c r="F14" s="88">
        <v>17.57051468450131</v>
      </c>
      <c r="G14" s="103">
        <v>62.74207618493748</v>
      </c>
      <c r="H14" s="89">
        <v>19.68740913056121</v>
      </c>
    </row>
    <row r="15" spans="1:8" ht="12.75">
      <c r="A15" s="47" t="s">
        <v>89</v>
      </c>
      <c r="B15" s="85">
        <v>232910</v>
      </c>
      <c r="C15" s="86">
        <v>40881</v>
      </c>
      <c r="D15" s="87">
        <v>146981</v>
      </c>
      <c r="E15" s="87">
        <v>45048</v>
      </c>
      <c r="F15" s="88">
        <v>17.552273410330173</v>
      </c>
      <c r="G15" s="103">
        <v>63.106350092310336</v>
      </c>
      <c r="H15" s="89">
        <v>19.341376497359494</v>
      </c>
    </row>
    <row r="16" spans="1:8" ht="12.75">
      <c r="A16" s="47" t="s">
        <v>92</v>
      </c>
      <c r="B16" s="85">
        <v>92910</v>
      </c>
      <c r="C16" s="86">
        <v>16664</v>
      </c>
      <c r="D16" s="87">
        <v>58294</v>
      </c>
      <c r="E16" s="87">
        <v>17952</v>
      </c>
      <c r="F16" s="88">
        <v>17.935636637606287</v>
      </c>
      <c r="G16" s="103">
        <v>62.74243891938435</v>
      </c>
      <c r="H16" s="89">
        <v>19.321924443009365</v>
      </c>
    </row>
    <row r="17" spans="1:8" ht="12.75">
      <c r="A17" s="47" t="s">
        <v>90</v>
      </c>
      <c r="B17" s="85">
        <v>80680</v>
      </c>
      <c r="C17" s="86">
        <v>13403</v>
      </c>
      <c r="D17" s="87">
        <v>52076</v>
      </c>
      <c r="E17" s="87">
        <v>15201</v>
      </c>
      <c r="F17" s="88">
        <v>16.612543381259297</v>
      </c>
      <c r="G17" s="103">
        <v>64.54635597421914</v>
      </c>
      <c r="H17" s="89">
        <v>18.841100644521568</v>
      </c>
    </row>
    <row r="18" spans="1:8" ht="12.75">
      <c r="A18" s="47" t="s">
        <v>83</v>
      </c>
      <c r="B18" s="85">
        <v>91030</v>
      </c>
      <c r="C18" s="86">
        <v>17857</v>
      </c>
      <c r="D18" s="87">
        <v>56267</v>
      </c>
      <c r="E18" s="87">
        <v>16906</v>
      </c>
      <c r="F18" s="88">
        <v>19.616609908821268</v>
      </c>
      <c r="G18" s="103">
        <v>61.81149071734593</v>
      </c>
      <c r="H18" s="89">
        <v>18.571899373832803</v>
      </c>
    </row>
    <row r="19" spans="1:8" ht="12.75">
      <c r="A19" s="47" t="s">
        <v>82</v>
      </c>
      <c r="B19" s="85">
        <v>100850</v>
      </c>
      <c r="C19" s="86">
        <v>18770</v>
      </c>
      <c r="D19" s="87">
        <v>63515</v>
      </c>
      <c r="E19" s="87">
        <v>18565</v>
      </c>
      <c r="F19" s="88">
        <v>18.611799702528508</v>
      </c>
      <c r="G19" s="103">
        <v>62.97967278135845</v>
      </c>
      <c r="H19" s="89">
        <v>18.40852751611304</v>
      </c>
    </row>
    <row r="20" spans="1:8" ht="12.75">
      <c r="A20" s="47" t="s">
        <v>87</v>
      </c>
      <c r="B20" s="85">
        <v>366220</v>
      </c>
      <c r="C20" s="86">
        <v>64374</v>
      </c>
      <c r="D20" s="87">
        <v>234693</v>
      </c>
      <c r="E20" s="87">
        <v>67153</v>
      </c>
      <c r="F20" s="88">
        <v>17.577958604117743</v>
      </c>
      <c r="G20" s="103">
        <v>64.08524930369724</v>
      </c>
      <c r="H20" s="89">
        <v>18.336792092185025</v>
      </c>
    </row>
    <row r="21" spans="1:8" ht="12.75">
      <c r="A21" s="47" t="s">
        <v>80</v>
      </c>
      <c r="B21" s="85">
        <v>122720</v>
      </c>
      <c r="C21" s="86">
        <v>21562</v>
      </c>
      <c r="D21" s="87">
        <v>78916</v>
      </c>
      <c r="E21" s="87">
        <v>22242</v>
      </c>
      <c r="F21" s="88">
        <v>17.570078226857888</v>
      </c>
      <c r="G21" s="103">
        <v>64.30573663624511</v>
      </c>
      <c r="H21" s="89">
        <v>18.124185136897</v>
      </c>
    </row>
    <row r="22" spans="1:8" ht="12.75">
      <c r="A22" s="47" t="s">
        <v>102</v>
      </c>
      <c r="B22" s="85">
        <v>91020</v>
      </c>
      <c r="C22" s="86">
        <v>15923</v>
      </c>
      <c r="D22" s="87">
        <v>58826</v>
      </c>
      <c r="E22" s="87">
        <v>16271</v>
      </c>
      <c r="F22" s="88">
        <v>17.493957372006154</v>
      </c>
      <c r="G22" s="103">
        <v>64.62975170292243</v>
      </c>
      <c r="H22" s="89">
        <v>17.876290925071416</v>
      </c>
    </row>
    <row r="23" spans="1:8" ht="12.75">
      <c r="A23" s="47" t="s">
        <v>97</v>
      </c>
      <c r="B23" s="85">
        <v>174310</v>
      </c>
      <c r="C23" s="86">
        <v>30400</v>
      </c>
      <c r="D23" s="87">
        <v>113343</v>
      </c>
      <c r="E23" s="87">
        <v>30567</v>
      </c>
      <c r="F23" s="88">
        <v>17.44019276002524</v>
      </c>
      <c r="G23" s="103">
        <v>65.02380815787964</v>
      </c>
      <c r="H23" s="89">
        <v>17.53599908209512</v>
      </c>
    </row>
    <row r="24" spans="1:8" ht="12.75">
      <c r="A24" s="47" t="s">
        <v>101</v>
      </c>
      <c r="B24" s="85">
        <v>314360</v>
      </c>
      <c r="C24" s="86">
        <v>55432</v>
      </c>
      <c r="D24" s="87">
        <v>203909</v>
      </c>
      <c r="E24" s="87">
        <v>55019</v>
      </c>
      <c r="F24" s="88">
        <v>17.63328667769436</v>
      </c>
      <c r="G24" s="103">
        <v>64.86480468252958</v>
      </c>
      <c r="H24" s="89">
        <v>17.501908639776055</v>
      </c>
    </row>
    <row r="25" spans="1:8" ht="12.75">
      <c r="A25" s="47" t="s">
        <v>91</v>
      </c>
      <c r="B25" s="85">
        <v>84240</v>
      </c>
      <c r="C25" s="86">
        <v>15935</v>
      </c>
      <c r="D25" s="87">
        <v>53600</v>
      </c>
      <c r="E25" s="87">
        <v>14705</v>
      </c>
      <c r="F25" s="88">
        <v>18.9161918328585</v>
      </c>
      <c r="G25" s="103">
        <v>63.627730294396954</v>
      </c>
      <c r="H25" s="89">
        <v>17.456077872744537</v>
      </c>
    </row>
    <row r="26" spans="1:8" ht="12.75">
      <c r="A26" s="47" t="s">
        <v>107</v>
      </c>
      <c r="B26" s="91">
        <v>5313600</v>
      </c>
      <c r="C26" s="92">
        <v>914671</v>
      </c>
      <c r="D26" s="93">
        <v>3473178</v>
      </c>
      <c r="E26" s="93">
        <v>925751</v>
      </c>
      <c r="F26" s="94">
        <v>17.213772207166517</v>
      </c>
      <c r="G26" s="104">
        <v>65.36393405600722</v>
      </c>
      <c r="H26" s="95">
        <v>17.42229373682626</v>
      </c>
    </row>
    <row r="27" spans="1:8" ht="12.75">
      <c r="A27" s="47" t="s">
        <v>99</v>
      </c>
      <c r="B27" s="85">
        <v>23210</v>
      </c>
      <c r="C27" s="86">
        <v>4404</v>
      </c>
      <c r="D27" s="87">
        <v>14824</v>
      </c>
      <c r="E27" s="87">
        <v>3982</v>
      </c>
      <c r="F27" s="88">
        <v>18.97457992244722</v>
      </c>
      <c r="G27" s="103">
        <v>63.869021973287374</v>
      </c>
      <c r="H27" s="89">
        <v>17.156398104265403</v>
      </c>
    </row>
    <row r="28" spans="1:8" ht="12.75">
      <c r="A28" s="47" t="s">
        <v>77</v>
      </c>
      <c r="B28" s="85">
        <v>51280</v>
      </c>
      <c r="C28" s="86">
        <v>9166</v>
      </c>
      <c r="D28" s="87">
        <v>33383</v>
      </c>
      <c r="E28" s="87">
        <v>8731</v>
      </c>
      <c r="F28" s="88">
        <v>17.874414976599066</v>
      </c>
      <c r="G28" s="103">
        <v>65.09945397815913</v>
      </c>
      <c r="H28" s="89">
        <v>17.02613104524181</v>
      </c>
    </row>
    <row r="29" spans="1:8" ht="12.75">
      <c r="A29" s="47" t="s">
        <v>79</v>
      </c>
      <c r="B29" s="85">
        <v>147800</v>
      </c>
      <c r="C29" s="86">
        <v>23726</v>
      </c>
      <c r="D29" s="87">
        <v>98931</v>
      </c>
      <c r="E29" s="87">
        <v>25143</v>
      </c>
      <c r="F29" s="88">
        <v>16.05277401894452</v>
      </c>
      <c r="G29" s="103">
        <v>66.93572395128552</v>
      </c>
      <c r="H29" s="89">
        <v>17.01150202976996</v>
      </c>
    </row>
    <row r="30" spans="1:8" ht="12.75">
      <c r="A30" s="47" t="s">
        <v>103</v>
      </c>
      <c r="B30" s="85">
        <v>90340</v>
      </c>
      <c r="C30" s="86">
        <v>15913</v>
      </c>
      <c r="D30" s="87">
        <v>59156</v>
      </c>
      <c r="E30" s="87">
        <v>15271</v>
      </c>
      <c r="F30" s="88">
        <v>17.61456719061324</v>
      </c>
      <c r="G30" s="103">
        <v>65.48151427938897</v>
      </c>
      <c r="H30" s="89">
        <v>16.903918529997785</v>
      </c>
    </row>
    <row r="31" spans="1:8" ht="12.75">
      <c r="A31" s="47" t="s">
        <v>86</v>
      </c>
      <c r="B31" s="85">
        <v>156800</v>
      </c>
      <c r="C31" s="86">
        <v>28423</v>
      </c>
      <c r="D31" s="87">
        <v>101917</v>
      </c>
      <c r="E31" s="105">
        <v>26460</v>
      </c>
      <c r="F31" s="88">
        <v>18.126913265306122</v>
      </c>
      <c r="G31" s="103">
        <v>64.99808673469389</v>
      </c>
      <c r="H31" s="89">
        <v>16.875</v>
      </c>
    </row>
    <row r="32" spans="1:8" ht="12.75">
      <c r="A32" s="47" t="s">
        <v>74</v>
      </c>
      <c r="B32" s="85">
        <v>255540</v>
      </c>
      <c r="C32" s="86">
        <v>47756</v>
      </c>
      <c r="D32" s="87">
        <v>164861</v>
      </c>
      <c r="E32" s="105">
        <v>42923</v>
      </c>
      <c r="F32" s="88">
        <v>18.68826798152931</v>
      </c>
      <c r="G32" s="103">
        <v>64.51475307192611</v>
      </c>
      <c r="H32" s="89">
        <v>16.79697894654457</v>
      </c>
    </row>
    <row r="33" spans="1:8" ht="12.75">
      <c r="A33" s="47" t="s">
        <v>94</v>
      </c>
      <c r="B33" s="85">
        <v>337870</v>
      </c>
      <c r="C33" s="86">
        <v>64441</v>
      </c>
      <c r="D33" s="87">
        <v>221105</v>
      </c>
      <c r="E33" s="105">
        <v>52324</v>
      </c>
      <c r="F33" s="88">
        <v>19.072720277029624</v>
      </c>
      <c r="G33" s="103">
        <v>65.44085003107705</v>
      </c>
      <c r="H33" s="89">
        <v>15.486429691893333</v>
      </c>
    </row>
    <row r="34" spans="1:8" ht="12.75">
      <c r="A34" s="47" t="s">
        <v>73</v>
      </c>
      <c r="B34" s="85">
        <v>224970</v>
      </c>
      <c r="C34" s="86">
        <v>32903</v>
      </c>
      <c r="D34" s="87">
        <v>158901</v>
      </c>
      <c r="E34" s="105">
        <v>33166</v>
      </c>
      <c r="F34" s="88">
        <v>14.625505622971952</v>
      </c>
      <c r="G34" s="103">
        <v>70.63208427790372</v>
      </c>
      <c r="H34" s="89">
        <v>14.742410099124328</v>
      </c>
    </row>
    <row r="35" spans="1:8" ht="12.75">
      <c r="A35" s="47" t="s">
        <v>84</v>
      </c>
      <c r="B35" s="85">
        <v>482640</v>
      </c>
      <c r="C35" s="86">
        <v>73421</v>
      </c>
      <c r="D35" s="87">
        <v>338331</v>
      </c>
      <c r="E35" s="105">
        <v>70888</v>
      </c>
      <c r="F35" s="88">
        <v>15.212373611801757</v>
      </c>
      <c r="G35" s="103">
        <v>70.10007458975635</v>
      </c>
      <c r="H35" s="89">
        <v>14.687551798441904</v>
      </c>
    </row>
    <row r="36" spans="1:8" ht="12.75">
      <c r="A36" s="28" t="s">
        <v>104</v>
      </c>
      <c r="B36" s="85">
        <v>175990</v>
      </c>
      <c r="C36" s="86">
        <v>35230</v>
      </c>
      <c r="D36" s="87">
        <v>115547</v>
      </c>
      <c r="E36" s="105">
        <v>25213</v>
      </c>
      <c r="F36" s="88">
        <v>20.01818285129837</v>
      </c>
      <c r="G36" s="103">
        <v>65.6554349678959</v>
      </c>
      <c r="H36" s="89">
        <v>14.326382180805727</v>
      </c>
    </row>
    <row r="37" spans="1:8" ht="12.75">
      <c r="A37" s="51" t="s">
        <v>88</v>
      </c>
      <c r="B37" s="96">
        <v>595080</v>
      </c>
      <c r="C37" s="97">
        <v>96263</v>
      </c>
      <c r="D37" s="98">
        <v>415859</v>
      </c>
      <c r="E37" s="106">
        <v>82958</v>
      </c>
      <c r="F37" s="99">
        <v>16.176480473213687</v>
      </c>
      <c r="G37" s="107">
        <v>69.88287289103987</v>
      </c>
      <c r="H37" s="100">
        <v>13.940646635746454</v>
      </c>
    </row>
    <row r="39" spans="1:2" ht="12.75">
      <c r="A39" s="220" t="s">
        <v>166</v>
      </c>
      <c r="B39" s="220"/>
    </row>
  </sheetData>
  <mergeCells count="5">
    <mergeCell ref="K1:M1"/>
    <mergeCell ref="A39:B39"/>
    <mergeCell ref="A1:J1"/>
    <mergeCell ref="C3:E3"/>
    <mergeCell ref="F3:H3"/>
  </mergeCells>
  <hyperlinks>
    <hyperlink ref="K1:L1" location="Contents!A1" display="back to contents page"/>
  </hyperlinks>
  <printOptions/>
  <pageMargins left="0.75" right="0.75" top="1" bottom="1" header="0.5" footer="0.5"/>
  <pageSetup fitToHeight="1" fitToWidth="1" horizontalDpi="600" verticalDpi="600" orientation="landscape" paperSize="9" scale="92" r:id="rId1"/>
</worksheet>
</file>

<file path=xl/worksheets/sheet13.xml><?xml version="1.0" encoding="utf-8"?>
<worksheet xmlns="http://schemas.openxmlformats.org/spreadsheetml/2006/main" xmlns:r="http://schemas.openxmlformats.org/officeDocument/2006/relationships">
  <sheetPr codeName="Sheet20">
    <pageSetUpPr fitToPage="1"/>
  </sheetPr>
  <dimension ref="A1:M21"/>
  <sheetViews>
    <sheetView workbookViewId="0" topLeftCell="A1">
      <selection activeCell="A1" sqref="A1:I1"/>
    </sheetView>
  </sheetViews>
  <sheetFormatPr defaultColWidth="9.140625" defaultRowHeight="12.75"/>
  <cols>
    <col min="1" max="1" width="24.7109375" style="1" customWidth="1"/>
    <col min="2" max="2" width="9.140625" style="1" customWidth="1"/>
    <col min="3" max="3" width="9.7109375" style="1" customWidth="1"/>
    <col min="4" max="4" width="9.8515625" style="1" customWidth="1"/>
    <col min="5" max="5" width="10.140625" style="1" customWidth="1"/>
    <col min="6" max="6" width="9.7109375" style="1" customWidth="1"/>
    <col min="7" max="7" width="9.8515625" style="1" customWidth="1"/>
    <col min="8" max="8" width="10.140625" style="1" customWidth="1"/>
    <col min="9" max="16384" width="9.140625" style="1" customWidth="1"/>
  </cols>
  <sheetData>
    <row r="1" spans="1:13" ht="18" customHeight="1">
      <c r="A1" s="208" t="s">
        <v>230</v>
      </c>
      <c r="B1" s="213"/>
      <c r="C1" s="213"/>
      <c r="D1" s="213"/>
      <c r="E1" s="213"/>
      <c r="F1" s="213"/>
      <c r="G1" s="213"/>
      <c r="H1" s="213"/>
      <c r="I1" s="213"/>
      <c r="K1" s="216" t="s">
        <v>131</v>
      </c>
      <c r="L1" s="216"/>
      <c r="M1" s="213"/>
    </row>
    <row r="3" spans="1:8" s="153" customFormat="1" ht="12.75">
      <c r="A3" s="170"/>
      <c r="B3" s="154"/>
      <c r="C3" s="238" t="s">
        <v>125</v>
      </c>
      <c r="D3" s="239"/>
      <c r="E3" s="239"/>
      <c r="F3" s="240" t="s">
        <v>108</v>
      </c>
      <c r="G3" s="241"/>
      <c r="H3" s="242"/>
    </row>
    <row r="4" spans="1:8" s="153" customFormat="1" ht="12.75">
      <c r="A4" s="170"/>
      <c r="B4" s="171" t="s">
        <v>105</v>
      </c>
      <c r="C4" s="171" t="s">
        <v>109</v>
      </c>
      <c r="D4" s="156" t="s">
        <v>110</v>
      </c>
      <c r="E4" s="172" t="s">
        <v>111</v>
      </c>
      <c r="F4" s="171" t="s">
        <v>109</v>
      </c>
      <c r="G4" s="156" t="s">
        <v>110</v>
      </c>
      <c r="H4" s="172" t="s">
        <v>111</v>
      </c>
    </row>
    <row r="5" spans="1:8" ht="12.75">
      <c r="A5" s="62" t="s">
        <v>78</v>
      </c>
      <c r="B5" s="108">
        <v>150828</v>
      </c>
      <c r="C5" s="109">
        <v>24614</v>
      </c>
      <c r="D5" s="110">
        <v>91877</v>
      </c>
      <c r="E5" s="111">
        <v>34337</v>
      </c>
      <c r="F5" s="112">
        <v>16.31925106744106</v>
      </c>
      <c r="G5" s="113">
        <v>60.91508208025035</v>
      </c>
      <c r="H5" s="114">
        <v>22.765666852308588</v>
      </c>
    </row>
    <row r="6" spans="1:8" ht="12.75">
      <c r="A6" s="63" t="s">
        <v>122</v>
      </c>
      <c r="B6" s="115">
        <v>27560</v>
      </c>
      <c r="C6" s="116">
        <v>4574</v>
      </c>
      <c r="D6" s="5">
        <v>16810</v>
      </c>
      <c r="E6" s="117">
        <v>6176</v>
      </c>
      <c r="F6" s="118">
        <v>16.596516690856316</v>
      </c>
      <c r="G6" s="119">
        <v>60.99419448476052</v>
      </c>
      <c r="H6" s="120">
        <v>22.409288824383164</v>
      </c>
    </row>
    <row r="7" spans="1:8" ht="12.75">
      <c r="A7" s="63" t="s">
        <v>113</v>
      </c>
      <c r="B7" s="115">
        <v>113707</v>
      </c>
      <c r="C7" s="116">
        <v>19131</v>
      </c>
      <c r="D7" s="5">
        <v>69640</v>
      </c>
      <c r="E7" s="117">
        <v>24936</v>
      </c>
      <c r="F7" s="118">
        <v>16.824821690836973</v>
      </c>
      <c r="G7" s="119">
        <v>61.24513002717511</v>
      </c>
      <c r="H7" s="120">
        <v>21.930048281987915</v>
      </c>
    </row>
    <row r="8" spans="1:8" ht="12.75">
      <c r="A8" s="63" t="s">
        <v>119</v>
      </c>
      <c r="B8" s="115">
        <v>21530</v>
      </c>
      <c r="C8" s="116">
        <v>3572</v>
      </c>
      <c r="D8" s="5">
        <v>13508</v>
      </c>
      <c r="E8" s="117">
        <v>4450</v>
      </c>
      <c r="F8" s="118">
        <v>16.590803529958198</v>
      </c>
      <c r="G8" s="119">
        <v>62.74036228518346</v>
      </c>
      <c r="H8" s="120">
        <v>20.668834184858337</v>
      </c>
    </row>
    <row r="9" spans="1:8" ht="12.75">
      <c r="A9" s="63" t="s">
        <v>89</v>
      </c>
      <c r="B9" s="115">
        <v>319811</v>
      </c>
      <c r="C9" s="116">
        <v>54950</v>
      </c>
      <c r="D9" s="5">
        <v>199658</v>
      </c>
      <c r="E9" s="117">
        <v>65203</v>
      </c>
      <c r="F9" s="118">
        <v>17.18202313241258</v>
      </c>
      <c r="G9" s="119">
        <v>62.42999771740184</v>
      </c>
      <c r="H9" s="120">
        <v>20.38797915018558</v>
      </c>
    </row>
    <row r="10" spans="1:8" ht="12.75">
      <c r="A10" s="63" t="s">
        <v>112</v>
      </c>
      <c r="B10" s="115">
        <v>373189</v>
      </c>
      <c r="C10" s="116">
        <v>63989</v>
      </c>
      <c r="D10" s="5">
        <v>234617</v>
      </c>
      <c r="E10" s="117">
        <v>74583</v>
      </c>
      <c r="F10" s="118">
        <v>17.146539689004765</v>
      </c>
      <c r="G10" s="119">
        <v>62.86814455945915</v>
      </c>
      <c r="H10" s="120">
        <v>19.985315751536085</v>
      </c>
    </row>
    <row r="11" spans="1:8" ht="12.75">
      <c r="A11" s="63" t="s">
        <v>121</v>
      </c>
      <c r="B11" s="115">
        <v>411749</v>
      </c>
      <c r="C11" s="116">
        <v>68672</v>
      </c>
      <c r="D11" s="5">
        <v>262723</v>
      </c>
      <c r="E11" s="117">
        <v>80354</v>
      </c>
      <c r="F11" s="118">
        <v>16.678121865505442</v>
      </c>
      <c r="G11" s="119">
        <v>63.80659090853894</v>
      </c>
      <c r="H11" s="120">
        <v>19.515287225955618</v>
      </c>
    </row>
    <row r="12" spans="1:8" ht="12.75">
      <c r="A12" s="63" t="s">
        <v>87</v>
      </c>
      <c r="B12" s="115">
        <v>366219</v>
      </c>
      <c r="C12" s="116">
        <v>64374</v>
      </c>
      <c r="D12" s="5">
        <v>234692</v>
      </c>
      <c r="E12" s="117">
        <v>67153</v>
      </c>
      <c r="F12" s="118">
        <v>17.57800660260664</v>
      </c>
      <c r="G12" s="119">
        <v>64.08515123464376</v>
      </c>
      <c r="H12" s="120">
        <v>18.336842162749612</v>
      </c>
    </row>
    <row r="13" spans="1:8" ht="12.75">
      <c r="A13" s="63" t="s">
        <v>107</v>
      </c>
      <c r="B13" s="92">
        <v>5313600</v>
      </c>
      <c r="C13" s="92">
        <v>914671</v>
      </c>
      <c r="D13" s="93">
        <v>3473178</v>
      </c>
      <c r="E13" s="121">
        <v>925751</v>
      </c>
      <c r="F13" s="94">
        <v>17.213772207166517</v>
      </c>
      <c r="G13" s="104">
        <v>65.36393405600722</v>
      </c>
      <c r="H13" s="95">
        <v>17.42229373682626</v>
      </c>
    </row>
    <row r="14" spans="1:8" ht="12.75">
      <c r="A14" s="63" t="s">
        <v>114</v>
      </c>
      <c r="B14" s="115">
        <v>299099</v>
      </c>
      <c r="C14" s="116">
        <v>53509</v>
      </c>
      <c r="D14" s="5">
        <v>194124</v>
      </c>
      <c r="E14" s="117">
        <v>51466</v>
      </c>
      <c r="F14" s="118">
        <v>17.890063156346226</v>
      </c>
      <c r="G14" s="119">
        <v>64.90292511843904</v>
      </c>
      <c r="H14" s="120">
        <v>17.207011725214727</v>
      </c>
    </row>
    <row r="15" spans="1:8" ht="12.75">
      <c r="A15" s="63" t="s">
        <v>120</v>
      </c>
      <c r="B15" s="115">
        <v>23210</v>
      </c>
      <c r="C15" s="116">
        <v>4404</v>
      </c>
      <c r="D15" s="5">
        <v>14824</v>
      </c>
      <c r="E15" s="117">
        <v>3982</v>
      </c>
      <c r="F15" s="118">
        <v>18.97457992244722</v>
      </c>
      <c r="G15" s="119">
        <v>63.869021973287374</v>
      </c>
      <c r="H15" s="120">
        <v>17.156398104265403</v>
      </c>
    </row>
    <row r="16" spans="1:8" ht="12.75">
      <c r="A16" s="63" t="s">
        <v>117</v>
      </c>
      <c r="B16" s="115">
        <v>572520</v>
      </c>
      <c r="C16" s="116">
        <v>105132</v>
      </c>
      <c r="D16" s="5">
        <v>372680</v>
      </c>
      <c r="E16" s="117">
        <v>94708</v>
      </c>
      <c r="F16" s="118">
        <v>18.36302661915741</v>
      </c>
      <c r="G16" s="119">
        <v>65.09466918186264</v>
      </c>
      <c r="H16" s="120">
        <v>16.54230419897995</v>
      </c>
    </row>
    <row r="17" spans="1:8" ht="12.75">
      <c r="A17" s="63" t="s">
        <v>115</v>
      </c>
      <c r="B17" s="115">
        <v>573420</v>
      </c>
      <c r="C17" s="116">
        <v>97323</v>
      </c>
      <c r="D17" s="5">
        <v>382056</v>
      </c>
      <c r="E17" s="117">
        <v>94041</v>
      </c>
      <c r="F17" s="118">
        <v>16.972376268703567</v>
      </c>
      <c r="G17" s="119">
        <v>66.62760280422727</v>
      </c>
      <c r="H17" s="120">
        <v>16.400020927069164</v>
      </c>
    </row>
    <row r="18" spans="1:8" ht="12.75">
      <c r="A18" s="63" t="s">
        <v>116</v>
      </c>
      <c r="B18" s="115">
        <v>1217025</v>
      </c>
      <c r="C18" s="116">
        <v>207064</v>
      </c>
      <c r="D18" s="5">
        <v>814969</v>
      </c>
      <c r="E18" s="117">
        <v>194992</v>
      </c>
      <c r="F18" s="118">
        <v>17.013947946837575</v>
      </c>
      <c r="G18" s="119">
        <v>66.96403114151312</v>
      </c>
      <c r="H18" s="120">
        <v>16.02202091164931</v>
      </c>
    </row>
    <row r="19" spans="1:8" ht="12.75">
      <c r="A19" s="64" t="s">
        <v>118</v>
      </c>
      <c r="B19" s="122">
        <v>843733</v>
      </c>
      <c r="C19" s="123">
        <v>143363</v>
      </c>
      <c r="D19" s="124">
        <v>571000</v>
      </c>
      <c r="E19" s="125">
        <v>129370</v>
      </c>
      <c r="F19" s="126">
        <v>16.991512717885872</v>
      </c>
      <c r="G19" s="127">
        <v>67.675437608817</v>
      </c>
      <c r="H19" s="128">
        <v>15.333049673297122</v>
      </c>
    </row>
    <row r="21" spans="1:2" ht="12.75">
      <c r="A21" s="220" t="s">
        <v>166</v>
      </c>
      <c r="B21" s="220"/>
    </row>
  </sheetData>
  <mergeCells count="5">
    <mergeCell ref="K1:M1"/>
    <mergeCell ref="C3:E3"/>
    <mergeCell ref="F3:H3"/>
    <mergeCell ref="A21:B21"/>
    <mergeCell ref="A1:I1"/>
  </mergeCells>
  <hyperlinks>
    <hyperlink ref="K1:L1" location="Contents!A1" display="back to contents page"/>
  </hyperlinks>
  <printOptions/>
  <pageMargins left="0.75" right="0.75" top="1" bottom="1" header="0.5" footer="0.5"/>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codeName="Sheet22"/>
  <dimension ref="A1:I38"/>
  <sheetViews>
    <sheetView workbookViewId="0" topLeftCell="A1">
      <selection activeCell="A1" sqref="A1:E1"/>
    </sheetView>
  </sheetViews>
  <sheetFormatPr defaultColWidth="9.140625" defaultRowHeight="12.75"/>
  <cols>
    <col min="1" max="1" width="19.8515625" style="1" customWidth="1"/>
    <col min="2" max="2" width="20.00390625" style="1" customWidth="1"/>
    <col min="3" max="16384" width="9.140625" style="1" customWidth="1"/>
  </cols>
  <sheetData>
    <row r="1" spans="1:9" ht="18" customHeight="1">
      <c r="A1" s="208" t="s">
        <v>229</v>
      </c>
      <c r="B1" s="213"/>
      <c r="C1" s="213"/>
      <c r="D1" s="213"/>
      <c r="E1" s="213"/>
      <c r="G1" s="216" t="s">
        <v>131</v>
      </c>
      <c r="H1" s="216"/>
      <c r="I1" s="213"/>
    </row>
    <row r="3" spans="1:2" ht="27.75" customHeight="1">
      <c r="A3" s="142" t="s">
        <v>123</v>
      </c>
      <c r="B3" s="142" t="s">
        <v>174</v>
      </c>
    </row>
    <row r="4" spans="1:9" ht="12.75">
      <c r="A4" s="65" t="s">
        <v>85</v>
      </c>
      <c r="B4" s="74">
        <v>9</v>
      </c>
      <c r="G4" s="29"/>
      <c r="I4" s="9"/>
    </row>
    <row r="5" spans="1:9" ht="12.75">
      <c r="A5" s="65" t="s">
        <v>89</v>
      </c>
      <c r="B5" s="75">
        <v>9.1</v>
      </c>
      <c r="G5" s="29"/>
      <c r="I5" s="9"/>
    </row>
    <row r="6" spans="1:9" ht="12.75">
      <c r="A6" s="65" t="s">
        <v>76</v>
      </c>
      <c r="B6" s="75">
        <v>12.6</v>
      </c>
      <c r="G6" s="29"/>
      <c r="I6" s="9"/>
    </row>
    <row r="7" spans="1:9" ht="12.75">
      <c r="A7" s="65" t="s">
        <v>99</v>
      </c>
      <c r="B7" s="75">
        <v>15.8</v>
      </c>
      <c r="G7" s="29"/>
      <c r="I7" s="9"/>
    </row>
    <row r="8" spans="1:9" ht="12.75">
      <c r="A8" s="65" t="s">
        <v>95</v>
      </c>
      <c r="B8" s="75">
        <v>21.8</v>
      </c>
      <c r="G8" s="29"/>
      <c r="I8" s="9"/>
    </row>
    <row r="9" spans="1:9" ht="12.75">
      <c r="A9" s="65" t="s">
        <v>78</v>
      </c>
      <c r="B9" s="75">
        <v>23.5</v>
      </c>
      <c r="G9" s="29"/>
      <c r="I9" s="9"/>
    </row>
    <row r="10" spans="1:9" ht="12.75">
      <c r="A10" s="65" t="s">
        <v>98</v>
      </c>
      <c r="B10" s="75">
        <v>24</v>
      </c>
      <c r="G10" s="29"/>
      <c r="I10" s="9"/>
    </row>
    <row r="11" spans="1:9" ht="12.75">
      <c r="A11" s="65" t="s">
        <v>96</v>
      </c>
      <c r="B11" s="75">
        <v>28</v>
      </c>
      <c r="G11" s="29"/>
      <c r="I11" s="9"/>
    </row>
    <row r="12" spans="1:9" ht="12.75">
      <c r="A12" s="65" t="s">
        <v>74</v>
      </c>
      <c r="B12" s="75">
        <v>40.5</v>
      </c>
      <c r="G12" s="29"/>
      <c r="I12" s="9"/>
    </row>
    <row r="13" spans="1:9" ht="12.75">
      <c r="A13" s="65" t="s">
        <v>92</v>
      </c>
      <c r="B13" s="75">
        <v>41.5</v>
      </c>
      <c r="G13" s="29"/>
      <c r="I13" s="9"/>
    </row>
    <row r="14" spans="1:9" ht="12.75">
      <c r="A14" s="65" t="s">
        <v>102</v>
      </c>
      <c r="B14" s="75">
        <v>41.6</v>
      </c>
      <c r="G14" s="29"/>
      <c r="I14" s="9"/>
    </row>
    <row r="15" spans="1:9" ht="12.75">
      <c r="A15" s="65" t="s">
        <v>75</v>
      </c>
      <c r="B15" s="75">
        <v>53.3</v>
      </c>
      <c r="G15" s="29"/>
      <c r="I15" s="9"/>
    </row>
    <row r="16" spans="1:9" ht="12.75">
      <c r="A16" s="176" t="s">
        <v>107</v>
      </c>
      <c r="B16" s="177">
        <v>68.2</v>
      </c>
      <c r="G16" s="29"/>
      <c r="I16" s="9"/>
    </row>
    <row r="17" spans="1:9" ht="12.75">
      <c r="A17" s="65" t="s">
        <v>100</v>
      </c>
      <c r="B17" s="75">
        <v>92.4</v>
      </c>
      <c r="G17" s="29"/>
      <c r="I17" s="9"/>
    </row>
    <row r="18" spans="1:9" ht="12.75">
      <c r="A18" s="65" t="s">
        <v>80</v>
      </c>
      <c r="B18" s="75">
        <v>97.2</v>
      </c>
      <c r="G18" s="29"/>
      <c r="I18" s="9"/>
    </row>
    <row r="19" spans="1:9" ht="12.75">
      <c r="A19" s="65" t="s">
        <v>82</v>
      </c>
      <c r="B19" s="75">
        <v>148.5</v>
      </c>
      <c r="G19" s="29"/>
      <c r="I19" s="9"/>
    </row>
    <row r="20" spans="1:9" ht="12.75">
      <c r="A20" s="65" t="s">
        <v>93</v>
      </c>
      <c r="B20" s="75">
        <v>155.4</v>
      </c>
      <c r="G20" s="29"/>
      <c r="I20" s="9"/>
    </row>
    <row r="21" spans="1:9" ht="12.75">
      <c r="A21" s="65" t="s">
        <v>101</v>
      </c>
      <c r="B21" s="75">
        <v>177.4</v>
      </c>
      <c r="G21" s="29"/>
      <c r="I21" s="9"/>
    </row>
    <row r="22" spans="1:9" ht="12.75">
      <c r="A22" s="65" t="s">
        <v>91</v>
      </c>
      <c r="B22" s="75">
        <v>238.2</v>
      </c>
      <c r="G22" s="29"/>
      <c r="I22" s="9"/>
    </row>
    <row r="23" spans="1:9" ht="12.75">
      <c r="A23" s="65" t="s">
        <v>87</v>
      </c>
      <c r="B23" s="75">
        <v>276.4</v>
      </c>
      <c r="G23" s="29"/>
      <c r="I23" s="9"/>
    </row>
    <row r="24" spans="1:9" ht="12.75">
      <c r="A24" s="65" t="s">
        <v>77</v>
      </c>
      <c r="B24" s="75">
        <v>323.2</v>
      </c>
      <c r="G24" s="29"/>
      <c r="I24" s="9"/>
    </row>
    <row r="25" spans="1:9" ht="12.75">
      <c r="A25" s="65" t="s">
        <v>104</v>
      </c>
      <c r="B25" s="75">
        <v>411.4</v>
      </c>
      <c r="G25" s="29"/>
      <c r="I25" s="9"/>
    </row>
    <row r="26" spans="1:9" ht="12.75">
      <c r="A26" s="65" t="s">
        <v>90</v>
      </c>
      <c r="B26" s="75">
        <v>502.9</v>
      </c>
      <c r="G26" s="29"/>
      <c r="I26" s="9"/>
    </row>
    <row r="27" spans="1:9" ht="12.75">
      <c r="A27" s="65" t="s">
        <v>83</v>
      </c>
      <c r="B27" s="75">
        <v>523.8</v>
      </c>
      <c r="G27" s="29"/>
      <c r="I27" s="9"/>
    </row>
    <row r="28" spans="1:9" ht="12.75">
      <c r="A28" s="65" t="s">
        <v>86</v>
      </c>
      <c r="B28" s="75">
        <v>527.3</v>
      </c>
      <c r="G28" s="29"/>
      <c r="I28" s="9"/>
    </row>
    <row r="29" spans="1:9" ht="12.75">
      <c r="A29" s="65" t="s">
        <v>103</v>
      </c>
      <c r="B29" s="75">
        <v>568.8</v>
      </c>
      <c r="G29" s="29"/>
      <c r="I29" s="9"/>
    </row>
    <row r="30" spans="1:9" ht="12.75">
      <c r="A30" s="65" t="s">
        <v>124</v>
      </c>
      <c r="B30" s="75">
        <v>606.8</v>
      </c>
      <c r="G30" s="29"/>
      <c r="I30" s="9"/>
    </row>
    <row r="31" spans="1:9" ht="12.75">
      <c r="A31" s="65" t="s">
        <v>97</v>
      </c>
      <c r="B31" s="75">
        <v>665.5</v>
      </c>
      <c r="G31" s="29"/>
      <c r="I31" s="9"/>
    </row>
    <row r="32" spans="1:9" ht="12.75">
      <c r="A32" s="65" t="s">
        <v>94</v>
      </c>
      <c r="B32" s="75">
        <v>719</v>
      </c>
      <c r="G32" s="29"/>
      <c r="I32" s="9"/>
    </row>
    <row r="33" spans="1:9" ht="12.75">
      <c r="A33" s="65" t="s">
        <v>73</v>
      </c>
      <c r="B33" s="75">
        <v>1211.4</v>
      </c>
      <c r="G33" s="29"/>
      <c r="I33" s="9"/>
    </row>
    <row r="34" spans="1:9" ht="12.75">
      <c r="A34" s="65" t="s">
        <v>84</v>
      </c>
      <c r="B34" s="75">
        <v>1833.1</v>
      </c>
      <c r="G34" s="29"/>
      <c r="I34" s="9"/>
    </row>
    <row r="35" spans="1:9" ht="12.75">
      <c r="A35" s="65" t="s">
        <v>79</v>
      </c>
      <c r="B35" s="75">
        <v>2470.3</v>
      </c>
      <c r="G35" s="29"/>
      <c r="I35" s="9"/>
    </row>
    <row r="36" spans="1:9" ht="12.75">
      <c r="A36" s="66" t="s">
        <v>88</v>
      </c>
      <c r="B36" s="76">
        <v>3406.7</v>
      </c>
      <c r="G36" s="29"/>
      <c r="I36" s="9"/>
    </row>
    <row r="38" spans="1:2" ht="12.75">
      <c r="A38" s="220" t="s">
        <v>166</v>
      </c>
      <c r="B38" s="220"/>
    </row>
  </sheetData>
  <mergeCells count="3">
    <mergeCell ref="A38:B38"/>
    <mergeCell ref="A1:E1"/>
    <mergeCell ref="G1:I1"/>
  </mergeCells>
  <hyperlinks>
    <hyperlink ref="G1:H1" location="Contents!A1" display="back to contents page"/>
  </hyperlink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40"/>
  <sheetViews>
    <sheetView workbookViewId="0" topLeftCell="A1">
      <selection activeCell="A1" sqref="A1:E1"/>
    </sheetView>
  </sheetViews>
  <sheetFormatPr defaultColWidth="9.140625" defaultRowHeight="12.75"/>
  <cols>
    <col min="1" max="1" width="27.421875" style="1" customWidth="1"/>
    <col min="2" max="2" width="20.57421875" style="1" customWidth="1"/>
    <col min="3" max="16384" width="9.140625" style="1" customWidth="1"/>
  </cols>
  <sheetData>
    <row r="1" spans="1:8" ht="17.25" customHeight="1">
      <c r="A1" s="208" t="s">
        <v>244</v>
      </c>
      <c r="B1" s="205"/>
      <c r="C1" s="205"/>
      <c r="D1" s="205"/>
      <c r="E1" s="205"/>
      <c r="F1" s="207" t="s">
        <v>131</v>
      </c>
      <c r="G1" s="207"/>
      <c r="H1" s="207"/>
    </row>
    <row r="3" spans="1:2" ht="33.75" customHeight="1">
      <c r="A3" s="142" t="s">
        <v>123</v>
      </c>
      <c r="B3" s="142" t="s">
        <v>174</v>
      </c>
    </row>
    <row r="4" spans="1:2" ht="12.75">
      <c r="A4" s="65" t="s">
        <v>85</v>
      </c>
      <c r="B4" s="74">
        <v>9</v>
      </c>
    </row>
    <row r="5" spans="1:2" ht="12.75">
      <c r="A5" s="65" t="s">
        <v>89</v>
      </c>
      <c r="B5" s="75">
        <v>9.1</v>
      </c>
    </row>
    <row r="6" spans="1:2" ht="12.75">
      <c r="A6" s="65" t="s">
        <v>76</v>
      </c>
      <c r="B6" s="75">
        <v>12.6</v>
      </c>
    </row>
    <row r="7" spans="1:2" ht="12.75">
      <c r="A7" s="65" t="s">
        <v>99</v>
      </c>
      <c r="B7" s="75">
        <v>15.8</v>
      </c>
    </row>
    <row r="8" spans="1:2" ht="12.75">
      <c r="A8" s="65" t="s">
        <v>95</v>
      </c>
      <c r="B8" s="75">
        <v>21.8</v>
      </c>
    </row>
    <row r="9" spans="1:2" ht="12.75">
      <c r="A9" s="65" t="s">
        <v>78</v>
      </c>
      <c r="B9" s="75">
        <v>23.5</v>
      </c>
    </row>
    <row r="10" spans="1:2" ht="12.75">
      <c r="A10" s="65" t="s">
        <v>98</v>
      </c>
      <c r="B10" s="75">
        <v>24</v>
      </c>
    </row>
    <row r="11" spans="1:2" ht="12.75">
      <c r="A11" s="65" t="s">
        <v>96</v>
      </c>
      <c r="B11" s="75">
        <v>28</v>
      </c>
    </row>
    <row r="12" spans="1:2" ht="12.75">
      <c r="A12" s="65" t="s">
        <v>74</v>
      </c>
      <c r="B12" s="75">
        <v>40.5</v>
      </c>
    </row>
    <row r="13" spans="1:2" ht="12.75">
      <c r="A13" s="65" t="s">
        <v>92</v>
      </c>
      <c r="B13" s="75">
        <v>41.5</v>
      </c>
    </row>
    <row r="14" spans="1:2" ht="12.75">
      <c r="A14" s="65" t="s">
        <v>102</v>
      </c>
      <c r="B14" s="75">
        <v>41.6</v>
      </c>
    </row>
    <row r="15" spans="1:2" ht="12.75">
      <c r="A15" s="65" t="s">
        <v>75</v>
      </c>
      <c r="B15" s="75">
        <v>53.3</v>
      </c>
    </row>
    <row r="16" spans="1:2" ht="12.75">
      <c r="A16" s="65" t="s">
        <v>100</v>
      </c>
      <c r="B16" s="75">
        <v>92.4</v>
      </c>
    </row>
    <row r="17" spans="1:2" ht="12.75">
      <c r="A17" s="65" t="s">
        <v>80</v>
      </c>
      <c r="B17" s="75">
        <v>97.2</v>
      </c>
    </row>
    <row r="18" spans="1:2" ht="12.75">
      <c r="A18" s="65" t="s">
        <v>82</v>
      </c>
      <c r="B18" s="75">
        <v>148.5</v>
      </c>
    </row>
    <row r="19" spans="1:2" ht="12.75">
      <c r="A19" s="65" t="s">
        <v>93</v>
      </c>
      <c r="B19" s="75">
        <v>155.4</v>
      </c>
    </row>
    <row r="20" spans="1:2" ht="12.75">
      <c r="A20" s="65" t="s">
        <v>101</v>
      </c>
      <c r="B20" s="75">
        <v>177.4</v>
      </c>
    </row>
    <row r="21" spans="1:2" ht="12.75">
      <c r="A21" s="65" t="s">
        <v>91</v>
      </c>
      <c r="B21" s="75">
        <v>238.2</v>
      </c>
    </row>
    <row r="22" spans="1:2" ht="12.75">
      <c r="A22" s="65" t="s">
        <v>87</v>
      </c>
      <c r="B22" s="75">
        <v>276.4</v>
      </c>
    </row>
    <row r="23" spans="1:2" ht="12.75">
      <c r="A23" s="65" t="s">
        <v>77</v>
      </c>
      <c r="B23" s="75">
        <v>323.2</v>
      </c>
    </row>
    <row r="24" spans="1:2" ht="12.75">
      <c r="A24" s="65" t="s">
        <v>104</v>
      </c>
      <c r="B24" s="75">
        <v>411.4</v>
      </c>
    </row>
    <row r="25" spans="1:2" ht="12.75">
      <c r="A25" s="65" t="s">
        <v>90</v>
      </c>
      <c r="B25" s="75">
        <v>502.9</v>
      </c>
    </row>
    <row r="26" spans="1:2" ht="12.75">
      <c r="A26" s="65" t="s">
        <v>83</v>
      </c>
      <c r="B26" s="75">
        <v>523.8</v>
      </c>
    </row>
    <row r="27" spans="1:2" ht="12.75">
      <c r="A27" s="65" t="s">
        <v>86</v>
      </c>
      <c r="B27" s="75">
        <v>527.3</v>
      </c>
    </row>
    <row r="28" spans="1:2" ht="12.75">
      <c r="A28" s="65" t="s">
        <v>103</v>
      </c>
      <c r="B28" s="75">
        <v>568.8</v>
      </c>
    </row>
    <row r="29" spans="1:2" ht="12.75">
      <c r="A29" s="65" t="s">
        <v>124</v>
      </c>
      <c r="B29" s="75">
        <v>606.8</v>
      </c>
    </row>
    <row r="30" spans="1:2" ht="12.75">
      <c r="A30" s="65" t="s">
        <v>97</v>
      </c>
      <c r="B30" s="75">
        <v>665.5</v>
      </c>
    </row>
    <row r="31" spans="1:2" ht="12.75">
      <c r="A31" s="65" t="s">
        <v>94</v>
      </c>
      <c r="B31" s="75">
        <v>719</v>
      </c>
    </row>
    <row r="32" spans="1:2" ht="12.75">
      <c r="A32" s="65" t="s">
        <v>73</v>
      </c>
      <c r="B32" s="75">
        <v>1211.4</v>
      </c>
    </row>
    <row r="33" spans="1:2" ht="12.75">
      <c r="A33" s="65" t="s">
        <v>84</v>
      </c>
      <c r="B33" s="75">
        <v>1833.1</v>
      </c>
    </row>
    <row r="34" spans="1:2" ht="12.75">
      <c r="A34" s="65" t="s">
        <v>79</v>
      </c>
      <c r="B34" s="75">
        <v>2470.3</v>
      </c>
    </row>
    <row r="35" spans="1:2" ht="12.75">
      <c r="A35" s="66" t="s">
        <v>88</v>
      </c>
      <c r="B35" s="76">
        <v>3406.7</v>
      </c>
    </row>
    <row r="37" spans="1:2" ht="12.75">
      <c r="A37" s="157" t="s">
        <v>247</v>
      </c>
      <c r="B37" s="196"/>
    </row>
    <row r="38" spans="1:2" ht="12.75">
      <c r="A38" s="204" t="s">
        <v>246</v>
      </c>
      <c r="B38" s="213"/>
    </row>
    <row r="40" ht="12.75">
      <c r="A40" s="196" t="s">
        <v>166</v>
      </c>
    </row>
  </sheetData>
  <mergeCells count="3">
    <mergeCell ref="A1:E1"/>
    <mergeCell ref="F1:H1"/>
    <mergeCell ref="A38:B38"/>
  </mergeCells>
  <hyperlinks>
    <hyperlink ref="F1:H1" location="Contents!A1" display="back to contents page"/>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3">
    <pageSetUpPr fitToPage="1"/>
  </sheetPr>
  <dimension ref="A1:J69"/>
  <sheetViews>
    <sheetView workbookViewId="0" topLeftCell="A1">
      <selection activeCell="A1" sqref="A1:F1"/>
    </sheetView>
  </sheetViews>
  <sheetFormatPr defaultColWidth="9.140625" defaultRowHeight="12.75"/>
  <cols>
    <col min="1" max="1" width="9.140625" style="1" customWidth="1"/>
    <col min="2" max="2" width="13.421875" style="1" customWidth="1"/>
    <col min="3" max="3" width="20.00390625" style="1" customWidth="1"/>
    <col min="4" max="8" width="9.140625" style="1" customWidth="1"/>
    <col min="9" max="9" width="10.00390625" style="1" customWidth="1"/>
    <col min="10" max="16384" width="9.140625" style="1" customWidth="1"/>
  </cols>
  <sheetData>
    <row r="1" spans="1:10" ht="15.75">
      <c r="A1" s="209" t="s">
        <v>167</v>
      </c>
      <c r="B1" s="209"/>
      <c r="C1" s="209"/>
      <c r="D1" s="209"/>
      <c r="E1" s="209"/>
      <c r="F1" s="209"/>
      <c r="H1" s="212" t="s">
        <v>131</v>
      </c>
      <c r="I1" s="212"/>
      <c r="J1" s="213"/>
    </row>
    <row r="3" spans="1:5" ht="27.75" customHeight="1">
      <c r="A3" s="141" t="s">
        <v>0</v>
      </c>
      <c r="B3" s="142" t="s">
        <v>153</v>
      </c>
      <c r="C3" s="142" t="s">
        <v>143</v>
      </c>
      <c r="D3" s="2"/>
      <c r="E3" s="3"/>
    </row>
    <row r="4" spans="1:5" ht="12.75">
      <c r="A4" s="4">
        <v>1952</v>
      </c>
      <c r="B4" s="5">
        <v>5100847</v>
      </c>
      <c r="C4" s="132">
        <v>5.100847</v>
      </c>
      <c r="E4" s="6"/>
    </row>
    <row r="5" spans="1:5" ht="12.75">
      <c r="A5" s="4">
        <v>1953</v>
      </c>
      <c r="B5" s="5">
        <v>5099809</v>
      </c>
      <c r="C5" s="132">
        <v>5.099809</v>
      </c>
      <c r="E5" s="6"/>
    </row>
    <row r="6" spans="1:5" ht="12.75">
      <c r="A6" s="4">
        <v>1954</v>
      </c>
      <c r="B6" s="5">
        <v>5103632</v>
      </c>
      <c r="C6" s="132">
        <v>5.103632</v>
      </c>
      <c r="E6" s="6"/>
    </row>
    <row r="7" spans="1:5" ht="12.75">
      <c r="A7" s="4">
        <v>1955</v>
      </c>
      <c r="B7" s="5">
        <v>5111338</v>
      </c>
      <c r="C7" s="132">
        <v>5.111338</v>
      </c>
      <c r="E7" s="6"/>
    </row>
    <row r="8" spans="1:5" ht="12.75">
      <c r="A8" s="4">
        <v>1956</v>
      </c>
      <c r="B8" s="5">
        <v>5119937</v>
      </c>
      <c r="C8" s="132">
        <v>5.119937</v>
      </c>
      <c r="E8" s="6"/>
    </row>
    <row r="9" spans="1:5" ht="12.75">
      <c r="A9" s="4">
        <v>1957</v>
      </c>
      <c r="B9" s="5">
        <v>5124688</v>
      </c>
      <c r="C9" s="132">
        <v>5.124688</v>
      </c>
      <c r="E9" s="6"/>
    </row>
    <row r="10" spans="1:5" ht="12.75">
      <c r="A10" s="4">
        <v>1958</v>
      </c>
      <c r="B10" s="5">
        <v>5141155</v>
      </c>
      <c r="C10" s="132">
        <v>5.141155</v>
      </c>
      <c r="E10" s="6"/>
    </row>
    <row r="11" spans="1:5" ht="12.75">
      <c r="A11" s="4">
        <v>1959</v>
      </c>
      <c r="B11" s="5">
        <v>5162622</v>
      </c>
      <c r="C11" s="132">
        <v>5.162622</v>
      </c>
      <c r="E11" s="6"/>
    </row>
    <row r="12" spans="1:5" ht="12.75">
      <c r="A12" s="4">
        <v>1960</v>
      </c>
      <c r="B12" s="5">
        <v>5177658</v>
      </c>
      <c r="C12" s="132">
        <v>5.177658</v>
      </c>
      <c r="E12" s="6"/>
    </row>
    <row r="13" spans="1:5" ht="12.75">
      <c r="A13" s="4">
        <v>1961</v>
      </c>
      <c r="B13" s="5">
        <v>5183836</v>
      </c>
      <c r="C13" s="132">
        <v>5.183836</v>
      </c>
      <c r="E13" s="6"/>
    </row>
    <row r="14" spans="1:5" ht="12.75">
      <c r="A14" s="4">
        <v>1962</v>
      </c>
      <c r="B14" s="5">
        <v>5197528</v>
      </c>
      <c r="C14" s="132">
        <v>5.197528</v>
      </c>
      <c r="E14" s="6"/>
    </row>
    <row r="15" spans="1:5" ht="12.75">
      <c r="A15" s="4">
        <v>1963</v>
      </c>
      <c r="B15" s="5">
        <v>5205100</v>
      </c>
      <c r="C15" s="132">
        <v>5.2051</v>
      </c>
      <c r="E15" s="6"/>
    </row>
    <row r="16" spans="1:5" ht="12.75">
      <c r="A16" s="4">
        <v>1964</v>
      </c>
      <c r="B16" s="5">
        <v>5208500</v>
      </c>
      <c r="C16" s="132">
        <v>5.2085</v>
      </c>
      <c r="E16" s="6"/>
    </row>
    <row r="17" spans="1:5" ht="12.75">
      <c r="A17" s="4">
        <v>1965</v>
      </c>
      <c r="B17" s="5">
        <v>5209900</v>
      </c>
      <c r="C17" s="132">
        <v>5.2099</v>
      </c>
      <c r="E17" s="6"/>
    </row>
    <row r="18" spans="1:5" ht="12.75">
      <c r="A18" s="4">
        <v>1966</v>
      </c>
      <c r="B18" s="5">
        <v>5200600</v>
      </c>
      <c r="C18" s="132">
        <v>5.2006</v>
      </c>
      <c r="E18" s="6"/>
    </row>
    <row r="19" spans="1:5" ht="12.75">
      <c r="A19" s="4">
        <v>1967</v>
      </c>
      <c r="B19" s="5">
        <v>5198300</v>
      </c>
      <c r="C19" s="132">
        <v>5.1983</v>
      </c>
      <c r="E19" s="6"/>
    </row>
    <row r="20" spans="1:5" ht="12.75">
      <c r="A20" s="4">
        <v>1968</v>
      </c>
      <c r="B20" s="5">
        <v>5200200</v>
      </c>
      <c r="C20" s="132">
        <v>5.2002</v>
      </c>
      <c r="E20" s="6"/>
    </row>
    <row r="21" spans="1:5" ht="12.75">
      <c r="A21" s="4">
        <v>1969</v>
      </c>
      <c r="B21" s="5">
        <v>5208500</v>
      </c>
      <c r="C21" s="132">
        <v>5.2085</v>
      </c>
      <c r="E21" s="6"/>
    </row>
    <row r="22" spans="1:5" ht="12.75">
      <c r="A22" s="4">
        <v>1970</v>
      </c>
      <c r="B22" s="5">
        <v>5213700</v>
      </c>
      <c r="C22" s="132">
        <v>5.2137</v>
      </c>
      <c r="E22" s="6"/>
    </row>
    <row r="23" spans="1:5" ht="12.75">
      <c r="A23" s="4">
        <v>1971</v>
      </c>
      <c r="B23" s="5">
        <v>5235600</v>
      </c>
      <c r="C23" s="132">
        <v>5.2356</v>
      </c>
      <c r="E23" s="6"/>
    </row>
    <row r="24" spans="1:5" ht="12.75">
      <c r="A24" s="4">
        <v>1972</v>
      </c>
      <c r="B24" s="5">
        <v>5230600</v>
      </c>
      <c r="C24" s="132">
        <v>5.2306</v>
      </c>
      <c r="E24" s="6"/>
    </row>
    <row r="25" spans="1:5" ht="12.75">
      <c r="A25" s="4">
        <v>1973</v>
      </c>
      <c r="B25" s="5">
        <v>5233900</v>
      </c>
      <c r="C25" s="132">
        <v>5.2339</v>
      </c>
      <c r="E25" s="6"/>
    </row>
    <row r="26" spans="1:5" ht="12.75">
      <c r="A26" s="4">
        <v>1974</v>
      </c>
      <c r="B26" s="5">
        <v>5240800</v>
      </c>
      <c r="C26" s="132">
        <v>5.2408</v>
      </c>
      <c r="E26" s="6"/>
    </row>
    <row r="27" spans="1:5" ht="12.75">
      <c r="A27" s="4">
        <v>1975</v>
      </c>
      <c r="B27" s="5">
        <v>5232400</v>
      </c>
      <c r="C27" s="132">
        <v>5.2324</v>
      </c>
      <c r="E27" s="6"/>
    </row>
    <row r="28" spans="1:5" ht="12.75">
      <c r="A28" s="4">
        <v>1976</v>
      </c>
      <c r="B28" s="5">
        <v>5233400</v>
      </c>
      <c r="C28" s="132">
        <v>5.2334</v>
      </c>
      <c r="E28" s="6"/>
    </row>
    <row r="29" spans="1:5" ht="12.75">
      <c r="A29" s="4">
        <v>1977</v>
      </c>
      <c r="B29" s="5">
        <v>5226200</v>
      </c>
      <c r="C29" s="132">
        <v>5.2262</v>
      </c>
      <c r="E29" s="6"/>
    </row>
    <row r="30" spans="1:5" ht="12.75">
      <c r="A30" s="4">
        <v>1978</v>
      </c>
      <c r="B30" s="5">
        <v>5212300</v>
      </c>
      <c r="C30" s="132">
        <v>5.2123</v>
      </c>
      <c r="E30" s="6"/>
    </row>
    <row r="31" spans="1:5" ht="12.75">
      <c r="A31" s="4">
        <v>1979</v>
      </c>
      <c r="B31" s="5">
        <v>5203600</v>
      </c>
      <c r="C31" s="132">
        <v>5.2036</v>
      </c>
      <c r="E31" s="6"/>
    </row>
    <row r="32" spans="1:5" ht="12.75">
      <c r="A32" s="4">
        <v>1980</v>
      </c>
      <c r="B32" s="5">
        <v>5193900</v>
      </c>
      <c r="C32" s="132">
        <v>5.1939</v>
      </c>
      <c r="E32" s="6"/>
    </row>
    <row r="33" spans="1:5" ht="12.75">
      <c r="A33" s="4">
        <v>1981</v>
      </c>
      <c r="B33" s="5">
        <v>5180200</v>
      </c>
      <c r="C33" s="132">
        <v>5.1802</v>
      </c>
      <c r="E33" s="6"/>
    </row>
    <row r="34" spans="1:5" ht="12.75">
      <c r="A34" s="4">
        <v>1982</v>
      </c>
      <c r="B34" s="5">
        <v>5164540</v>
      </c>
      <c r="C34" s="132">
        <v>5.16454</v>
      </c>
      <c r="E34" s="6"/>
    </row>
    <row r="35" spans="1:5" ht="12.75">
      <c r="A35" s="4">
        <v>1983</v>
      </c>
      <c r="B35" s="5">
        <v>5148120</v>
      </c>
      <c r="C35" s="132">
        <v>5.14812</v>
      </c>
      <c r="E35" s="6"/>
    </row>
    <row r="36" spans="1:5" ht="12.75">
      <c r="A36" s="4">
        <v>1984</v>
      </c>
      <c r="B36" s="5">
        <v>5138880</v>
      </c>
      <c r="C36" s="132">
        <v>5.13888</v>
      </c>
      <c r="E36" s="6"/>
    </row>
    <row r="37" spans="1:5" ht="12.75">
      <c r="A37" s="4">
        <v>1985</v>
      </c>
      <c r="B37" s="5">
        <v>5127890</v>
      </c>
      <c r="C37" s="132">
        <v>5.12789</v>
      </c>
      <c r="E37" s="6"/>
    </row>
    <row r="38" spans="1:5" ht="12.75">
      <c r="A38" s="4">
        <v>1986</v>
      </c>
      <c r="B38" s="5">
        <v>5111760</v>
      </c>
      <c r="C38" s="132">
        <v>5.11176</v>
      </c>
      <c r="E38" s="6"/>
    </row>
    <row r="39" spans="1:5" ht="12.75">
      <c r="A39" s="4">
        <v>1987</v>
      </c>
      <c r="B39" s="5">
        <v>5099020</v>
      </c>
      <c r="C39" s="132">
        <v>5.09902</v>
      </c>
      <c r="E39" s="6"/>
    </row>
    <row r="40" spans="1:5" ht="12.75">
      <c r="A40" s="4">
        <v>1988</v>
      </c>
      <c r="B40" s="5">
        <v>5077440</v>
      </c>
      <c r="C40" s="132">
        <v>5.07744</v>
      </c>
      <c r="E40" s="6"/>
    </row>
    <row r="41" spans="1:5" ht="12.75">
      <c r="A41" s="4">
        <v>1989</v>
      </c>
      <c r="B41" s="5">
        <v>5078190</v>
      </c>
      <c r="C41" s="132">
        <v>5.07819</v>
      </c>
      <c r="E41" s="6"/>
    </row>
    <row r="42" spans="1:5" ht="12.75">
      <c r="A42" s="4">
        <v>1990</v>
      </c>
      <c r="B42" s="5">
        <v>5081270</v>
      </c>
      <c r="C42" s="132">
        <v>5.08127</v>
      </c>
      <c r="E42" s="6"/>
    </row>
    <row r="43" spans="1:5" ht="12.75">
      <c r="A43" s="4">
        <v>1991</v>
      </c>
      <c r="B43" s="5">
        <v>5083330</v>
      </c>
      <c r="C43" s="132">
        <v>5.08333</v>
      </c>
      <c r="E43" s="6"/>
    </row>
    <row r="44" spans="1:5" ht="12.75">
      <c r="A44" s="4">
        <v>1992</v>
      </c>
      <c r="B44" s="5">
        <v>5085620</v>
      </c>
      <c r="C44" s="132">
        <v>5.08562</v>
      </c>
      <c r="E44" s="6"/>
    </row>
    <row r="45" spans="1:5" ht="12.75">
      <c r="A45" s="4">
        <v>1993</v>
      </c>
      <c r="B45" s="5">
        <v>5092460</v>
      </c>
      <c r="C45" s="132">
        <v>5.09246</v>
      </c>
      <c r="E45" s="6"/>
    </row>
    <row r="46" spans="1:5" ht="12.75">
      <c r="A46" s="4">
        <v>1994</v>
      </c>
      <c r="B46" s="5">
        <v>5102210</v>
      </c>
      <c r="C46" s="132">
        <v>5.10221</v>
      </c>
      <c r="E46" s="6"/>
    </row>
    <row r="47" spans="1:5" ht="12.75">
      <c r="A47" s="4">
        <v>1995</v>
      </c>
      <c r="B47" s="5">
        <v>5103690</v>
      </c>
      <c r="C47" s="132">
        <v>5.10369</v>
      </c>
      <c r="E47" s="6"/>
    </row>
    <row r="48" spans="1:5" ht="12.75">
      <c r="A48" s="4">
        <v>1996</v>
      </c>
      <c r="B48" s="5">
        <v>5092190</v>
      </c>
      <c r="C48" s="132">
        <v>5.09219</v>
      </c>
      <c r="E48" s="6"/>
    </row>
    <row r="49" spans="1:5" ht="12.75">
      <c r="A49" s="4">
        <v>1997</v>
      </c>
      <c r="B49" s="5">
        <v>5083340</v>
      </c>
      <c r="C49" s="132">
        <v>5.08334</v>
      </c>
      <c r="E49" s="6"/>
    </row>
    <row r="50" spans="1:5" ht="12.75">
      <c r="A50" s="4">
        <v>1998</v>
      </c>
      <c r="B50" s="5">
        <v>5077070</v>
      </c>
      <c r="C50" s="132">
        <v>5.07707</v>
      </c>
      <c r="E50" s="6"/>
    </row>
    <row r="51" spans="1:5" ht="12.75">
      <c r="A51" s="4">
        <v>1999</v>
      </c>
      <c r="B51" s="5">
        <v>5071950</v>
      </c>
      <c r="C51" s="132">
        <v>5.07195</v>
      </c>
      <c r="E51" s="6"/>
    </row>
    <row r="52" spans="1:5" ht="12.75">
      <c r="A52" s="4">
        <v>2000</v>
      </c>
      <c r="B52" s="5">
        <v>5062940</v>
      </c>
      <c r="C52" s="132">
        <v>5.06294</v>
      </c>
      <c r="E52" s="6"/>
    </row>
    <row r="53" spans="1:5" ht="12.75">
      <c r="A53" s="4">
        <v>2001</v>
      </c>
      <c r="B53" s="5">
        <v>5064200</v>
      </c>
      <c r="C53" s="132">
        <v>5.0642</v>
      </c>
      <c r="D53" s="9"/>
      <c r="E53" s="6"/>
    </row>
    <row r="54" spans="1:5" ht="12.75">
      <c r="A54" s="4">
        <v>2002</v>
      </c>
      <c r="B54" s="5">
        <v>5054800</v>
      </c>
      <c r="C54" s="133">
        <v>5.0548</v>
      </c>
      <c r="E54" s="6"/>
    </row>
    <row r="55" spans="1:5" ht="12.75">
      <c r="A55" s="4">
        <v>2003</v>
      </c>
      <c r="B55" s="5">
        <v>5057400</v>
      </c>
      <c r="C55" s="133">
        <v>5.0574</v>
      </c>
      <c r="E55" s="6"/>
    </row>
    <row r="56" spans="1:5" ht="12.75">
      <c r="A56" s="4">
        <v>2004</v>
      </c>
      <c r="B56" s="5">
        <v>5078400</v>
      </c>
      <c r="C56" s="133">
        <v>5.0784</v>
      </c>
      <c r="E56" s="6"/>
    </row>
    <row r="57" spans="1:5" ht="12.75">
      <c r="A57" s="4">
        <v>2005</v>
      </c>
      <c r="B57" s="5">
        <v>5094800</v>
      </c>
      <c r="C57" s="133">
        <v>5.0948</v>
      </c>
      <c r="E57" s="6"/>
    </row>
    <row r="58" spans="1:5" ht="12.75">
      <c r="A58" s="4">
        <v>2006</v>
      </c>
      <c r="B58" s="5">
        <v>5116900</v>
      </c>
      <c r="C58" s="133">
        <v>5.1169</v>
      </c>
      <c r="E58" s="6"/>
    </row>
    <row r="59" spans="1:5" ht="12.75">
      <c r="A59" s="4">
        <v>2007</v>
      </c>
      <c r="B59" s="5">
        <v>5144200</v>
      </c>
      <c r="C59" s="133">
        <v>5.1442</v>
      </c>
      <c r="E59" s="6"/>
    </row>
    <row r="60" spans="1:5" ht="12.75">
      <c r="A60" s="4">
        <v>2008</v>
      </c>
      <c r="B60" s="5">
        <v>5168500</v>
      </c>
      <c r="C60" s="133">
        <v>5.1685</v>
      </c>
      <c r="E60" s="6"/>
    </row>
    <row r="61" spans="1:5" ht="12.75">
      <c r="A61" s="4">
        <v>2009</v>
      </c>
      <c r="B61" s="5">
        <v>5194000</v>
      </c>
      <c r="C61" s="133">
        <v>5.194</v>
      </c>
      <c r="E61" s="8"/>
    </row>
    <row r="62" spans="1:5" ht="12.75">
      <c r="A62" s="4">
        <v>2010</v>
      </c>
      <c r="B62" s="5">
        <v>5222100</v>
      </c>
      <c r="C62" s="133">
        <v>5.2221</v>
      </c>
      <c r="E62" s="7"/>
    </row>
    <row r="63" spans="1:5" ht="12.75">
      <c r="A63" s="2">
        <v>2011</v>
      </c>
      <c r="B63" s="5">
        <v>5299900</v>
      </c>
      <c r="C63" s="132">
        <v>5.2999</v>
      </c>
      <c r="D63" s="9"/>
      <c r="E63" s="9"/>
    </row>
    <row r="64" spans="1:5" ht="12.75">
      <c r="A64" s="2">
        <v>2012</v>
      </c>
      <c r="B64" s="5">
        <v>5313600</v>
      </c>
      <c r="C64" s="132">
        <v>5.3136</v>
      </c>
      <c r="E64" s="8"/>
    </row>
    <row r="65" spans="1:5" ht="12.75">
      <c r="A65" s="2"/>
      <c r="B65" s="5"/>
      <c r="C65" s="5"/>
      <c r="E65" s="8"/>
    </row>
    <row r="66" spans="1:5" ht="12.75">
      <c r="A66" s="143" t="s">
        <v>168</v>
      </c>
      <c r="B66" s="5"/>
      <c r="C66" s="5"/>
      <c r="E66" s="8"/>
    </row>
    <row r="67" spans="1:5" ht="12.75">
      <c r="A67" s="211" t="s">
        <v>152</v>
      </c>
      <c r="B67" s="211"/>
      <c r="C67" s="211"/>
      <c r="D67" s="211"/>
      <c r="E67" s="211"/>
    </row>
    <row r="69" spans="1:2" ht="12.75">
      <c r="A69" s="210" t="s">
        <v>166</v>
      </c>
      <c r="B69" s="210"/>
    </row>
  </sheetData>
  <mergeCells count="4">
    <mergeCell ref="A1:F1"/>
    <mergeCell ref="A69:B69"/>
    <mergeCell ref="A67:E67"/>
    <mergeCell ref="H1:J1"/>
  </mergeCells>
  <hyperlinks>
    <hyperlink ref="H1:I1" location="Contents!A1" display="back to contents page"/>
  </hyperlinks>
  <printOptions/>
  <pageMargins left="0.75" right="0.75" top="0.51" bottom="0.49" header="0.5" footer="0.5"/>
  <pageSetup fitToHeight="1" fitToWidth="1"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sheetPr codeName="Sheet5">
    <pageSetUpPr fitToPage="1"/>
  </sheetPr>
  <dimension ref="A1:I69"/>
  <sheetViews>
    <sheetView workbookViewId="0" topLeftCell="A1">
      <selection activeCell="A1" sqref="A1:F1"/>
    </sheetView>
  </sheetViews>
  <sheetFormatPr defaultColWidth="9.140625" defaultRowHeight="12.75"/>
  <cols>
    <col min="1" max="1" width="9.140625" style="1" customWidth="1"/>
    <col min="2" max="2" width="14.8515625" style="1" customWidth="1"/>
    <col min="3" max="3" width="15.00390625" style="1" customWidth="1"/>
    <col min="4" max="4" width="13.00390625" style="1" customWidth="1"/>
    <col min="5" max="16384" width="9.140625" style="1" customWidth="1"/>
  </cols>
  <sheetData>
    <row r="1" spans="1:9" ht="15.75">
      <c r="A1" s="209" t="s">
        <v>169</v>
      </c>
      <c r="B1" s="209"/>
      <c r="C1" s="209"/>
      <c r="D1" s="209"/>
      <c r="E1" s="209"/>
      <c r="F1" s="209"/>
      <c r="G1" s="216" t="s">
        <v>131</v>
      </c>
      <c r="H1" s="216"/>
      <c r="I1" s="213"/>
    </row>
    <row r="3" spans="1:8" ht="26.25" customHeight="1">
      <c r="A3" s="142" t="s">
        <v>0</v>
      </c>
      <c r="B3" s="142" t="s">
        <v>145</v>
      </c>
      <c r="C3" s="142" t="s">
        <v>1</v>
      </c>
      <c r="D3" s="142" t="s">
        <v>156</v>
      </c>
      <c r="E3" s="10"/>
      <c r="F3" s="10"/>
      <c r="G3" s="10"/>
      <c r="H3" s="11"/>
    </row>
    <row r="4" spans="1:8" ht="12.75">
      <c r="A4" s="4">
        <v>1952</v>
      </c>
      <c r="B4" s="4" t="s">
        <v>2</v>
      </c>
      <c r="C4" s="12">
        <v>28.6</v>
      </c>
      <c r="D4" s="12">
        <v>-29.1</v>
      </c>
      <c r="H4" s="13">
        <v>1952</v>
      </c>
    </row>
    <row r="5" spans="1:8" ht="12.75">
      <c r="A5" s="4">
        <v>1953</v>
      </c>
      <c r="B5" s="4" t="s">
        <v>3</v>
      </c>
      <c r="C5" s="12">
        <v>30.2</v>
      </c>
      <c r="D5" s="12">
        <v>-31.3</v>
      </c>
      <c r="H5" s="13"/>
    </row>
    <row r="6" spans="1:8" ht="12.75">
      <c r="A6" s="4">
        <v>1954</v>
      </c>
      <c r="B6" s="4" t="s">
        <v>4</v>
      </c>
      <c r="C6" s="12">
        <v>31.9</v>
      </c>
      <c r="D6" s="12">
        <v>-27</v>
      </c>
      <c r="H6" s="13"/>
    </row>
    <row r="7" spans="1:8" ht="12.75">
      <c r="A7" s="4">
        <v>1955</v>
      </c>
      <c r="B7" s="4" t="s">
        <v>5</v>
      </c>
      <c r="C7" s="12">
        <v>29</v>
      </c>
      <c r="D7" s="12">
        <v>-25.1</v>
      </c>
      <c r="H7" s="13"/>
    </row>
    <row r="8" spans="1:8" ht="12.75">
      <c r="A8" s="4">
        <v>1956</v>
      </c>
      <c r="B8" s="4" t="s">
        <v>6</v>
      </c>
      <c r="C8" s="12">
        <v>33.7</v>
      </c>
      <c r="D8" s="12">
        <v>-27.2</v>
      </c>
      <c r="H8" s="13"/>
    </row>
    <row r="9" spans="1:8" ht="12.75">
      <c r="A9" s="4">
        <v>1957</v>
      </c>
      <c r="B9" s="4" t="s">
        <v>7</v>
      </c>
      <c r="C9" s="12">
        <v>36.9</v>
      </c>
      <c r="D9" s="12">
        <v>-33.1</v>
      </c>
      <c r="H9" s="13">
        <v>1957</v>
      </c>
    </row>
    <row r="10" spans="1:8" ht="12.75">
      <c r="A10" s="4">
        <v>1958</v>
      </c>
      <c r="B10" s="4" t="s">
        <v>8</v>
      </c>
      <c r="C10" s="12">
        <v>34.6</v>
      </c>
      <c r="D10" s="12">
        <v>-25.4</v>
      </c>
      <c r="H10" s="13"/>
    </row>
    <row r="11" spans="1:8" ht="12.75">
      <c r="A11" s="4">
        <v>1959</v>
      </c>
      <c r="B11" s="4" t="s">
        <v>9</v>
      </c>
      <c r="C11" s="12">
        <v>36.4</v>
      </c>
      <c r="D11" s="12">
        <v>-20.3</v>
      </c>
      <c r="H11" s="13"/>
    </row>
    <row r="12" spans="1:8" ht="12.75">
      <c r="A12" s="4">
        <v>1960</v>
      </c>
      <c r="B12" s="4" t="s">
        <v>10</v>
      </c>
      <c r="C12" s="12">
        <v>39.7</v>
      </c>
      <c r="D12" s="12">
        <v>-28.5</v>
      </c>
      <c r="H12" s="13"/>
    </row>
    <row r="13" spans="1:8" ht="12.75">
      <c r="A13" s="4">
        <v>1961</v>
      </c>
      <c r="B13" s="4" t="s">
        <v>11</v>
      </c>
      <c r="C13" s="12">
        <v>37.6</v>
      </c>
      <c r="D13" s="12">
        <v>-34.6</v>
      </c>
      <c r="H13" s="13"/>
    </row>
    <row r="14" spans="1:8" ht="12.75">
      <c r="A14" s="4">
        <v>1962</v>
      </c>
      <c r="B14" s="4" t="s">
        <v>12</v>
      </c>
      <c r="C14" s="12">
        <v>39.1</v>
      </c>
      <c r="D14" s="12">
        <v>-29</v>
      </c>
      <c r="H14" s="13">
        <v>1962</v>
      </c>
    </row>
    <row r="15" spans="1:8" ht="12.75">
      <c r="A15" s="4">
        <v>1963</v>
      </c>
      <c r="B15" s="4" t="s">
        <v>13</v>
      </c>
      <c r="C15" s="12">
        <v>38.2</v>
      </c>
      <c r="D15" s="12">
        <v>-33.9</v>
      </c>
      <c r="H15" s="13"/>
    </row>
    <row r="16" spans="1:8" ht="12.75">
      <c r="A16" s="4">
        <v>1964</v>
      </c>
      <c r="B16" s="4" t="s">
        <v>14</v>
      </c>
      <c r="C16" s="12">
        <v>42.3</v>
      </c>
      <c r="D16" s="12">
        <v>-39.1</v>
      </c>
      <c r="H16" s="13"/>
    </row>
    <row r="17" spans="1:8" ht="12.75">
      <c r="A17" s="4">
        <v>1965</v>
      </c>
      <c r="B17" s="4" t="s">
        <v>15</v>
      </c>
      <c r="C17" s="12">
        <v>40.6</v>
      </c>
      <c r="D17" s="12">
        <v>-39.1</v>
      </c>
      <c r="H17" s="13"/>
    </row>
    <row r="18" spans="1:8" ht="12.75">
      <c r="A18" s="4">
        <v>1966</v>
      </c>
      <c r="B18" s="4" t="s">
        <v>16</v>
      </c>
      <c r="C18" s="12">
        <v>33.2</v>
      </c>
      <c r="D18" s="12">
        <v>-43.2</v>
      </c>
      <c r="H18" s="13"/>
    </row>
    <row r="19" spans="1:8" ht="12.75">
      <c r="A19" s="4">
        <v>1967</v>
      </c>
      <c r="B19" s="4" t="s">
        <v>17</v>
      </c>
      <c r="C19" s="12">
        <v>38.1</v>
      </c>
      <c r="D19" s="12">
        <v>-43.1</v>
      </c>
      <c r="H19" s="13">
        <v>1967</v>
      </c>
    </row>
    <row r="20" spans="1:8" ht="12.75">
      <c r="A20" s="4">
        <v>1968</v>
      </c>
      <c r="B20" s="4" t="s">
        <v>18</v>
      </c>
      <c r="C20" s="12">
        <v>31.9</v>
      </c>
      <c r="D20" s="12">
        <v>-32</v>
      </c>
      <c r="H20" s="13"/>
    </row>
    <row r="21" spans="1:8" ht="12.75">
      <c r="A21" s="4">
        <v>1969</v>
      </c>
      <c r="B21" s="4" t="s">
        <v>19</v>
      </c>
      <c r="C21" s="12">
        <v>30.3</v>
      </c>
      <c r="D21" s="12">
        <v>-23.9</v>
      </c>
      <c r="H21" s="13"/>
    </row>
    <row r="22" spans="1:8" ht="12.75">
      <c r="A22" s="4">
        <v>1970</v>
      </c>
      <c r="B22" s="4" t="s">
        <v>20</v>
      </c>
      <c r="C22" s="12">
        <v>23.3</v>
      </c>
      <c r="D22" s="12">
        <v>-20.1</v>
      </c>
      <c r="H22" s="13"/>
    </row>
    <row r="23" spans="1:8" ht="12.75">
      <c r="A23" s="4">
        <v>1971</v>
      </c>
      <c r="B23" s="4" t="s">
        <v>21</v>
      </c>
      <c r="C23" s="12">
        <v>26.1</v>
      </c>
      <c r="D23" s="12">
        <v>-21.7</v>
      </c>
      <c r="H23" s="13"/>
    </row>
    <row r="24" spans="1:8" ht="12.75">
      <c r="A24" s="4">
        <v>1972</v>
      </c>
      <c r="B24" s="4" t="s">
        <v>22</v>
      </c>
      <c r="C24" s="12">
        <v>18.8</v>
      </c>
      <c r="D24" s="12">
        <v>-27.6</v>
      </c>
      <c r="H24" s="13">
        <v>1972</v>
      </c>
    </row>
    <row r="25" spans="1:8" ht="12.75">
      <c r="A25" s="4">
        <v>1973</v>
      </c>
      <c r="B25" s="4" t="s">
        <v>23</v>
      </c>
      <c r="C25" s="12">
        <v>12.4</v>
      </c>
      <c r="D25" s="12">
        <v>-10.7</v>
      </c>
      <c r="H25" s="13"/>
    </row>
    <row r="26" spans="1:8" ht="12.75">
      <c r="A26" s="4">
        <v>1974</v>
      </c>
      <c r="B26" s="4" t="s">
        <v>24</v>
      </c>
      <c r="C26" s="12">
        <v>6.8</v>
      </c>
      <c r="D26" s="12">
        <v>-2</v>
      </c>
      <c r="H26" s="13"/>
    </row>
    <row r="27" spans="1:8" ht="12.75">
      <c r="A27" s="4">
        <v>1975</v>
      </c>
      <c r="B27" s="4" t="s">
        <v>25</v>
      </c>
      <c r="C27" s="12">
        <v>4.6</v>
      </c>
      <c r="D27" s="12">
        <v>-19</v>
      </c>
      <c r="H27" s="13"/>
    </row>
    <row r="28" spans="1:8" ht="12.75">
      <c r="A28" s="4">
        <v>1976</v>
      </c>
      <c r="B28" s="4" t="s">
        <v>26</v>
      </c>
      <c r="C28" s="12">
        <v>2.7</v>
      </c>
      <c r="D28" s="12">
        <v>-4.8</v>
      </c>
      <c r="H28" s="13"/>
    </row>
    <row r="29" spans="1:8" ht="12.75">
      <c r="A29" s="4">
        <v>1977</v>
      </c>
      <c r="B29" s="4" t="s">
        <v>27</v>
      </c>
      <c r="C29" s="12">
        <v>-1.1</v>
      </c>
      <c r="D29" s="12">
        <v>-9.8</v>
      </c>
      <c r="H29" s="13">
        <v>1977</v>
      </c>
    </row>
    <row r="30" spans="1:8" ht="12.75">
      <c r="A30" s="4">
        <v>1978</v>
      </c>
      <c r="B30" s="4" t="s">
        <v>28</v>
      </c>
      <c r="C30" s="12">
        <v>-1</v>
      </c>
      <c r="D30" s="12">
        <v>-16.3</v>
      </c>
      <c r="H30" s="13"/>
    </row>
    <row r="31" spans="1:8" ht="12.75">
      <c r="A31" s="4">
        <v>1979</v>
      </c>
      <c r="B31" s="4" t="s">
        <v>29</v>
      </c>
      <c r="C31" s="12">
        <v>1.8</v>
      </c>
      <c r="D31" s="12">
        <v>-14.6</v>
      </c>
      <c r="H31" s="13"/>
    </row>
    <row r="32" spans="1:8" ht="12.75">
      <c r="A32" s="4">
        <v>1980</v>
      </c>
      <c r="B32" s="4" t="s">
        <v>30</v>
      </c>
      <c r="C32" s="12">
        <v>4.3</v>
      </c>
      <c r="D32" s="12">
        <v>-16.3</v>
      </c>
      <c r="H32" s="13"/>
    </row>
    <row r="33" spans="1:8" ht="12.75">
      <c r="A33" s="4">
        <v>1981</v>
      </c>
      <c r="B33" s="4" t="s">
        <v>31</v>
      </c>
      <c r="C33" s="12">
        <v>6.6</v>
      </c>
      <c r="D33" s="12">
        <v>-23.1</v>
      </c>
      <c r="H33" s="13"/>
    </row>
    <row r="34" spans="1:8" ht="12.75">
      <c r="A34" s="4">
        <v>1982</v>
      </c>
      <c r="B34" s="4" t="s">
        <v>32</v>
      </c>
      <c r="C34" s="12">
        <v>1.5</v>
      </c>
      <c r="D34" s="14">
        <v>-16.85</v>
      </c>
      <c r="H34" s="13">
        <v>1982</v>
      </c>
    </row>
    <row r="35" spans="1:8" ht="12.75">
      <c r="A35" s="4">
        <v>1983</v>
      </c>
      <c r="B35" s="4" t="s">
        <v>33</v>
      </c>
      <c r="C35" s="12">
        <v>1.8</v>
      </c>
      <c r="D35" s="14">
        <v>-19.72</v>
      </c>
      <c r="H35" s="13"/>
    </row>
    <row r="36" spans="1:8" ht="12.75">
      <c r="A36" s="4">
        <v>1984</v>
      </c>
      <c r="B36" s="4" t="s">
        <v>34</v>
      </c>
      <c r="C36" s="12">
        <v>1.4</v>
      </c>
      <c r="D36" s="14">
        <v>-12.04</v>
      </c>
      <c r="H36" s="13"/>
    </row>
    <row r="37" spans="1:8" ht="12.75">
      <c r="A37" s="4">
        <v>1985</v>
      </c>
      <c r="B37" s="4" t="s">
        <v>35</v>
      </c>
      <c r="C37" s="12">
        <v>3.7</v>
      </c>
      <c r="D37" s="14">
        <v>-14.99</v>
      </c>
      <c r="H37" s="13"/>
    </row>
    <row r="38" spans="1:8" ht="12.75">
      <c r="A38" s="4">
        <v>1986</v>
      </c>
      <c r="B38" s="4" t="s">
        <v>36</v>
      </c>
      <c r="C38" s="12">
        <v>1.6</v>
      </c>
      <c r="D38" s="14">
        <v>-17.63</v>
      </c>
      <c r="H38" s="13"/>
    </row>
    <row r="39" spans="1:8" ht="12.75">
      <c r="A39" s="4">
        <v>1987</v>
      </c>
      <c r="B39" s="4" t="s">
        <v>37</v>
      </c>
      <c r="C39" s="12">
        <v>4.7</v>
      </c>
      <c r="D39" s="14">
        <v>-18.039</v>
      </c>
      <c r="H39" s="13">
        <v>1987</v>
      </c>
    </row>
    <row r="40" spans="1:8" ht="12.75">
      <c r="A40" s="4">
        <v>1988</v>
      </c>
      <c r="B40" s="4" t="s">
        <v>38</v>
      </c>
      <c r="C40" s="12">
        <v>4.9</v>
      </c>
      <c r="D40" s="14">
        <v>-27.23</v>
      </c>
      <c r="H40" s="13"/>
    </row>
    <row r="41" spans="1:8" ht="12.75">
      <c r="A41" s="4">
        <v>1989</v>
      </c>
      <c r="B41" s="4" t="s">
        <v>39</v>
      </c>
      <c r="C41" s="12">
        <v>3.1</v>
      </c>
      <c r="D41" s="14">
        <v>-2.907</v>
      </c>
      <c r="H41" s="13"/>
    </row>
    <row r="42" spans="1:8" ht="12.75">
      <c r="A42" s="4">
        <v>1990</v>
      </c>
      <c r="B42" s="4" t="s">
        <v>40</v>
      </c>
      <c r="C42" s="12">
        <v>-1.4</v>
      </c>
      <c r="D42" s="14">
        <v>4.985</v>
      </c>
      <c r="H42" s="13"/>
    </row>
    <row r="43" spans="1:8" ht="12.75">
      <c r="A43" s="4">
        <v>1991</v>
      </c>
      <c r="B43" s="4" t="s">
        <v>41</v>
      </c>
      <c r="C43" s="12">
        <v>5.8</v>
      </c>
      <c r="D43" s="14">
        <v>-1.916</v>
      </c>
      <c r="H43" s="13"/>
    </row>
    <row r="44" spans="1:8" ht="12.75">
      <c r="A44" s="4">
        <v>1992</v>
      </c>
      <c r="B44" s="4" t="s">
        <v>42</v>
      </c>
      <c r="C44" s="12">
        <v>5.9</v>
      </c>
      <c r="D44" s="14">
        <v>-1.9</v>
      </c>
      <c r="H44" s="13">
        <v>1992</v>
      </c>
    </row>
    <row r="45" spans="1:8" ht="12.75">
      <c r="A45" s="4">
        <v>1993</v>
      </c>
      <c r="B45" s="4" t="s">
        <v>43</v>
      </c>
      <c r="C45" s="12">
        <v>2.4</v>
      </c>
      <c r="D45" s="14">
        <v>4.7</v>
      </c>
      <c r="H45" s="13"/>
    </row>
    <row r="46" spans="1:8" ht="12.75">
      <c r="A46" s="4">
        <v>1994</v>
      </c>
      <c r="B46" s="4" t="s">
        <v>44</v>
      </c>
      <c r="C46" s="12">
        <v>0.5</v>
      </c>
      <c r="D46" s="14">
        <v>9.4</v>
      </c>
      <c r="H46" s="13"/>
    </row>
    <row r="47" spans="1:8" ht="12.75">
      <c r="A47" s="4">
        <v>1995</v>
      </c>
      <c r="B47" s="4" t="s">
        <v>45</v>
      </c>
      <c r="C47" s="12">
        <v>0.9</v>
      </c>
      <c r="D47" s="14">
        <v>2.4</v>
      </c>
      <c r="H47" s="13"/>
    </row>
    <row r="48" spans="1:8" ht="12.75">
      <c r="A48" s="4">
        <v>1996</v>
      </c>
      <c r="B48" s="4" t="s">
        <v>46</v>
      </c>
      <c r="C48" s="12">
        <v>-2.3</v>
      </c>
      <c r="D48" s="14">
        <v>-7.2</v>
      </c>
      <c r="H48" s="13"/>
    </row>
    <row r="49" spans="1:8" ht="12.75">
      <c r="A49" s="4">
        <v>1997</v>
      </c>
      <c r="B49" s="4" t="s">
        <v>47</v>
      </c>
      <c r="C49" s="12">
        <v>0.1</v>
      </c>
      <c r="D49" s="14">
        <v>-7.5</v>
      </c>
      <c r="H49" s="13">
        <v>1997</v>
      </c>
    </row>
    <row r="50" spans="1:8" ht="12.75">
      <c r="A50" s="4">
        <v>1998</v>
      </c>
      <c r="B50" s="4" t="s">
        <v>48</v>
      </c>
      <c r="C50" s="12">
        <v>-0.5</v>
      </c>
      <c r="D50" s="14">
        <v>-5.7</v>
      </c>
      <c r="H50" s="13"/>
    </row>
    <row r="51" spans="1:8" ht="12.75">
      <c r="A51" s="4">
        <v>1999</v>
      </c>
      <c r="B51" s="4" t="s">
        <v>49</v>
      </c>
      <c r="C51" s="12">
        <v>-3.7</v>
      </c>
      <c r="D51" s="14">
        <v>-2.2</v>
      </c>
      <c r="H51" s="13"/>
    </row>
    <row r="52" spans="1:8" ht="12.75">
      <c r="A52" s="4">
        <v>2000</v>
      </c>
      <c r="B52" s="4" t="s">
        <v>50</v>
      </c>
      <c r="C52" s="12">
        <v>-5.7</v>
      </c>
      <c r="D52" s="14">
        <v>-3.6</v>
      </c>
      <c r="H52" s="13"/>
    </row>
    <row r="53" spans="1:8" ht="12.75">
      <c r="A53" s="4">
        <v>2001</v>
      </c>
      <c r="B53" s="4" t="s">
        <v>51</v>
      </c>
      <c r="C53" s="12">
        <v>-3.9</v>
      </c>
      <c r="D53" s="14">
        <v>5.2</v>
      </c>
      <c r="H53" s="13"/>
    </row>
    <row r="54" spans="1:8" ht="12.75">
      <c r="A54" s="4">
        <v>2002</v>
      </c>
      <c r="B54" s="4" t="s">
        <v>52</v>
      </c>
      <c r="C54" s="12">
        <v>-6.1</v>
      </c>
      <c r="D54" s="129">
        <v>-3.7</v>
      </c>
      <c r="E54" s="12"/>
      <c r="F54" s="12"/>
      <c r="G54" s="12"/>
      <c r="H54" s="13">
        <v>2002</v>
      </c>
    </row>
    <row r="55" spans="1:8" ht="12.75">
      <c r="A55" s="4">
        <v>2003</v>
      </c>
      <c r="B55" s="4" t="s">
        <v>53</v>
      </c>
      <c r="C55" s="12">
        <v>-6.5</v>
      </c>
      <c r="D55" s="129">
        <v>8.9</v>
      </c>
      <c r="E55" s="12"/>
      <c r="F55" s="12"/>
      <c r="G55" s="12"/>
      <c r="H55" s="13"/>
    </row>
    <row r="56" spans="1:8" ht="12.75">
      <c r="A56" s="4">
        <v>2004</v>
      </c>
      <c r="B56" s="4" t="s">
        <v>54</v>
      </c>
      <c r="C56" s="12">
        <v>-4</v>
      </c>
      <c r="D56" s="130">
        <v>26</v>
      </c>
      <c r="E56" s="12"/>
      <c r="F56" s="14"/>
      <c r="G56" s="14"/>
      <c r="H56" s="13"/>
    </row>
    <row r="57" spans="1:8" ht="12.75">
      <c r="A57" s="4">
        <v>2005</v>
      </c>
      <c r="B57" s="4" t="s">
        <v>55</v>
      </c>
      <c r="C57" s="12">
        <v>-2.3</v>
      </c>
      <c r="D57" s="130">
        <v>19.3</v>
      </c>
      <c r="E57" s="12"/>
      <c r="F57" s="14"/>
      <c r="G57" s="14"/>
      <c r="H57" s="13"/>
    </row>
    <row r="58" spans="1:8" ht="12.75">
      <c r="A58" s="4">
        <v>2006</v>
      </c>
      <c r="B58" s="4" t="s">
        <v>56</v>
      </c>
      <c r="C58" s="12">
        <v>-0.3</v>
      </c>
      <c r="D58" s="130">
        <v>21.2</v>
      </c>
      <c r="E58" s="12"/>
      <c r="F58" s="14"/>
      <c r="G58" s="14"/>
      <c r="H58" s="13"/>
    </row>
    <row r="59" spans="1:8" ht="12.75">
      <c r="A59" s="4">
        <v>2007</v>
      </c>
      <c r="B59" s="4" t="s">
        <v>57</v>
      </c>
      <c r="C59" s="14">
        <v>1.076</v>
      </c>
      <c r="D59" s="130">
        <v>26.811</v>
      </c>
      <c r="E59" s="14"/>
      <c r="F59" s="14"/>
      <c r="G59" s="14"/>
      <c r="H59" s="13">
        <v>2007</v>
      </c>
    </row>
    <row r="60" spans="1:8" ht="12.75">
      <c r="A60" s="4">
        <v>2008</v>
      </c>
      <c r="B60" s="4" t="s">
        <v>58</v>
      </c>
      <c r="C60" s="14">
        <v>3.947</v>
      </c>
      <c r="D60" s="130">
        <v>19.953</v>
      </c>
      <c r="E60" s="14"/>
      <c r="F60" s="14"/>
      <c r="G60" s="14"/>
      <c r="H60" s="13"/>
    </row>
    <row r="61" spans="1:8" ht="12.75">
      <c r="A61" s="4">
        <v>2009</v>
      </c>
      <c r="B61" s="4" t="s">
        <v>59</v>
      </c>
      <c r="C61" s="14">
        <v>4.585</v>
      </c>
      <c r="D61" s="130">
        <v>21.671</v>
      </c>
      <c r="E61" s="14"/>
      <c r="F61" s="14"/>
      <c r="G61" s="14"/>
      <c r="H61" s="15"/>
    </row>
    <row r="62" spans="1:8" ht="12.75">
      <c r="A62" s="4">
        <v>2010</v>
      </c>
      <c r="B62" s="16" t="s">
        <v>60</v>
      </c>
      <c r="C62" s="17">
        <v>5.188</v>
      </c>
      <c r="D62" s="131">
        <v>24.968</v>
      </c>
      <c r="E62" s="17"/>
      <c r="F62" s="17"/>
      <c r="G62" s="17"/>
      <c r="H62" s="13"/>
    </row>
    <row r="63" spans="1:8" ht="12.75">
      <c r="A63" s="4">
        <v>2011</v>
      </c>
      <c r="B63" s="4" t="s">
        <v>61</v>
      </c>
      <c r="C63" s="14">
        <v>4.8</v>
      </c>
      <c r="D63" s="131">
        <v>27</v>
      </c>
      <c r="F63" s="18"/>
      <c r="H63" s="13"/>
    </row>
    <row r="64" spans="1:8" ht="12.75">
      <c r="A64" s="4">
        <v>2012</v>
      </c>
      <c r="B64" s="4" t="s">
        <v>62</v>
      </c>
      <c r="C64" s="12">
        <v>4.2</v>
      </c>
      <c r="D64" s="14">
        <v>12.7</v>
      </c>
      <c r="H64" s="13">
        <v>2012</v>
      </c>
    </row>
    <row r="65" spans="1:8" ht="12.75">
      <c r="A65" s="4"/>
      <c r="B65" s="4"/>
      <c r="C65" s="12"/>
      <c r="D65" s="14"/>
      <c r="H65" s="13"/>
    </row>
    <row r="66" spans="1:8" ht="12.75">
      <c r="A66" s="144" t="s">
        <v>168</v>
      </c>
      <c r="B66" s="4"/>
      <c r="C66" s="12"/>
      <c r="D66" s="14"/>
      <c r="H66" s="13"/>
    </row>
    <row r="67" spans="1:8" ht="12.75">
      <c r="A67" s="215" t="s">
        <v>165</v>
      </c>
      <c r="B67" s="215"/>
      <c r="C67" s="215"/>
      <c r="D67" s="215"/>
      <c r="E67" s="215"/>
      <c r="F67" s="215"/>
      <c r="H67" s="13"/>
    </row>
    <row r="68" spans="1:8" ht="12.75">
      <c r="A68" s="2"/>
      <c r="B68" s="2"/>
      <c r="H68" s="6"/>
    </row>
    <row r="69" spans="1:8" ht="12.75">
      <c r="A69" s="214" t="s">
        <v>166</v>
      </c>
      <c r="B69" s="214"/>
      <c r="H69" s="6"/>
    </row>
  </sheetData>
  <mergeCells count="4">
    <mergeCell ref="A1:F1"/>
    <mergeCell ref="A69:B69"/>
    <mergeCell ref="A67:F67"/>
    <mergeCell ref="G1:I1"/>
  </mergeCells>
  <hyperlinks>
    <hyperlink ref="G1:H1" location="Contents!A1" display="back to contents page"/>
  </hyperlinks>
  <printOptions/>
  <pageMargins left="0.75" right="0.75" top="0.51" bottom="0.56" header="0.5" footer="0.5"/>
  <pageSetup fitToHeight="1" fitToWidth="1" horizontalDpi="600" verticalDpi="600" orientation="portrait" paperSize="9" scale="88" r:id="rId1"/>
</worksheet>
</file>

<file path=xl/worksheets/sheet4.xml><?xml version="1.0" encoding="utf-8"?>
<worksheet xmlns="http://schemas.openxmlformats.org/spreadsheetml/2006/main" xmlns:r="http://schemas.openxmlformats.org/officeDocument/2006/relationships">
  <sheetPr codeName="Sheet7">
    <pageSetUpPr fitToPage="1"/>
  </sheetPr>
  <dimension ref="A1:J40"/>
  <sheetViews>
    <sheetView workbookViewId="0" topLeftCell="A1">
      <selection activeCell="A1" sqref="A1:G1"/>
    </sheetView>
  </sheetViews>
  <sheetFormatPr defaultColWidth="9.140625" defaultRowHeight="12.75"/>
  <cols>
    <col min="1" max="1" width="10.57421875" style="1" customWidth="1"/>
    <col min="2" max="2" width="13.00390625" style="1" customWidth="1"/>
    <col min="3" max="3" width="13.57421875" style="1" customWidth="1"/>
    <col min="4" max="4" width="9.140625" style="1" customWidth="1"/>
    <col min="5" max="5" width="9.140625" style="6" customWidth="1"/>
    <col min="6" max="8" width="9.140625" style="1" customWidth="1"/>
    <col min="9" max="9" width="10.00390625" style="1" customWidth="1"/>
    <col min="10" max="16384" width="9.140625" style="1" customWidth="1"/>
  </cols>
  <sheetData>
    <row r="1" spans="1:10" ht="18" customHeight="1">
      <c r="A1" s="208" t="s">
        <v>218</v>
      </c>
      <c r="B1" s="213"/>
      <c r="C1" s="213"/>
      <c r="D1" s="213"/>
      <c r="E1" s="213"/>
      <c r="F1" s="213"/>
      <c r="G1" s="213"/>
      <c r="H1" s="212" t="s">
        <v>131</v>
      </c>
      <c r="I1" s="212"/>
      <c r="J1" s="213"/>
    </row>
    <row r="3" spans="1:3" ht="38.25">
      <c r="A3" s="187" t="s">
        <v>178</v>
      </c>
      <c r="B3" s="187" t="s">
        <v>179</v>
      </c>
      <c r="C3" s="187" t="s">
        <v>180</v>
      </c>
    </row>
    <row r="4" spans="1:5" ht="12.75">
      <c r="A4" s="178" t="s">
        <v>181</v>
      </c>
      <c r="B4" s="179">
        <v>45000</v>
      </c>
      <c r="C4" s="179">
        <v>45890</v>
      </c>
      <c r="E4" s="6" t="str">
        <f aca="true" t="shared" si="0" ref="E4:E32">IF(MOD(LEFT(A4,4),2)=1,A4,"")</f>
        <v>1981-1982</v>
      </c>
    </row>
    <row r="5" spans="1:5" ht="12.75">
      <c r="A5" s="178" t="s">
        <v>182</v>
      </c>
      <c r="B5" s="179">
        <v>46900</v>
      </c>
      <c r="C5" s="179">
        <v>51900</v>
      </c>
      <c r="E5" s="6">
        <f t="shared" si="0"/>
      </c>
    </row>
    <row r="6" spans="1:8" ht="12.75">
      <c r="A6" s="178" t="s">
        <v>183</v>
      </c>
      <c r="B6" s="179">
        <v>44300</v>
      </c>
      <c r="C6" s="179">
        <v>53300</v>
      </c>
      <c r="E6" s="6" t="str">
        <f t="shared" si="0"/>
        <v>1983-1984</v>
      </c>
      <c r="H6" s="77"/>
    </row>
    <row r="7" spans="1:5" ht="12.75">
      <c r="A7" s="178" t="s">
        <v>184</v>
      </c>
      <c r="B7" s="179">
        <v>43350</v>
      </c>
      <c r="C7" s="179">
        <v>53000</v>
      </c>
      <c r="E7" s="6">
        <f t="shared" si="0"/>
      </c>
    </row>
    <row r="8" spans="1:5" ht="12.75">
      <c r="A8" s="178" t="s">
        <v>185</v>
      </c>
      <c r="B8" s="179">
        <v>44700</v>
      </c>
      <c r="C8" s="179">
        <v>56200</v>
      </c>
      <c r="E8" s="6" t="str">
        <f t="shared" si="0"/>
        <v>1985-1986</v>
      </c>
    </row>
    <row r="9" spans="1:5" ht="12.75">
      <c r="A9" s="178" t="s">
        <v>186</v>
      </c>
      <c r="B9" s="179">
        <v>47400</v>
      </c>
      <c r="C9" s="179">
        <v>58800</v>
      </c>
      <c r="E9" s="6">
        <f t="shared" si="0"/>
      </c>
    </row>
    <row r="10" spans="1:5" ht="12.75">
      <c r="A10" s="178" t="s">
        <v>187</v>
      </c>
      <c r="B10" s="179">
        <v>48100</v>
      </c>
      <c r="C10" s="179">
        <v>65200</v>
      </c>
      <c r="E10" s="6" t="str">
        <f t="shared" si="0"/>
        <v>1987-1988</v>
      </c>
    </row>
    <row r="11" spans="1:5" ht="12.75">
      <c r="A11" s="178" t="s">
        <v>188</v>
      </c>
      <c r="B11" s="179">
        <v>61700</v>
      </c>
      <c r="C11" s="179">
        <v>61500</v>
      </c>
      <c r="E11" s="6">
        <f t="shared" si="0"/>
      </c>
    </row>
    <row r="12" spans="1:5" ht="12.75">
      <c r="A12" s="178" t="s">
        <v>189</v>
      </c>
      <c r="B12" s="179">
        <v>57750</v>
      </c>
      <c r="C12" s="179">
        <v>52250</v>
      </c>
      <c r="E12" s="6" t="str">
        <f t="shared" si="0"/>
        <v>1989-1990</v>
      </c>
    </row>
    <row r="13" spans="1:5" ht="12.75">
      <c r="A13" s="178" t="s">
        <v>190</v>
      </c>
      <c r="B13" s="179">
        <v>55136</v>
      </c>
      <c r="C13" s="179">
        <v>43000</v>
      </c>
      <c r="E13" s="6">
        <f t="shared" si="0"/>
      </c>
    </row>
    <row r="14" spans="1:5" ht="12.75">
      <c r="A14" s="178" t="s">
        <v>191</v>
      </c>
      <c r="B14" s="179">
        <v>58300</v>
      </c>
      <c r="C14" s="179">
        <v>48800</v>
      </c>
      <c r="E14" s="6" t="str">
        <f t="shared" si="0"/>
        <v>1991-1992</v>
      </c>
    </row>
    <row r="15" spans="1:5" ht="12.75">
      <c r="A15" s="178" t="s">
        <v>192</v>
      </c>
      <c r="B15" s="179">
        <v>53800</v>
      </c>
      <c r="C15" s="179">
        <v>46400</v>
      </c>
      <c r="E15" s="6">
        <f t="shared" si="0"/>
      </c>
    </row>
    <row r="16" spans="1:5" ht="12.75">
      <c r="A16" s="178" t="s">
        <v>193</v>
      </c>
      <c r="B16" s="179">
        <v>54500</v>
      </c>
      <c r="C16" s="179">
        <v>47300</v>
      </c>
      <c r="E16" s="6" t="str">
        <f t="shared" si="0"/>
        <v>1993-1994</v>
      </c>
    </row>
    <row r="17" spans="1:5" ht="12.75">
      <c r="A17" s="178" t="s">
        <v>194</v>
      </c>
      <c r="B17" s="179">
        <v>50700</v>
      </c>
      <c r="C17" s="179">
        <v>51000</v>
      </c>
      <c r="E17" s="6">
        <f t="shared" si="0"/>
      </c>
    </row>
    <row r="18" spans="1:5" ht="12.75">
      <c r="A18" s="178" t="s">
        <v>195</v>
      </c>
      <c r="B18" s="179">
        <v>47900</v>
      </c>
      <c r="C18" s="179">
        <v>53100</v>
      </c>
      <c r="E18" s="6" t="str">
        <f t="shared" si="0"/>
        <v>1995-1996</v>
      </c>
    </row>
    <row r="19" spans="1:5" ht="12.75">
      <c r="A19" s="178" t="s">
        <v>196</v>
      </c>
      <c r="B19" s="179">
        <v>49500</v>
      </c>
      <c r="C19" s="179">
        <v>54100</v>
      </c>
      <c r="E19" s="6">
        <f t="shared" si="0"/>
      </c>
    </row>
    <row r="20" spans="1:5" ht="12.75">
      <c r="A20" s="178" t="s">
        <v>197</v>
      </c>
      <c r="B20" s="179">
        <v>54600</v>
      </c>
      <c r="C20" s="179">
        <v>53400</v>
      </c>
      <c r="E20" s="6" t="str">
        <f t="shared" si="0"/>
        <v>1997-1998</v>
      </c>
    </row>
    <row r="21" spans="1:5" ht="12.75">
      <c r="A21" s="178" t="s">
        <v>198</v>
      </c>
      <c r="B21" s="179">
        <v>50400</v>
      </c>
      <c r="C21" s="179">
        <v>53500</v>
      </c>
      <c r="E21" s="6">
        <f t="shared" si="0"/>
      </c>
    </row>
    <row r="22" spans="1:5" ht="12.75">
      <c r="A22" s="178" t="s">
        <v>199</v>
      </c>
      <c r="B22" s="179">
        <v>48700</v>
      </c>
      <c r="C22" s="179">
        <v>55400</v>
      </c>
      <c r="E22" s="6" t="str">
        <f t="shared" si="0"/>
        <v>1999-2000</v>
      </c>
    </row>
    <row r="23" spans="1:5" ht="12.75">
      <c r="A23" s="178" t="s">
        <v>200</v>
      </c>
      <c r="B23" s="179">
        <v>54900</v>
      </c>
      <c r="C23" s="179">
        <v>51500</v>
      </c>
      <c r="E23" s="6">
        <f t="shared" si="0"/>
      </c>
    </row>
    <row r="24" spans="1:5" ht="12.75">
      <c r="A24" s="178" t="s">
        <v>201</v>
      </c>
      <c r="B24" s="179">
        <v>54400</v>
      </c>
      <c r="C24" s="179">
        <v>49700</v>
      </c>
      <c r="E24" s="6" t="str">
        <f t="shared" si="0"/>
        <v>2001-2002</v>
      </c>
    </row>
    <row r="25" spans="1:5" ht="12.75">
      <c r="A25" s="178" t="s">
        <v>202</v>
      </c>
      <c r="B25" s="179">
        <v>54300</v>
      </c>
      <c r="C25" s="179">
        <v>47300</v>
      </c>
      <c r="E25" s="6">
        <f t="shared" si="0"/>
      </c>
    </row>
    <row r="26" spans="1:5" ht="12.75">
      <c r="A26" s="178" t="s">
        <v>203</v>
      </c>
      <c r="B26" s="179">
        <v>61900</v>
      </c>
      <c r="C26" s="179">
        <v>46400</v>
      </c>
      <c r="E26" s="6" t="str">
        <f t="shared" si="0"/>
        <v>2003-2004</v>
      </c>
    </row>
    <row r="27" spans="1:5" ht="12.75">
      <c r="A27" s="178" t="s">
        <v>204</v>
      </c>
      <c r="B27" s="179">
        <v>57300</v>
      </c>
      <c r="C27" s="179">
        <v>44800</v>
      </c>
      <c r="E27" s="6">
        <f t="shared" si="0"/>
      </c>
    </row>
    <row r="28" spans="1:5" ht="12.75">
      <c r="A28" s="178" t="s">
        <v>205</v>
      </c>
      <c r="B28" s="179">
        <v>53300</v>
      </c>
      <c r="C28" s="179">
        <v>44400</v>
      </c>
      <c r="E28" s="6" t="str">
        <f t="shared" si="0"/>
        <v>2005-2006</v>
      </c>
    </row>
    <row r="29" spans="1:5" ht="12.75">
      <c r="A29" s="178" t="s">
        <v>206</v>
      </c>
      <c r="B29" s="179">
        <v>51500</v>
      </c>
      <c r="C29" s="179">
        <v>42700</v>
      </c>
      <c r="E29" s="6">
        <f t="shared" si="0"/>
      </c>
    </row>
    <row r="30" spans="1:5" ht="12.75">
      <c r="A30" s="178" t="s">
        <v>207</v>
      </c>
      <c r="B30" s="179">
        <v>53300</v>
      </c>
      <c r="C30" s="179">
        <v>41800</v>
      </c>
      <c r="E30" s="6" t="str">
        <f t="shared" si="0"/>
        <v>2007-2008</v>
      </c>
    </row>
    <row r="31" spans="1:5" ht="12.75">
      <c r="A31" s="178" t="s">
        <v>208</v>
      </c>
      <c r="B31" s="179">
        <v>45400</v>
      </c>
      <c r="C31" s="179">
        <v>41300</v>
      </c>
      <c r="E31" s="6">
        <f t="shared" si="0"/>
      </c>
    </row>
    <row r="32" spans="1:5" ht="12.75">
      <c r="A32" s="178" t="s">
        <v>209</v>
      </c>
      <c r="B32" s="179">
        <v>45000</v>
      </c>
      <c r="C32" s="179">
        <v>41700</v>
      </c>
      <c r="E32" s="6" t="str">
        <f t="shared" si="0"/>
        <v>2009-2010</v>
      </c>
    </row>
    <row r="33" spans="1:5" ht="12.75">
      <c r="A33" s="178" t="s">
        <v>210</v>
      </c>
      <c r="B33" s="179">
        <v>43700</v>
      </c>
      <c r="C33" s="179">
        <v>40800</v>
      </c>
      <c r="E33" s="6" t="s">
        <v>211</v>
      </c>
    </row>
    <row r="34" spans="1:5" ht="12.75">
      <c r="A34" s="182" t="s">
        <v>212</v>
      </c>
      <c r="B34" s="183">
        <v>45100</v>
      </c>
      <c r="C34" s="183">
        <v>42100</v>
      </c>
      <c r="E34" s="6" t="s">
        <v>212</v>
      </c>
    </row>
    <row r="35" spans="2:3" ht="12.75">
      <c r="B35" s="180"/>
      <c r="C35" s="180"/>
    </row>
    <row r="36" spans="1:3" ht="12.75">
      <c r="A36" s="157" t="s">
        <v>171</v>
      </c>
      <c r="B36" s="180"/>
      <c r="C36" s="180"/>
    </row>
    <row r="37" spans="1:4" ht="12.75">
      <c r="A37" s="218" t="s">
        <v>227</v>
      </c>
      <c r="B37" s="218"/>
      <c r="C37" s="218"/>
      <c r="D37" s="218"/>
    </row>
    <row r="38" spans="1:3" ht="12.75">
      <c r="A38" s="180"/>
      <c r="B38" s="180"/>
      <c r="C38" s="180"/>
    </row>
    <row r="39" spans="1:3" ht="12.75">
      <c r="A39" s="217" t="s">
        <v>166</v>
      </c>
      <c r="B39" s="213"/>
      <c r="C39" s="180"/>
    </row>
    <row r="40" spans="1:3" ht="12.75">
      <c r="A40" s="180"/>
      <c r="B40" s="180"/>
      <c r="C40" s="180"/>
    </row>
  </sheetData>
  <mergeCells count="4">
    <mergeCell ref="A1:G1"/>
    <mergeCell ref="A39:B39"/>
    <mergeCell ref="H1:J1"/>
    <mergeCell ref="A37:D37"/>
  </mergeCells>
  <hyperlinks>
    <hyperlink ref="H1:I1" location="Contents!A1" display="back to contents page"/>
  </hyperlinks>
  <printOptions/>
  <pageMargins left="0.75" right="0.75" top="1" bottom="1" header="0.5" footer="0.5"/>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1"/>
  <dimension ref="A1:J29"/>
  <sheetViews>
    <sheetView workbookViewId="0" topLeftCell="A1">
      <selection activeCell="A1" sqref="A1:G1"/>
    </sheetView>
  </sheetViews>
  <sheetFormatPr defaultColWidth="9.140625" defaultRowHeight="12.75"/>
  <cols>
    <col min="1" max="8" width="9.140625" style="1" customWidth="1"/>
    <col min="9" max="9" width="10.00390625" style="1" customWidth="1"/>
    <col min="10" max="16384" width="9.140625" style="1" customWidth="1"/>
  </cols>
  <sheetData>
    <row r="1" spans="1:10" ht="18" customHeight="1">
      <c r="A1" s="208" t="s">
        <v>221</v>
      </c>
      <c r="B1" s="213"/>
      <c r="C1" s="213"/>
      <c r="D1" s="213"/>
      <c r="E1" s="213"/>
      <c r="F1" s="213"/>
      <c r="G1" s="213"/>
      <c r="H1" s="212" t="s">
        <v>131</v>
      </c>
      <c r="I1" s="212"/>
      <c r="J1" s="213"/>
    </row>
    <row r="3" spans="1:3" ht="25.5">
      <c r="A3" s="187" t="s">
        <v>178</v>
      </c>
      <c r="B3" s="187" t="s">
        <v>219</v>
      </c>
      <c r="C3" s="187" t="s">
        <v>220</v>
      </c>
    </row>
    <row r="4" spans="1:7" ht="12.75">
      <c r="A4" s="178" t="s">
        <v>191</v>
      </c>
      <c r="B4" s="9">
        <v>18000</v>
      </c>
      <c r="C4" s="9">
        <v>34000</v>
      </c>
      <c r="F4" s="181"/>
      <c r="G4" s="29"/>
    </row>
    <row r="5" spans="1:6" ht="12.75">
      <c r="A5" s="178" t="s">
        <v>192</v>
      </c>
      <c r="B5" s="9">
        <v>16000</v>
      </c>
      <c r="C5" s="9">
        <v>19000</v>
      </c>
      <c r="F5" s="181"/>
    </row>
    <row r="6" spans="1:8" ht="12.75">
      <c r="A6" s="178" t="s">
        <v>193</v>
      </c>
      <c r="B6" s="9">
        <v>16000</v>
      </c>
      <c r="C6" s="9">
        <v>17000</v>
      </c>
      <c r="F6" s="181"/>
      <c r="H6" s="77"/>
    </row>
    <row r="7" spans="1:6" ht="12.75">
      <c r="A7" s="178" t="s">
        <v>194</v>
      </c>
      <c r="B7" s="9">
        <v>17000</v>
      </c>
      <c r="C7" s="9">
        <v>20000</v>
      </c>
      <c r="F7" s="181"/>
    </row>
    <row r="8" spans="1:6" ht="12.75">
      <c r="A8" s="178" t="s">
        <v>195</v>
      </c>
      <c r="B8" s="9">
        <v>12000</v>
      </c>
      <c r="C8" s="9">
        <v>16000</v>
      </c>
      <c r="F8" s="181"/>
    </row>
    <row r="9" spans="1:6" ht="12.75">
      <c r="A9" s="178" t="s">
        <v>196</v>
      </c>
      <c r="B9" s="9">
        <v>16000</v>
      </c>
      <c r="C9" s="9">
        <v>22000</v>
      </c>
      <c r="F9" s="181"/>
    </row>
    <row r="10" spans="1:6" ht="12.75">
      <c r="A10" s="178" t="s">
        <v>197</v>
      </c>
      <c r="B10" s="9">
        <v>17000</v>
      </c>
      <c r="C10" s="9">
        <v>26000</v>
      </c>
      <c r="F10" s="181"/>
    </row>
    <row r="11" spans="1:6" ht="12.75">
      <c r="A11" s="178" t="s">
        <v>198</v>
      </c>
      <c r="B11" s="9">
        <v>21000</v>
      </c>
      <c r="C11" s="9">
        <v>20000</v>
      </c>
      <c r="F11" s="181"/>
    </row>
    <row r="12" spans="1:6" ht="12.75">
      <c r="A12" s="178" t="s">
        <v>199</v>
      </c>
      <c r="B12" s="9">
        <v>27000</v>
      </c>
      <c r="C12" s="9">
        <v>15000</v>
      </c>
      <c r="F12" s="181"/>
    </row>
    <row r="13" spans="1:6" ht="12.75">
      <c r="A13" s="178" t="s">
        <v>200</v>
      </c>
      <c r="B13" s="9">
        <v>30000</v>
      </c>
      <c r="C13" s="9">
        <v>22000</v>
      </c>
      <c r="F13" s="181"/>
    </row>
    <row r="14" spans="1:6" ht="12.75">
      <c r="A14" s="178" t="s">
        <v>201</v>
      </c>
      <c r="B14" s="9">
        <v>27000</v>
      </c>
      <c r="C14" s="9">
        <v>27000</v>
      </c>
      <c r="F14" s="181"/>
    </row>
    <row r="15" spans="1:6" ht="12.75">
      <c r="A15" s="178" t="s">
        <v>202</v>
      </c>
      <c r="B15" s="9">
        <v>24000</v>
      </c>
      <c r="C15" s="9">
        <v>28000</v>
      </c>
      <c r="F15" s="181"/>
    </row>
    <row r="16" spans="1:6" ht="12.75">
      <c r="A16" s="178" t="s">
        <v>203</v>
      </c>
      <c r="B16" s="9">
        <v>27000</v>
      </c>
      <c r="C16" s="9">
        <v>26000</v>
      </c>
      <c r="F16" s="181"/>
    </row>
    <row r="17" spans="1:6" ht="12.75">
      <c r="A17" s="178" t="s">
        <v>204</v>
      </c>
      <c r="B17" s="9">
        <v>37000</v>
      </c>
      <c r="C17" s="9">
        <v>29000</v>
      </c>
      <c r="F17" s="181"/>
    </row>
    <row r="18" spans="1:6" ht="12.75">
      <c r="A18" s="178" t="s">
        <v>205</v>
      </c>
      <c r="B18" s="9">
        <v>37000</v>
      </c>
      <c r="C18" s="9">
        <v>32000</v>
      </c>
      <c r="F18" s="181"/>
    </row>
    <row r="19" spans="1:6" ht="12.75">
      <c r="A19" s="178" t="s">
        <v>206</v>
      </c>
      <c r="B19" s="9">
        <v>38000</v>
      </c>
      <c r="C19" s="9">
        <v>21000</v>
      </c>
      <c r="F19" s="181"/>
    </row>
    <row r="20" spans="1:3" ht="12.75">
      <c r="A20" s="178" t="s">
        <v>207</v>
      </c>
      <c r="B20" s="179">
        <v>38500</v>
      </c>
      <c r="C20" s="179">
        <v>31000</v>
      </c>
    </row>
    <row r="21" spans="1:3" ht="12.75">
      <c r="A21" s="1" t="s">
        <v>208</v>
      </c>
      <c r="B21" s="179">
        <v>42700</v>
      </c>
      <c r="C21" s="179">
        <v>25200</v>
      </c>
    </row>
    <row r="22" spans="1:3" ht="12.75">
      <c r="A22" s="178" t="s">
        <v>209</v>
      </c>
      <c r="B22" s="179">
        <v>46100</v>
      </c>
      <c r="C22" s="179">
        <v>24600</v>
      </c>
    </row>
    <row r="23" spans="1:3" ht="12.75">
      <c r="A23" s="178" t="s">
        <v>210</v>
      </c>
      <c r="B23" s="179">
        <v>42300</v>
      </c>
      <c r="C23" s="179">
        <v>16900</v>
      </c>
    </row>
    <row r="24" spans="1:3" ht="12.75">
      <c r="A24" s="182" t="s">
        <v>212</v>
      </c>
      <c r="B24" s="183">
        <v>35900</v>
      </c>
      <c r="C24" s="183">
        <v>26200</v>
      </c>
    </row>
    <row r="26" ht="12.75">
      <c r="A26" s="157" t="s">
        <v>171</v>
      </c>
    </row>
    <row r="27" spans="1:3" ht="12.75">
      <c r="A27" s="219" t="s">
        <v>228</v>
      </c>
      <c r="B27" s="213"/>
      <c r="C27" s="213"/>
    </row>
    <row r="29" spans="1:2" ht="12.75">
      <c r="A29" s="217" t="s">
        <v>166</v>
      </c>
      <c r="B29" s="213"/>
    </row>
  </sheetData>
  <mergeCells count="4">
    <mergeCell ref="A27:C27"/>
    <mergeCell ref="A29:B29"/>
    <mergeCell ref="A1:G1"/>
    <mergeCell ref="H1:J1"/>
  </mergeCells>
  <hyperlinks>
    <hyperlink ref="H1:I1" location="Contents!A1" display="back to contents page"/>
  </hyperlink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2"/>
  <dimension ref="A1:N97"/>
  <sheetViews>
    <sheetView workbookViewId="0" topLeftCell="A1">
      <selection activeCell="A1" sqref="A1:G1"/>
    </sheetView>
  </sheetViews>
  <sheetFormatPr defaultColWidth="9.140625" defaultRowHeight="12.75"/>
  <cols>
    <col min="1" max="16384" width="9.140625" style="1" customWidth="1"/>
  </cols>
  <sheetData>
    <row r="1" spans="1:11" ht="18" customHeight="1">
      <c r="A1" s="208" t="s">
        <v>217</v>
      </c>
      <c r="B1" s="213"/>
      <c r="C1" s="213"/>
      <c r="D1" s="213"/>
      <c r="E1" s="213"/>
      <c r="F1" s="213"/>
      <c r="G1" s="213"/>
      <c r="I1" s="216" t="s">
        <v>131</v>
      </c>
      <c r="J1" s="216"/>
      <c r="K1" s="213"/>
    </row>
    <row r="3" spans="1:5" ht="12.75">
      <c r="A3" s="221" t="s">
        <v>63</v>
      </c>
      <c r="B3" s="223" t="s">
        <v>157</v>
      </c>
      <c r="C3" s="224"/>
      <c r="D3" s="223" t="s">
        <v>146</v>
      </c>
      <c r="E3" s="224"/>
    </row>
    <row r="4" spans="1:5" ht="12.75">
      <c r="A4" s="222"/>
      <c r="B4" s="148" t="s">
        <v>64</v>
      </c>
      <c r="C4" s="149" t="s">
        <v>65</v>
      </c>
      <c r="D4" s="150" t="s">
        <v>64</v>
      </c>
      <c r="E4" s="151" t="s">
        <v>65</v>
      </c>
    </row>
    <row r="5" spans="1:14" ht="12.75">
      <c r="A5" s="22">
        <v>0</v>
      </c>
      <c r="B5" s="43">
        <v>30180</v>
      </c>
      <c r="C5" s="44">
        <v>28511</v>
      </c>
      <c r="D5" s="20">
        <v>30.18</v>
      </c>
      <c r="E5" s="21">
        <v>28.511</v>
      </c>
      <c r="M5" s="13">
        <f>D5*-1</f>
        <v>-30.18</v>
      </c>
      <c r="N5" s="6">
        <f>D5*-1</f>
        <v>-30.18</v>
      </c>
    </row>
    <row r="6" spans="1:14" ht="12.75">
      <c r="A6" s="22">
        <v>1</v>
      </c>
      <c r="B6" s="43">
        <v>30992</v>
      </c>
      <c r="C6" s="44">
        <v>29592</v>
      </c>
      <c r="D6" s="23">
        <v>30.992</v>
      </c>
      <c r="E6" s="24">
        <v>29.592</v>
      </c>
      <c r="M6" s="13">
        <f aca="true" t="shared" si="0" ref="M6:M69">D6*-1</f>
        <v>-30.992</v>
      </c>
      <c r="N6" s="6">
        <f aca="true" t="shared" si="1" ref="N6:N69">D6*-1</f>
        <v>-30.992</v>
      </c>
    </row>
    <row r="7" spans="1:14" ht="12.75">
      <c r="A7" s="22">
        <v>2</v>
      </c>
      <c r="B7" s="43">
        <v>29426</v>
      </c>
      <c r="C7" s="44">
        <v>28369</v>
      </c>
      <c r="D7" s="23">
        <v>29.426</v>
      </c>
      <c r="E7" s="24">
        <v>28.369</v>
      </c>
      <c r="M7" s="13">
        <f t="shared" si="0"/>
        <v>-29.426</v>
      </c>
      <c r="N7" s="6">
        <f t="shared" si="1"/>
        <v>-29.426</v>
      </c>
    </row>
    <row r="8" spans="1:14" ht="12.75">
      <c r="A8" s="22">
        <v>3</v>
      </c>
      <c r="B8" s="43">
        <v>30210</v>
      </c>
      <c r="C8" s="44">
        <v>29281</v>
      </c>
      <c r="D8" s="23">
        <v>30.21</v>
      </c>
      <c r="E8" s="24">
        <v>29.281</v>
      </c>
      <c r="M8" s="13">
        <f t="shared" si="0"/>
        <v>-30.21</v>
      </c>
      <c r="N8" s="6">
        <f t="shared" si="1"/>
        <v>-30.21</v>
      </c>
    </row>
    <row r="9" spans="1:14" ht="12.75">
      <c r="A9" s="22">
        <v>4</v>
      </c>
      <c r="B9" s="43">
        <v>30220</v>
      </c>
      <c r="C9" s="44">
        <v>29090</v>
      </c>
      <c r="D9" s="23">
        <v>30.22</v>
      </c>
      <c r="E9" s="24">
        <v>29.09</v>
      </c>
      <c r="M9" s="13">
        <f t="shared" si="0"/>
        <v>-30.22</v>
      </c>
      <c r="N9" s="6">
        <f t="shared" si="1"/>
        <v>-30.22</v>
      </c>
    </row>
    <row r="10" spans="1:14" ht="12.75">
      <c r="A10" s="22">
        <v>5</v>
      </c>
      <c r="B10" s="43">
        <v>29165</v>
      </c>
      <c r="C10" s="44">
        <v>27836</v>
      </c>
      <c r="D10" s="23">
        <v>29.165</v>
      </c>
      <c r="E10" s="24">
        <v>27.836</v>
      </c>
      <c r="M10" s="13">
        <f t="shared" si="0"/>
        <v>-29.165</v>
      </c>
      <c r="N10" s="6">
        <f t="shared" si="1"/>
        <v>-29.165</v>
      </c>
    </row>
    <row r="11" spans="1:14" ht="12.75">
      <c r="A11" s="22">
        <v>6</v>
      </c>
      <c r="B11" s="43">
        <v>28465</v>
      </c>
      <c r="C11" s="44">
        <v>27400</v>
      </c>
      <c r="D11" s="23">
        <v>28.465</v>
      </c>
      <c r="E11" s="24">
        <v>27.4</v>
      </c>
      <c r="M11" s="13">
        <f t="shared" si="0"/>
        <v>-28.465</v>
      </c>
      <c r="N11" s="6">
        <f t="shared" si="1"/>
        <v>-28.465</v>
      </c>
    </row>
    <row r="12" spans="1:14" ht="12.75">
      <c r="A12" s="22">
        <v>7</v>
      </c>
      <c r="B12" s="43">
        <v>28517</v>
      </c>
      <c r="C12" s="44">
        <v>26945</v>
      </c>
      <c r="D12" s="23">
        <v>28.517</v>
      </c>
      <c r="E12" s="24">
        <v>26.945</v>
      </c>
      <c r="M12" s="13">
        <f t="shared" si="0"/>
        <v>-28.517</v>
      </c>
      <c r="N12" s="6">
        <f t="shared" si="1"/>
        <v>-28.517</v>
      </c>
    </row>
    <row r="13" spans="1:14" ht="12.75">
      <c r="A13" s="22">
        <v>8</v>
      </c>
      <c r="B13" s="43">
        <v>28065</v>
      </c>
      <c r="C13" s="44">
        <v>26391</v>
      </c>
      <c r="D13" s="23">
        <v>28.065</v>
      </c>
      <c r="E13" s="24">
        <v>26.391</v>
      </c>
      <c r="M13" s="13">
        <f t="shared" si="0"/>
        <v>-28.065</v>
      </c>
      <c r="N13" s="6">
        <f t="shared" si="1"/>
        <v>-28.065</v>
      </c>
    </row>
    <row r="14" spans="1:14" ht="12.75">
      <c r="A14" s="22">
        <v>9</v>
      </c>
      <c r="B14" s="43">
        <v>26882</v>
      </c>
      <c r="C14" s="44">
        <v>25875</v>
      </c>
      <c r="D14" s="23">
        <v>26.882</v>
      </c>
      <c r="E14" s="24">
        <v>25.875</v>
      </c>
      <c r="M14" s="13">
        <f t="shared" si="0"/>
        <v>-26.882</v>
      </c>
      <c r="N14" s="6">
        <f t="shared" si="1"/>
        <v>-26.882</v>
      </c>
    </row>
    <row r="15" spans="1:14" ht="12.75">
      <c r="A15" s="22">
        <v>10</v>
      </c>
      <c r="B15" s="43">
        <v>26816</v>
      </c>
      <c r="C15" s="44">
        <v>25828</v>
      </c>
      <c r="D15" s="23">
        <v>26.816</v>
      </c>
      <c r="E15" s="24">
        <v>25.828</v>
      </c>
      <c r="M15" s="13">
        <f t="shared" si="0"/>
        <v>-26.816</v>
      </c>
      <c r="N15" s="6">
        <f t="shared" si="1"/>
        <v>-26.816</v>
      </c>
    </row>
    <row r="16" spans="1:14" ht="12.75">
      <c r="A16" s="22">
        <v>11</v>
      </c>
      <c r="B16" s="43">
        <v>27820</v>
      </c>
      <c r="C16" s="44">
        <v>26965</v>
      </c>
      <c r="D16" s="23">
        <v>27.82</v>
      </c>
      <c r="E16" s="24">
        <v>26.965</v>
      </c>
      <c r="M16" s="13">
        <f t="shared" si="0"/>
        <v>-27.82</v>
      </c>
      <c r="N16" s="6">
        <f t="shared" si="1"/>
        <v>-27.82</v>
      </c>
    </row>
    <row r="17" spans="1:14" ht="12.75">
      <c r="A17" s="22">
        <v>12</v>
      </c>
      <c r="B17" s="43">
        <v>28940</v>
      </c>
      <c r="C17" s="44">
        <v>27231</v>
      </c>
      <c r="D17" s="23">
        <v>28.94</v>
      </c>
      <c r="E17" s="24">
        <v>27.231</v>
      </c>
      <c r="M17" s="13">
        <f t="shared" si="0"/>
        <v>-28.94</v>
      </c>
      <c r="N17" s="6">
        <f t="shared" si="1"/>
        <v>-28.94</v>
      </c>
    </row>
    <row r="18" spans="1:14" ht="12.75">
      <c r="A18" s="22">
        <v>13</v>
      </c>
      <c r="B18" s="43">
        <v>29960</v>
      </c>
      <c r="C18" s="44">
        <v>28423</v>
      </c>
      <c r="D18" s="23">
        <v>29.96</v>
      </c>
      <c r="E18" s="24">
        <v>28.423</v>
      </c>
      <c r="M18" s="13">
        <f t="shared" si="0"/>
        <v>-29.96</v>
      </c>
      <c r="N18" s="6">
        <f t="shared" si="1"/>
        <v>-29.96</v>
      </c>
    </row>
    <row r="19" spans="1:14" ht="12.75">
      <c r="A19" s="22">
        <v>14</v>
      </c>
      <c r="B19" s="43">
        <v>30541</v>
      </c>
      <c r="C19" s="44">
        <v>29073</v>
      </c>
      <c r="D19" s="23">
        <v>30.541</v>
      </c>
      <c r="E19" s="24">
        <v>29.073</v>
      </c>
      <c r="M19" s="13">
        <f t="shared" si="0"/>
        <v>-30.541</v>
      </c>
      <c r="N19" s="6">
        <f t="shared" si="1"/>
        <v>-30.541</v>
      </c>
    </row>
    <row r="20" spans="1:14" ht="12.75">
      <c r="A20" s="22">
        <v>15</v>
      </c>
      <c r="B20" s="43">
        <v>31681</v>
      </c>
      <c r="C20" s="44">
        <v>29981</v>
      </c>
      <c r="D20" s="23">
        <v>31.681</v>
      </c>
      <c r="E20" s="24">
        <v>29.981</v>
      </c>
      <c r="M20" s="13">
        <f t="shared" si="0"/>
        <v>-31.681</v>
      </c>
      <c r="N20" s="6">
        <f t="shared" si="1"/>
        <v>-31.681</v>
      </c>
    </row>
    <row r="21" spans="1:14" ht="12.75">
      <c r="A21" s="22">
        <v>16</v>
      </c>
      <c r="B21" s="43">
        <v>31819</v>
      </c>
      <c r="C21" s="44">
        <v>29672</v>
      </c>
      <c r="D21" s="23">
        <v>31.819</v>
      </c>
      <c r="E21" s="24">
        <v>29.672</v>
      </c>
      <c r="M21" s="13">
        <f t="shared" si="0"/>
        <v>-31.819</v>
      </c>
      <c r="N21" s="6">
        <f t="shared" si="1"/>
        <v>-31.819</v>
      </c>
    </row>
    <row r="22" spans="1:14" ht="12.75">
      <c r="A22" s="22">
        <v>17</v>
      </c>
      <c r="B22" s="43">
        <v>32076</v>
      </c>
      <c r="C22" s="44">
        <v>30226</v>
      </c>
      <c r="D22" s="23">
        <v>32.076</v>
      </c>
      <c r="E22" s="24">
        <v>30.226</v>
      </c>
      <c r="M22" s="13">
        <f t="shared" si="0"/>
        <v>-32.076</v>
      </c>
      <c r="N22" s="6">
        <f t="shared" si="1"/>
        <v>-32.076</v>
      </c>
    </row>
    <row r="23" spans="1:14" ht="12.75">
      <c r="A23" s="22">
        <v>18</v>
      </c>
      <c r="B23" s="43">
        <v>33441</v>
      </c>
      <c r="C23" s="44">
        <v>32141</v>
      </c>
      <c r="D23" s="23">
        <v>33.441</v>
      </c>
      <c r="E23" s="24">
        <v>32.141</v>
      </c>
      <c r="M23" s="13">
        <f t="shared" si="0"/>
        <v>-33.441</v>
      </c>
      <c r="N23" s="6">
        <f t="shared" si="1"/>
        <v>-33.441</v>
      </c>
    </row>
    <row r="24" spans="1:14" ht="12.75">
      <c r="A24" s="22">
        <v>19</v>
      </c>
      <c r="B24" s="43">
        <v>34383</v>
      </c>
      <c r="C24" s="44">
        <v>34363</v>
      </c>
      <c r="D24" s="23">
        <v>34.383</v>
      </c>
      <c r="E24" s="24">
        <v>34.363</v>
      </c>
      <c r="M24" s="13">
        <f t="shared" si="0"/>
        <v>-34.383</v>
      </c>
      <c r="N24" s="6">
        <f t="shared" si="1"/>
        <v>-34.383</v>
      </c>
    </row>
    <row r="25" spans="1:14" ht="12.75">
      <c r="A25" s="22">
        <v>20</v>
      </c>
      <c r="B25" s="43">
        <v>37014</v>
      </c>
      <c r="C25" s="44">
        <v>37578</v>
      </c>
      <c r="D25" s="23">
        <v>37.014</v>
      </c>
      <c r="E25" s="24">
        <v>37.578</v>
      </c>
      <c r="M25" s="13">
        <f t="shared" si="0"/>
        <v>-37.014</v>
      </c>
      <c r="N25" s="6">
        <f t="shared" si="1"/>
        <v>-37.014</v>
      </c>
    </row>
    <row r="26" spans="1:14" ht="12.75">
      <c r="A26" s="22">
        <v>21</v>
      </c>
      <c r="B26" s="43">
        <v>38060</v>
      </c>
      <c r="C26" s="44">
        <v>38295</v>
      </c>
      <c r="D26" s="23">
        <v>38.06</v>
      </c>
      <c r="E26" s="24">
        <v>38.295</v>
      </c>
      <c r="M26" s="13">
        <f t="shared" si="0"/>
        <v>-38.06</v>
      </c>
      <c r="N26" s="6">
        <f t="shared" si="1"/>
        <v>-38.06</v>
      </c>
    </row>
    <row r="27" spans="1:14" ht="12.75">
      <c r="A27" s="22">
        <v>22</v>
      </c>
      <c r="B27" s="43">
        <v>36715</v>
      </c>
      <c r="C27" s="44">
        <v>37065</v>
      </c>
      <c r="D27" s="23">
        <v>36.715</v>
      </c>
      <c r="E27" s="24">
        <v>37.065</v>
      </c>
      <c r="M27" s="13">
        <f t="shared" si="0"/>
        <v>-36.715</v>
      </c>
      <c r="N27" s="6">
        <f t="shared" si="1"/>
        <v>-36.715</v>
      </c>
    </row>
    <row r="28" spans="1:14" ht="12.75">
      <c r="A28" s="22">
        <v>23</v>
      </c>
      <c r="B28" s="43">
        <v>36259</v>
      </c>
      <c r="C28" s="44">
        <v>36508</v>
      </c>
      <c r="D28" s="23">
        <v>36.259</v>
      </c>
      <c r="E28" s="24">
        <v>36.508</v>
      </c>
      <c r="M28" s="13">
        <f t="shared" si="0"/>
        <v>-36.259</v>
      </c>
      <c r="N28" s="6">
        <f t="shared" si="1"/>
        <v>-36.259</v>
      </c>
    </row>
    <row r="29" spans="1:14" ht="12.75">
      <c r="A29" s="22">
        <v>24</v>
      </c>
      <c r="B29" s="43">
        <v>36399</v>
      </c>
      <c r="C29" s="44">
        <v>36746</v>
      </c>
      <c r="D29" s="23">
        <v>36.399</v>
      </c>
      <c r="E29" s="24">
        <v>36.746</v>
      </c>
      <c r="M29" s="13">
        <f t="shared" si="0"/>
        <v>-36.399</v>
      </c>
      <c r="N29" s="6">
        <f t="shared" si="1"/>
        <v>-36.399</v>
      </c>
    </row>
    <row r="30" spans="1:14" ht="12.75">
      <c r="A30" s="22">
        <v>25</v>
      </c>
      <c r="B30" s="43">
        <v>34860</v>
      </c>
      <c r="C30" s="44">
        <v>36013</v>
      </c>
      <c r="D30" s="23">
        <v>34.86</v>
      </c>
      <c r="E30" s="24">
        <v>36.013</v>
      </c>
      <c r="M30" s="13">
        <f t="shared" si="0"/>
        <v>-34.86</v>
      </c>
      <c r="N30" s="6">
        <f t="shared" si="1"/>
        <v>-34.86</v>
      </c>
    </row>
    <row r="31" spans="1:14" ht="12.75">
      <c r="A31" s="22">
        <v>26</v>
      </c>
      <c r="B31" s="43">
        <v>34933</v>
      </c>
      <c r="C31" s="44">
        <v>35392</v>
      </c>
      <c r="D31" s="23">
        <v>34.933</v>
      </c>
      <c r="E31" s="24">
        <v>35.392</v>
      </c>
      <c r="M31" s="13">
        <f t="shared" si="0"/>
        <v>-34.933</v>
      </c>
      <c r="N31" s="6">
        <f t="shared" si="1"/>
        <v>-34.933</v>
      </c>
    </row>
    <row r="32" spans="1:14" ht="12.75">
      <c r="A32" s="22">
        <v>27</v>
      </c>
      <c r="B32" s="43">
        <v>34332</v>
      </c>
      <c r="C32" s="44">
        <v>35533</v>
      </c>
      <c r="D32" s="23">
        <v>34.332</v>
      </c>
      <c r="E32" s="24">
        <v>35.533</v>
      </c>
      <c r="M32" s="13">
        <f t="shared" si="0"/>
        <v>-34.332</v>
      </c>
      <c r="N32" s="6">
        <f t="shared" si="1"/>
        <v>-34.332</v>
      </c>
    </row>
    <row r="33" spans="1:14" ht="12.75">
      <c r="A33" s="22">
        <v>28</v>
      </c>
      <c r="B33" s="43">
        <v>33121</v>
      </c>
      <c r="C33" s="44">
        <v>34331</v>
      </c>
      <c r="D33" s="23">
        <v>33.121</v>
      </c>
      <c r="E33" s="24">
        <v>34.331</v>
      </c>
      <c r="M33" s="13">
        <f t="shared" si="0"/>
        <v>-33.121</v>
      </c>
      <c r="N33" s="6">
        <f t="shared" si="1"/>
        <v>-33.121</v>
      </c>
    </row>
    <row r="34" spans="1:14" ht="12.75">
      <c r="A34" s="22">
        <v>29</v>
      </c>
      <c r="B34" s="43">
        <v>33491</v>
      </c>
      <c r="C34" s="44">
        <v>35044</v>
      </c>
      <c r="D34" s="23">
        <v>33.491</v>
      </c>
      <c r="E34" s="24">
        <v>35.044</v>
      </c>
      <c r="M34" s="13">
        <f t="shared" si="0"/>
        <v>-33.491</v>
      </c>
      <c r="N34" s="6">
        <f t="shared" si="1"/>
        <v>-33.491</v>
      </c>
    </row>
    <row r="35" spans="1:14" ht="12.75">
      <c r="A35" s="22">
        <v>30</v>
      </c>
      <c r="B35" s="43">
        <v>33799</v>
      </c>
      <c r="C35" s="44">
        <v>35749</v>
      </c>
      <c r="D35" s="23">
        <v>33.799</v>
      </c>
      <c r="E35" s="24">
        <v>35.749</v>
      </c>
      <c r="M35" s="13">
        <f t="shared" si="0"/>
        <v>-33.799</v>
      </c>
      <c r="N35" s="6">
        <f t="shared" si="1"/>
        <v>-33.799</v>
      </c>
    </row>
    <row r="36" spans="1:14" ht="12.75">
      <c r="A36" s="22">
        <v>31</v>
      </c>
      <c r="B36" s="43">
        <v>33969</v>
      </c>
      <c r="C36" s="44">
        <v>35185</v>
      </c>
      <c r="D36" s="23">
        <v>33.969</v>
      </c>
      <c r="E36" s="24">
        <v>35.185</v>
      </c>
      <c r="M36" s="13">
        <f t="shared" si="0"/>
        <v>-33.969</v>
      </c>
      <c r="N36" s="6">
        <f t="shared" si="1"/>
        <v>-33.969</v>
      </c>
    </row>
    <row r="37" spans="1:14" ht="12.75">
      <c r="A37" s="22">
        <v>32</v>
      </c>
      <c r="B37" s="43">
        <v>33238</v>
      </c>
      <c r="C37" s="44">
        <v>34552</v>
      </c>
      <c r="D37" s="23">
        <v>33.238</v>
      </c>
      <c r="E37" s="24">
        <v>34.552</v>
      </c>
      <c r="M37" s="13">
        <f t="shared" si="0"/>
        <v>-33.238</v>
      </c>
      <c r="N37" s="6">
        <f t="shared" si="1"/>
        <v>-33.238</v>
      </c>
    </row>
    <row r="38" spans="1:14" ht="12.75">
      <c r="A38" s="22">
        <v>33</v>
      </c>
      <c r="B38" s="43">
        <v>32504</v>
      </c>
      <c r="C38" s="44">
        <v>32996</v>
      </c>
      <c r="D38" s="23">
        <v>32.504</v>
      </c>
      <c r="E38" s="24">
        <v>32.996</v>
      </c>
      <c r="M38" s="13">
        <f t="shared" si="0"/>
        <v>-32.504</v>
      </c>
      <c r="N38" s="6">
        <f t="shared" si="1"/>
        <v>-32.504</v>
      </c>
    </row>
    <row r="39" spans="1:14" ht="12.75">
      <c r="A39" s="22">
        <v>34</v>
      </c>
      <c r="B39" s="43">
        <v>29771</v>
      </c>
      <c r="C39" s="44">
        <v>31199</v>
      </c>
      <c r="D39" s="23">
        <v>29.771</v>
      </c>
      <c r="E39" s="24">
        <v>31.199</v>
      </c>
      <c r="M39" s="13">
        <f t="shared" si="0"/>
        <v>-29.771</v>
      </c>
      <c r="N39" s="6">
        <f t="shared" si="1"/>
        <v>-29.771</v>
      </c>
    </row>
    <row r="40" spans="1:14" ht="12.75">
      <c r="A40" s="22">
        <v>35</v>
      </c>
      <c r="B40" s="43">
        <v>29586</v>
      </c>
      <c r="C40" s="44">
        <v>30243</v>
      </c>
      <c r="D40" s="23">
        <v>29.586</v>
      </c>
      <c r="E40" s="24">
        <v>30.243</v>
      </c>
      <c r="M40" s="13">
        <f t="shared" si="0"/>
        <v>-29.586</v>
      </c>
      <c r="N40" s="6">
        <f t="shared" si="1"/>
        <v>-29.586</v>
      </c>
    </row>
    <row r="41" spans="1:14" ht="12.75">
      <c r="A41" s="22">
        <v>36</v>
      </c>
      <c r="B41" s="43">
        <v>31281</v>
      </c>
      <c r="C41" s="44">
        <v>32286</v>
      </c>
      <c r="D41" s="23">
        <v>31.281</v>
      </c>
      <c r="E41" s="24">
        <v>32.286</v>
      </c>
      <c r="M41" s="13">
        <f t="shared" si="0"/>
        <v>-31.281</v>
      </c>
      <c r="N41" s="6">
        <f t="shared" si="1"/>
        <v>-31.281</v>
      </c>
    </row>
    <row r="42" spans="1:14" ht="12.75">
      <c r="A42" s="22">
        <v>37</v>
      </c>
      <c r="B42" s="43">
        <v>31193</v>
      </c>
      <c r="C42" s="44">
        <v>32944</v>
      </c>
      <c r="D42" s="23">
        <v>31.193</v>
      </c>
      <c r="E42" s="24">
        <v>32.944</v>
      </c>
      <c r="M42" s="13">
        <f t="shared" si="0"/>
        <v>-31.193</v>
      </c>
      <c r="N42" s="6">
        <f t="shared" si="1"/>
        <v>-31.193</v>
      </c>
    </row>
    <row r="43" spans="1:14" ht="12.75">
      <c r="A43" s="22">
        <v>38</v>
      </c>
      <c r="B43" s="43">
        <v>32136</v>
      </c>
      <c r="C43" s="44">
        <v>33118</v>
      </c>
      <c r="D43" s="23">
        <v>32.136</v>
      </c>
      <c r="E43" s="24">
        <v>33.118</v>
      </c>
      <c r="M43" s="13">
        <f t="shared" si="0"/>
        <v>-32.136</v>
      </c>
      <c r="N43" s="6">
        <f t="shared" si="1"/>
        <v>-32.136</v>
      </c>
    </row>
    <row r="44" spans="1:14" ht="12.75">
      <c r="A44" s="22">
        <v>39</v>
      </c>
      <c r="B44" s="43">
        <v>33962</v>
      </c>
      <c r="C44" s="44">
        <v>35259</v>
      </c>
      <c r="D44" s="23">
        <v>33.962</v>
      </c>
      <c r="E44" s="24">
        <v>35.259</v>
      </c>
      <c r="M44" s="13">
        <f t="shared" si="0"/>
        <v>-33.962</v>
      </c>
      <c r="N44" s="6">
        <f t="shared" si="1"/>
        <v>-33.962</v>
      </c>
    </row>
    <row r="45" spans="1:14" ht="12.75">
      <c r="A45" s="22">
        <v>40</v>
      </c>
      <c r="B45" s="43">
        <v>35690</v>
      </c>
      <c r="C45" s="44">
        <v>38025</v>
      </c>
      <c r="D45" s="23">
        <v>35.69</v>
      </c>
      <c r="E45" s="24">
        <v>38.025</v>
      </c>
      <c r="M45" s="13">
        <f t="shared" si="0"/>
        <v>-35.69</v>
      </c>
      <c r="N45" s="6">
        <f t="shared" si="1"/>
        <v>-35.69</v>
      </c>
    </row>
    <row r="46" spans="1:14" ht="12.75">
      <c r="A46" s="22">
        <v>41</v>
      </c>
      <c r="B46" s="43">
        <v>36929</v>
      </c>
      <c r="C46" s="44">
        <v>39777</v>
      </c>
      <c r="D46" s="23">
        <v>36.929</v>
      </c>
      <c r="E46" s="24">
        <v>39.777</v>
      </c>
      <c r="M46" s="13">
        <f t="shared" si="0"/>
        <v>-36.929</v>
      </c>
      <c r="N46" s="6">
        <f t="shared" si="1"/>
        <v>-36.929</v>
      </c>
    </row>
    <row r="47" spans="1:14" ht="12.75">
      <c r="A47" s="22">
        <v>42</v>
      </c>
      <c r="B47" s="43">
        <v>36620</v>
      </c>
      <c r="C47" s="44">
        <v>39221</v>
      </c>
      <c r="D47" s="23">
        <v>36.62</v>
      </c>
      <c r="E47" s="24">
        <v>39.221</v>
      </c>
      <c r="M47" s="13">
        <f t="shared" si="0"/>
        <v>-36.62</v>
      </c>
      <c r="N47" s="6">
        <f t="shared" si="1"/>
        <v>-36.62</v>
      </c>
    </row>
    <row r="48" spans="1:14" ht="12.75">
      <c r="A48" s="22">
        <v>43</v>
      </c>
      <c r="B48" s="43">
        <v>38099</v>
      </c>
      <c r="C48" s="44">
        <v>40668</v>
      </c>
      <c r="D48" s="23">
        <v>38.099</v>
      </c>
      <c r="E48" s="24">
        <v>40.668</v>
      </c>
      <c r="M48" s="13">
        <f t="shared" si="0"/>
        <v>-38.099</v>
      </c>
      <c r="N48" s="6">
        <f t="shared" si="1"/>
        <v>-38.099</v>
      </c>
    </row>
    <row r="49" spans="1:14" ht="12.75">
      <c r="A49" s="22">
        <v>44</v>
      </c>
      <c r="B49" s="43">
        <v>38848</v>
      </c>
      <c r="C49" s="44">
        <v>41583</v>
      </c>
      <c r="D49" s="23">
        <v>38.848</v>
      </c>
      <c r="E49" s="24">
        <v>41.583</v>
      </c>
      <c r="M49" s="13">
        <f t="shared" si="0"/>
        <v>-38.848</v>
      </c>
      <c r="N49" s="6">
        <f t="shared" si="1"/>
        <v>-38.848</v>
      </c>
    </row>
    <row r="50" spans="1:14" ht="12.75">
      <c r="A50" s="22">
        <v>45</v>
      </c>
      <c r="B50" s="43">
        <v>39713</v>
      </c>
      <c r="C50" s="44">
        <v>41445</v>
      </c>
      <c r="D50" s="23">
        <v>39.713</v>
      </c>
      <c r="E50" s="24">
        <v>41.445</v>
      </c>
      <c r="M50" s="13">
        <f t="shared" si="0"/>
        <v>-39.713</v>
      </c>
      <c r="N50" s="6">
        <f t="shared" si="1"/>
        <v>-39.713</v>
      </c>
    </row>
    <row r="51" spans="1:14" ht="12.75">
      <c r="A51" s="22">
        <v>46</v>
      </c>
      <c r="B51" s="43">
        <v>39112</v>
      </c>
      <c r="C51" s="44">
        <v>41474</v>
      </c>
      <c r="D51" s="23">
        <v>39.112</v>
      </c>
      <c r="E51" s="24">
        <v>41.474</v>
      </c>
      <c r="M51" s="13">
        <f t="shared" si="0"/>
        <v>-39.112</v>
      </c>
      <c r="N51" s="6">
        <f t="shared" si="1"/>
        <v>-39.112</v>
      </c>
    </row>
    <row r="52" spans="1:14" ht="12.75">
      <c r="A52" s="22">
        <v>47</v>
      </c>
      <c r="B52" s="43">
        <v>40747</v>
      </c>
      <c r="C52" s="44">
        <v>42793</v>
      </c>
      <c r="D52" s="23">
        <v>40.747</v>
      </c>
      <c r="E52" s="24">
        <v>42.793</v>
      </c>
      <c r="M52" s="13">
        <f t="shared" si="0"/>
        <v>-40.747</v>
      </c>
      <c r="N52" s="6">
        <f t="shared" si="1"/>
        <v>-40.747</v>
      </c>
    </row>
    <row r="53" spans="1:14" ht="12.75">
      <c r="A53" s="22">
        <v>48</v>
      </c>
      <c r="B53" s="43">
        <v>39896</v>
      </c>
      <c r="C53" s="44">
        <v>42732</v>
      </c>
      <c r="D53" s="23">
        <v>39.896</v>
      </c>
      <c r="E53" s="24">
        <v>42.732</v>
      </c>
      <c r="M53" s="13">
        <f t="shared" si="0"/>
        <v>-39.896</v>
      </c>
      <c r="N53" s="6">
        <f t="shared" si="1"/>
        <v>-39.896</v>
      </c>
    </row>
    <row r="54" spans="1:14" ht="12.75">
      <c r="A54" s="22">
        <v>49</v>
      </c>
      <c r="B54" s="43">
        <v>40072</v>
      </c>
      <c r="C54" s="44">
        <v>42321</v>
      </c>
      <c r="D54" s="23">
        <v>40.072</v>
      </c>
      <c r="E54" s="24">
        <v>42.321</v>
      </c>
      <c r="M54" s="13">
        <f t="shared" si="0"/>
        <v>-40.072</v>
      </c>
      <c r="N54" s="6">
        <f t="shared" si="1"/>
        <v>-40.072</v>
      </c>
    </row>
    <row r="55" spans="1:14" ht="12.75">
      <c r="A55" s="22">
        <v>50</v>
      </c>
      <c r="B55" s="43">
        <v>39571</v>
      </c>
      <c r="C55" s="44">
        <v>40980</v>
      </c>
      <c r="D55" s="23">
        <v>39.571</v>
      </c>
      <c r="E55" s="24">
        <v>40.98</v>
      </c>
      <c r="M55" s="13">
        <f t="shared" si="0"/>
        <v>-39.571</v>
      </c>
      <c r="N55" s="6">
        <f t="shared" si="1"/>
        <v>-39.571</v>
      </c>
    </row>
    <row r="56" spans="1:14" ht="12.75">
      <c r="A56" s="22">
        <v>51</v>
      </c>
      <c r="B56" s="43">
        <v>38538</v>
      </c>
      <c r="C56" s="44">
        <v>40255</v>
      </c>
      <c r="D56" s="23">
        <v>38.538</v>
      </c>
      <c r="E56" s="24">
        <v>40.255</v>
      </c>
      <c r="M56" s="13">
        <f t="shared" si="0"/>
        <v>-38.538</v>
      </c>
      <c r="N56" s="6">
        <f t="shared" si="1"/>
        <v>-38.538</v>
      </c>
    </row>
    <row r="57" spans="1:14" ht="12.75">
      <c r="A57" s="22">
        <v>52</v>
      </c>
      <c r="B57" s="43">
        <v>37351</v>
      </c>
      <c r="C57" s="44">
        <v>38679</v>
      </c>
      <c r="D57" s="23">
        <v>37.351</v>
      </c>
      <c r="E57" s="24">
        <v>38.679</v>
      </c>
      <c r="M57" s="13">
        <f t="shared" si="0"/>
        <v>-37.351</v>
      </c>
      <c r="N57" s="6">
        <f t="shared" si="1"/>
        <v>-37.351</v>
      </c>
    </row>
    <row r="58" spans="1:14" ht="12.75">
      <c r="A58" s="22">
        <v>53</v>
      </c>
      <c r="B58" s="43">
        <v>36861</v>
      </c>
      <c r="C58" s="44">
        <v>38805</v>
      </c>
      <c r="D58" s="23">
        <v>36.861</v>
      </c>
      <c r="E58" s="24">
        <v>38.805</v>
      </c>
      <c r="M58" s="13">
        <f t="shared" si="0"/>
        <v>-36.861</v>
      </c>
      <c r="N58" s="6">
        <f t="shared" si="1"/>
        <v>-36.861</v>
      </c>
    </row>
    <row r="59" spans="1:14" ht="12.75">
      <c r="A59" s="22">
        <v>54</v>
      </c>
      <c r="B59" s="43">
        <v>35920</v>
      </c>
      <c r="C59" s="44">
        <v>37747</v>
      </c>
      <c r="D59" s="23">
        <v>35.92</v>
      </c>
      <c r="E59" s="24">
        <v>37.747</v>
      </c>
      <c r="M59" s="13">
        <f t="shared" si="0"/>
        <v>-35.92</v>
      </c>
      <c r="N59" s="6">
        <f t="shared" si="1"/>
        <v>-35.92</v>
      </c>
    </row>
    <row r="60" spans="1:14" ht="12.75">
      <c r="A60" s="22">
        <v>55</v>
      </c>
      <c r="B60" s="43">
        <v>35202</v>
      </c>
      <c r="C60" s="44">
        <v>36621</v>
      </c>
      <c r="D60" s="23">
        <v>35.202</v>
      </c>
      <c r="E60" s="24">
        <v>36.621</v>
      </c>
      <c r="M60" s="13">
        <f t="shared" si="0"/>
        <v>-35.202</v>
      </c>
      <c r="N60" s="6">
        <f t="shared" si="1"/>
        <v>-35.202</v>
      </c>
    </row>
    <row r="61" spans="1:14" ht="12.75">
      <c r="A61" s="22">
        <v>56</v>
      </c>
      <c r="B61" s="43">
        <v>34167</v>
      </c>
      <c r="C61" s="44">
        <v>35524</v>
      </c>
      <c r="D61" s="23">
        <v>34.167</v>
      </c>
      <c r="E61" s="24">
        <v>35.524</v>
      </c>
      <c r="M61" s="13">
        <f t="shared" si="0"/>
        <v>-34.167</v>
      </c>
      <c r="N61" s="6">
        <f t="shared" si="1"/>
        <v>-34.167</v>
      </c>
    </row>
    <row r="62" spans="1:14" ht="12.75">
      <c r="A62" s="22">
        <v>57</v>
      </c>
      <c r="B62" s="43">
        <v>32631</v>
      </c>
      <c r="C62" s="44">
        <v>34169</v>
      </c>
      <c r="D62" s="23">
        <v>32.631</v>
      </c>
      <c r="E62" s="24">
        <v>34.169</v>
      </c>
      <c r="M62" s="13">
        <f t="shared" si="0"/>
        <v>-32.631</v>
      </c>
      <c r="N62" s="6">
        <f t="shared" si="1"/>
        <v>-32.631</v>
      </c>
    </row>
    <row r="63" spans="1:14" ht="12.75">
      <c r="A63" s="22">
        <v>58</v>
      </c>
      <c r="B63" s="43">
        <v>32430</v>
      </c>
      <c r="C63" s="44">
        <v>33673</v>
      </c>
      <c r="D63" s="23">
        <v>32.43</v>
      </c>
      <c r="E63" s="24">
        <v>33.673</v>
      </c>
      <c r="M63" s="13">
        <f t="shared" si="0"/>
        <v>-32.43</v>
      </c>
      <c r="N63" s="6">
        <f t="shared" si="1"/>
        <v>-32.43</v>
      </c>
    </row>
    <row r="64" spans="1:14" ht="12.75">
      <c r="A64" s="22">
        <v>59</v>
      </c>
      <c r="B64" s="43">
        <v>31768</v>
      </c>
      <c r="C64" s="44">
        <v>33103</v>
      </c>
      <c r="D64" s="23">
        <v>31.768</v>
      </c>
      <c r="E64" s="24">
        <v>33.103</v>
      </c>
      <c r="M64" s="13">
        <f t="shared" si="0"/>
        <v>-31.768</v>
      </c>
      <c r="N64" s="6">
        <f t="shared" si="1"/>
        <v>-31.768</v>
      </c>
    </row>
    <row r="65" spans="1:14" ht="12.75">
      <c r="A65" s="22">
        <v>60</v>
      </c>
      <c r="B65" s="43">
        <v>30633</v>
      </c>
      <c r="C65" s="44">
        <v>32025</v>
      </c>
      <c r="D65" s="23">
        <v>30.633</v>
      </c>
      <c r="E65" s="24">
        <v>32.025</v>
      </c>
      <c r="M65" s="13">
        <f t="shared" si="0"/>
        <v>-30.633</v>
      </c>
      <c r="N65" s="6">
        <f t="shared" si="1"/>
        <v>-30.633</v>
      </c>
    </row>
    <row r="66" spans="1:14" ht="12.75">
      <c r="A66" s="22">
        <v>61</v>
      </c>
      <c r="B66" s="43">
        <v>30973</v>
      </c>
      <c r="C66" s="44">
        <v>32486</v>
      </c>
      <c r="D66" s="23">
        <v>30.973</v>
      </c>
      <c r="E66" s="24">
        <v>32.486</v>
      </c>
      <c r="M66" s="13">
        <f t="shared" si="0"/>
        <v>-30.973</v>
      </c>
      <c r="N66" s="6">
        <f t="shared" si="1"/>
        <v>-30.973</v>
      </c>
    </row>
    <row r="67" spans="1:14" ht="12.75">
      <c r="A67" s="22">
        <v>62</v>
      </c>
      <c r="B67" s="43">
        <v>31272</v>
      </c>
      <c r="C67" s="44">
        <v>32321</v>
      </c>
      <c r="D67" s="23">
        <v>31.272</v>
      </c>
      <c r="E67" s="24">
        <v>32.321</v>
      </c>
      <c r="M67" s="13">
        <f t="shared" si="0"/>
        <v>-31.272</v>
      </c>
      <c r="N67" s="6">
        <f t="shared" si="1"/>
        <v>-31.272</v>
      </c>
    </row>
    <row r="68" spans="1:14" ht="12.75">
      <c r="A68" s="22">
        <v>63</v>
      </c>
      <c r="B68" s="43">
        <v>31999</v>
      </c>
      <c r="C68" s="44">
        <v>33485</v>
      </c>
      <c r="D68" s="23">
        <v>31.999</v>
      </c>
      <c r="E68" s="24">
        <v>33.485</v>
      </c>
      <c r="M68" s="13">
        <f t="shared" si="0"/>
        <v>-31.999</v>
      </c>
      <c r="N68" s="6">
        <f t="shared" si="1"/>
        <v>-31.999</v>
      </c>
    </row>
    <row r="69" spans="1:14" ht="12.75">
      <c r="A69" s="22">
        <v>64</v>
      </c>
      <c r="B69" s="43">
        <v>32920</v>
      </c>
      <c r="C69" s="44">
        <v>34524</v>
      </c>
      <c r="D69" s="23">
        <v>32.92</v>
      </c>
      <c r="E69" s="24">
        <v>34.524</v>
      </c>
      <c r="M69" s="13">
        <f t="shared" si="0"/>
        <v>-32.92</v>
      </c>
      <c r="N69" s="6">
        <f t="shared" si="1"/>
        <v>-32.92</v>
      </c>
    </row>
    <row r="70" spans="1:14" ht="12.75">
      <c r="A70" s="22">
        <v>65</v>
      </c>
      <c r="B70" s="43">
        <v>35527</v>
      </c>
      <c r="C70" s="44">
        <v>37630</v>
      </c>
      <c r="D70" s="23">
        <v>35.527</v>
      </c>
      <c r="E70" s="24">
        <v>37.63</v>
      </c>
      <c r="M70" s="13">
        <f aca="true" t="shared" si="2" ref="M70:M95">D70*-1</f>
        <v>-35.527</v>
      </c>
      <c r="N70" s="6">
        <f aca="true" t="shared" si="3" ref="N70:N95">D70*-1</f>
        <v>-35.527</v>
      </c>
    </row>
    <row r="71" spans="1:14" ht="12.75">
      <c r="A71" s="22">
        <v>66</v>
      </c>
      <c r="B71" s="43">
        <v>27027</v>
      </c>
      <c r="C71" s="44">
        <v>28422</v>
      </c>
      <c r="D71" s="23">
        <v>27.027</v>
      </c>
      <c r="E71" s="24">
        <v>28.422</v>
      </c>
      <c r="M71" s="13">
        <f t="shared" si="2"/>
        <v>-27.027</v>
      </c>
      <c r="N71" s="6">
        <f t="shared" si="3"/>
        <v>-27.027</v>
      </c>
    </row>
    <row r="72" spans="1:14" ht="12.75">
      <c r="A72" s="22">
        <v>67</v>
      </c>
      <c r="B72" s="43">
        <v>25055</v>
      </c>
      <c r="C72" s="44">
        <v>27338</v>
      </c>
      <c r="D72" s="23">
        <v>25.055</v>
      </c>
      <c r="E72" s="24">
        <v>27.338</v>
      </c>
      <c r="M72" s="13">
        <f t="shared" si="2"/>
        <v>-25.055</v>
      </c>
      <c r="N72" s="6">
        <f t="shared" si="3"/>
        <v>-25.055</v>
      </c>
    </row>
    <row r="73" spans="1:14" ht="12.75">
      <c r="A73" s="22">
        <v>68</v>
      </c>
      <c r="B73" s="43">
        <v>25606</v>
      </c>
      <c r="C73" s="44">
        <v>27723</v>
      </c>
      <c r="D73" s="23">
        <v>25.606</v>
      </c>
      <c r="E73" s="24">
        <v>27.723</v>
      </c>
      <c r="M73" s="13">
        <f t="shared" si="2"/>
        <v>-25.606</v>
      </c>
      <c r="N73" s="6">
        <f t="shared" si="3"/>
        <v>-25.606</v>
      </c>
    </row>
    <row r="74" spans="1:14" ht="12.75">
      <c r="A74" s="22">
        <v>69</v>
      </c>
      <c r="B74" s="43">
        <v>24119</v>
      </c>
      <c r="C74" s="44">
        <v>27285</v>
      </c>
      <c r="D74" s="23">
        <v>24.119</v>
      </c>
      <c r="E74" s="24">
        <v>27.285</v>
      </c>
      <c r="M74" s="13">
        <f t="shared" si="2"/>
        <v>-24.119</v>
      </c>
      <c r="N74" s="6">
        <f t="shared" si="3"/>
        <v>-24.119</v>
      </c>
    </row>
    <row r="75" spans="1:14" ht="12.75">
      <c r="A75" s="22">
        <v>70</v>
      </c>
      <c r="B75" s="43">
        <v>21992</v>
      </c>
      <c r="C75" s="44">
        <v>25294</v>
      </c>
      <c r="D75" s="23">
        <v>21.992</v>
      </c>
      <c r="E75" s="24">
        <v>25.294</v>
      </c>
      <c r="M75" s="13">
        <f t="shared" si="2"/>
        <v>-21.992</v>
      </c>
      <c r="N75" s="6">
        <f t="shared" si="3"/>
        <v>-21.992</v>
      </c>
    </row>
    <row r="76" spans="1:14" ht="12.75">
      <c r="A76" s="22">
        <v>71</v>
      </c>
      <c r="B76" s="43">
        <v>20129</v>
      </c>
      <c r="C76" s="44">
        <v>23727</v>
      </c>
      <c r="D76" s="23">
        <v>20.129</v>
      </c>
      <c r="E76" s="24">
        <v>23.727</v>
      </c>
      <c r="M76" s="13">
        <f t="shared" si="2"/>
        <v>-20.129</v>
      </c>
      <c r="N76" s="6">
        <f t="shared" si="3"/>
        <v>-20.129</v>
      </c>
    </row>
    <row r="77" spans="1:14" ht="12.75">
      <c r="A77" s="22">
        <v>72</v>
      </c>
      <c r="B77" s="43">
        <v>20420</v>
      </c>
      <c r="C77" s="44">
        <v>24167</v>
      </c>
      <c r="D77" s="23">
        <v>20.42</v>
      </c>
      <c r="E77" s="24">
        <v>24.167</v>
      </c>
      <c r="M77" s="13">
        <f t="shared" si="2"/>
        <v>-20.42</v>
      </c>
      <c r="N77" s="6">
        <f t="shared" si="3"/>
        <v>-20.42</v>
      </c>
    </row>
    <row r="78" spans="1:14" ht="12.75">
      <c r="A78" s="22">
        <v>73</v>
      </c>
      <c r="B78" s="43">
        <v>19849</v>
      </c>
      <c r="C78" s="44">
        <v>23668</v>
      </c>
      <c r="D78" s="23">
        <v>19.849</v>
      </c>
      <c r="E78" s="24">
        <v>23.668</v>
      </c>
      <c r="M78" s="13">
        <f t="shared" si="2"/>
        <v>-19.849</v>
      </c>
      <c r="N78" s="6">
        <f t="shared" si="3"/>
        <v>-19.849</v>
      </c>
    </row>
    <row r="79" spans="1:14" ht="12.75">
      <c r="A79" s="22">
        <v>74</v>
      </c>
      <c r="B79" s="43">
        <v>19229</v>
      </c>
      <c r="C79" s="44">
        <v>23058</v>
      </c>
      <c r="D79" s="23">
        <v>19.229</v>
      </c>
      <c r="E79" s="24">
        <v>23.058</v>
      </c>
      <c r="M79" s="13">
        <f t="shared" si="2"/>
        <v>-19.229</v>
      </c>
      <c r="N79" s="6">
        <f t="shared" si="3"/>
        <v>-19.229</v>
      </c>
    </row>
    <row r="80" spans="1:14" ht="12.75">
      <c r="A80" s="22">
        <v>75</v>
      </c>
      <c r="B80" s="43">
        <v>17677</v>
      </c>
      <c r="C80" s="44">
        <v>22378</v>
      </c>
      <c r="D80" s="23">
        <v>17.677</v>
      </c>
      <c r="E80" s="24">
        <v>22.378</v>
      </c>
      <c r="M80" s="13">
        <f t="shared" si="2"/>
        <v>-17.677</v>
      </c>
      <c r="N80" s="6">
        <f t="shared" si="3"/>
        <v>-17.677</v>
      </c>
    </row>
    <row r="81" spans="1:14" ht="12.75">
      <c r="A81" s="22">
        <v>76</v>
      </c>
      <c r="B81" s="43">
        <v>16898</v>
      </c>
      <c r="C81" s="44">
        <v>21634</v>
      </c>
      <c r="D81" s="23">
        <v>16.898</v>
      </c>
      <c r="E81" s="24">
        <v>21.634</v>
      </c>
      <c r="M81" s="13">
        <f t="shared" si="2"/>
        <v>-16.898</v>
      </c>
      <c r="N81" s="6">
        <f t="shared" si="3"/>
        <v>-16.898</v>
      </c>
    </row>
    <row r="82" spans="1:14" ht="12.75">
      <c r="A82" s="22">
        <v>77</v>
      </c>
      <c r="B82" s="43">
        <v>15887</v>
      </c>
      <c r="C82" s="44">
        <v>20635</v>
      </c>
      <c r="D82" s="23">
        <v>15.887</v>
      </c>
      <c r="E82" s="24">
        <v>20.635</v>
      </c>
      <c r="M82" s="13">
        <f t="shared" si="2"/>
        <v>-15.887</v>
      </c>
      <c r="N82" s="6">
        <f t="shared" si="3"/>
        <v>-15.887</v>
      </c>
    </row>
    <row r="83" spans="1:14" ht="12.75">
      <c r="A83" s="22">
        <v>78</v>
      </c>
      <c r="B83" s="43">
        <v>14567</v>
      </c>
      <c r="C83" s="44">
        <v>19317</v>
      </c>
      <c r="D83" s="23">
        <v>14.567</v>
      </c>
      <c r="E83" s="24">
        <v>19.317</v>
      </c>
      <c r="M83" s="13">
        <f t="shared" si="2"/>
        <v>-14.567</v>
      </c>
      <c r="N83" s="6">
        <f t="shared" si="3"/>
        <v>-14.567</v>
      </c>
    </row>
    <row r="84" spans="1:14" ht="12.75">
      <c r="A84" s="22">
        <v>79</v>
      </c>
      <c r="B84" s="43">
        <v>13378</v>
      </c>
      <c r="C84" s="44">
        <v>18240</v>
      </c>
      <c r="D84" s="23">
        <v>13.378</v>
      </c>
      <c r="E84" s="24">
        <v>18.24</v>
      </c>
      <c r="M84" s="13">
        <f t="shared" si="2"/>
        <v>-13.378</v>
      </c>
      <c r="N84" s="6">
        <f t="shared" si="3"/>
        <v>-13.378</v>
      </c>
    </row>
    <row r="85" spans="1:14" ht="12.75">
      <c r="A85" s="22">
        <v>80</v>
      </c>
      <c r="B85" s="43">
        <v>12700</v>
      </c>
      <c r="C85" s="44">
        <v>18186</v>
      </c>
      <c r="D85" s="23">
        <v>12.7</v>
      </c>
      <c r="E85" s="24">
        <v>18.186</v>
      </c>
      <c r="M85" s="13">
        <f t="shared" si="2"/>
        <v>-12.7</v>
      </c>
      <c r="N85" s="6">
        <f t="shared" si="3"/>
        <v>-12.7</v>
      </c>
    </row>
    <row r="86" spans="1:14" ht="12.75">
      <c r="A86" s="22">
        <v>81</v>
      </c>
      <c r="B86" s="43">
        <v>11589</v>
      </c>
      <c r="C86" s="44">
        <v>16854</v>
      </c>
      <c r="D86" s="23">
        <v>11.589</v>
      </c>
      <c r="E86" s="24">
        <v>16.854</v>
      </c>
      <c r="M86" s="13">
        <f t="shared" si="2"/>
        <v>-11.589</v>
      </c>
      <c r="N86" s="6">
        <f t="shared" si="3"/>
        <v>-11.589</v>
      </c>
    </row>
    <row r="87" spans="1:14" ht="12.75">
      <c r="A87" s="22">
        <v>82</v>
      </c>
      <c r="B87" s="43">
        <v>9979</v>
      </c>
      <c r="C87" s="44">
        <v>15639</v>
      </c>
      <c r="D87" s="23">
        <v>9.979</v>
      </c>
      <c r="E87" s="24">
        <v>15.639</v>
      </c>
      <c r="M87" s="13">
        <f t="shared" si="2"/>
        <v>-9.979</v>
      </c>
      <c r="N87" s="6">
        <f t="shared" si="3"/>
        <v>-9.979</v>
      </c>
    </row>
    <row r="88" spans="1:14" ht="12.75">
      <c r="A88" s="22">
        <v>83</v>
      </c>
      <c r="B88" s="43">
        <v>9049</v>
      </c>
      <c r="C88" s="44">
        <v>14265</v>
      </c>
      <c r="D88" s="23">
        <v>9.049</v>
      </c>
      <c r="E88" s="24">
        <v>14.265</v>
      </c>
      <c r="M88" s="13">
        <f t="shared" si="2"/>
        <v>-9.049</v>
      </c>
      <c r="N88" s="6">
        <f t="shared" si="3"/>
        <v>-9.049</v>
      </c>
    </row>
    <row r="89" spans="1:14" ht="12.75">
      <c r="A89" s="22">
        <v>84</v>
      </c>
      <c r="B89" s="43">
        <v>7602</v>
      </c>
      <c r="C89" s="44">
        <v>12770</v>
      </c>
      <c r="D89" s="23">
        <v>7.602</v>
      </c>
      <c r="E89" s="24">
        <v>12.77</v>
      </c>
      <c r="M89" s="13">
        <f t="shared" si="2"/>
        <v>-7.602</v>
      </c>
      <c r="N89" s="6">
        <f t="shared" si="3"/>
        <v>-7.602</v>
      </c>
    </row>
    <row r="90" spans="1:14" ht="12.75">
      <c r="A90" s="22">
        <v>85</v>
      </c>
      <c r="B90" s="43">
        <v>6734</v>
      </c>
      <c r="C90" s="44">
        <v>11771</v>
      </c>
      <c r="D90" s="23">
        <v>6.734</v>
      </c>
      <c r="E90" s="24">
        <v>11.771</v>
      </c>
      <c r="M90" s="13">
        <f t="shared" si="2"/>
        <v>-6.734</v>
      </c>
      <c r="N90" s="6">
        <f t="shared" si="3"/>
        <v>-6.734</v>
      </c>
    </row>
    <row r="91" spans="1:14" ht="12.75">
      <c r="A91" s="22">
        <v>86</v>
      </c>
      <c r="B91" s="43">
        <v>5893</v>
      </c>
      <c r="C91" s="44">
        <v>10847</v>
      </c>
      <c r="D91" s="23">
        <v>5.893</v>
      </c>
      <c r="E91" s="24">
        <v>10.847</v>
      </c>
      <c r="M91" s="13">
        <f t="shared" si="2"/>
        <v>-5.893</v>
      </c>
      <c r="N91" s="6">
        <f t="shared" si="3"/>
        <v>-5.893</v>
      </c>
    </row>
    <row r="92" spans="1:14" ht="12.75">
      <c r="A92" s="22">
        <v>87</v>
      </c>
      <c r="B92" s="43">
        <v>4939</v>
      </c>
      <c r="C92" s="44">
        <v>9384</v>
      </c>
      <c r="D92" s="23">
        <v>4.939</v>
      </c>
      <c r="E92" s="24">
        <v>9.384</v>
      </c>
      <c r="M92" s="13">
        <f t="shared" si="2"/>
        <v>-4.939</v>
      </c>
      <c r="N92" s="6">
        <f t="shared" si="3"/>
        <v>-4.939</v>
      </c>
    </row>
    <row r="93" spans="1:14" ht="12.75">
      <c r="A93" s="22">
        <v>88</v>
      </c>
      <c r="B93" s="43">
        <v>4072</v>
      </c>
      <c r="C93" s="44">
        <v>8392</v>
      </c>
      <c r="D93" s="23">
        <v>4.072</v>
      </c>
      <c r="E93" s="24">
        <v>8.392</v>
      </c>
      <c r="M93" s="13">
        <f t="shared" si="2"/>
        <v>-4.072</v>
      </c>
      <c r="N93" s="6">
        <f t="shared" si="3"/>
        <v>-4.072</v>
      </c>
    </row>
    <row r="94" spans="1:14" ht="12.75">
      <c r="A94" s="22">
        <v>89</v>
      </c>
      <c r="B94" s="43">
        <v>3200</v>
      </c>
      <c r="C94" s="44">
        <v>7105</v>
      </c>
      <c r="D94" s="23">
        <v>3.2</v>
      </c>
      <c r="E94" s="24">
        <v>7.105</v>
      </c>
      <c r="M94" s="13">
        <f t="shared" si="2"/>
        <v>-3.2</v>
      </c>
      <c r="N94" s="6">
        <f t="shared" si="3"/>
        <v>-3.2</v>
      </c>
    </row>
    <row r="95" spans="1:14" ht="12.75">
      <c r="A95" s="27" t="s">
        <v>66</v>
      </c>
      <c r="B95" s="53">
        <v>9839</v>
      </c>
      <c r="C95" s="134">
        <v>27066</v>
      </c>
      <c r="D95" s="25">
        <v>9.839</v>
      </c>
      <c r="E95" s="26">
        <v>27.066</v>
      </c>
      <c r="M95" s="13">
        <f t="shared" si="2"/>
        <v>-9.839</v>
      </c>
      <c r="N95" s="6">
        <f t="shared" si="3"/>
        <v>-9.839</v>
      </c>
    </row>
    <row r="97" spans="1:2" ht="12.75">
      <c r="A97" s="220" t="s">
        <v>166</v>
      </c>
      <c r="B97" s="220"/>
    </row>
  </sheetData>
  <mergeCells count="6">
    <mergeCell ref="A1:G1"/>
    <mergeCell ref="I1:K1"/>
    <mergeCell ref="A97:B97"/>
    <mergeCell ref="A3:A4"/>
    <mergeCell ref="B3:C3"/>
    <mergeCell ref="D3:E3"/>
  </mergeCells>
  <hyperlinks>
    <hyperlink ref="I1:J1" location="Contents!A1" display="back to contents page"/>
  </hyperlinks>
  <printOptions/>
  <pageMargins left="0.75" right="0.75" top="1" bottom="1" header="0.5" footer="0.5"/>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M11"/>
  <sheetViews>
    <sheetView workbookViewId="0" topLeftCell="A1">
      <selection activeCell="A1" sqref="A1:I1"/>
    </sheetView>
  </sheetViews>
  <sheetFormatPr defaultColWidth="9.140625" defaultRowHeight="12.75"/>
  <cols>
    <col min="1" max="1" width="11.7109375" style="1" customWidth="1"/>
    <col min="2" max="2" width="23.57421875" style="1" customWidth="1"/>
    <col min="3" max="7" width="9.140625" style="1" customWidth="1"/>
    <col min="8" max="8" width="10.00390625" style="1" customWidth="1"/>
    <col min="9" max="16384" width="9.140625" style="1" customWidth="1"/>
  </cols>
  <sheetData>
    <row r="1" spans="1:13" ht="15.75">
      <c r="A1" s="209" t="s">
        <v>216</v>
      </c>
      <c r="B1" s="209"/>
      <c r="C1" s="209"/>
      <c r="D1" s="209"/>
      <c r="E1" s="209"/>
      <c r="F1" s="209"/>
      <c r="G1" s="209"/>
      <c r="H1" s="209"/>
      <c r="I1" s="209"/>
      <c r="K1" s="216" t="s">
        <v>131</v>
      </c>
      <c r="L1" s="216"/>
      <c r="M1" s="213"/>
    </row>
    <row r="3" spans="3:8" ht="12.75">
      <c r="C3" s="67" t="s">
        <v>67</v>
      </c>
      <c r="D3" s="33" t="s">
        <v>68</v>
      </c>
      <c r="E3" s="33" t="s">
        <v>69</v>
      </c>
      <c r="F3" s="33" t="s">
        <v>70</v>
      </c>
      <c r="G3" s="33" t="s">
        <v>71</v>
      </c>
      <c r="H3" s="30" t="s">
        <v>72</v>
      </c>
    </row>
    <row r="4" spans="1:8" ht="12.75">
      <c r="A4" s="198">
        <v>2001</v>
      </c>
      <c r="B4" s="226" t="s">
        <v>170</v>
      </c>
      <c r="C4" s="31">
        <v>970374</v>
      </c>
      <c r="D4" s="31">
        <v>882508</v>
      </c>
      <c r="E4" s="31">
        <v>1163357</v>
      </c>
      <c r="F4" s="35">
        <v>979229</v>
      </c>
      <c r="G4" s="31">
        <v>708193</v>
      </c>
      <c r="H4" s="32">
        <v>360539</v>
      </c>
    </row>
    <row r="5" spans="1:8" ht="12.75">
      <c r="A5" s="199"/>
      <c r="B5" s="227"/>
      <c r="C5" s="71">
        <v>970.374</v>
      </c>
      <c r="D5" s="72">
        <v>882.508</v>
      </c>
      <c r="E5" s="72">
        <v>1163.357</v>
      </c>
      <c r="F5" s="72">
        <v>979.229</v>
      </c>
      <c r="G5" s="72">
        <v>708.193</v>
      </c>
      <c r="H5" s="73">
        <v>360.539</v>
      </c>
    </row>
    <row r="6" spans="1:8" ht="12.75">
      <c r="A6" s="198">
        <v>2011</v>
      </c>
      <c r="B6" s="226" t="s">
        <v>170</v>
      </c>
      <c r="C6" s="34">
        <v>916103</v>
      </c>
      <c r="D6" s="31">
        <v>977409</v>
      </c>
      <c r="E6" s="31">
        <v>1053551</v>
      </c>
      <c r="F6" s="31">
        <v>1120010</v>
      </c>
      <c r="G6" s="31">
        <v>821243</v>
      </c>
      <c r="H6" s="32">
        <v>411584</v>
      </c>
    </row>
    <row r="7" spans="1:8" ht="12.75">
      <c r="A7" s="199"/>
      <c r="B7" s="227"/>
      <c r="C7" s="71">
        <v>916.103</v>
      </c>
      <c r="D7" s="72">
        <v>977.409</v>
      </c>
      <c r="E7" s="72">
        <v>1053.551</v>
      </c>
      <c r="F7" s="72">
        <v>1120.01</v>
      </c>
      <c r="G7" s="72">
        <v>821.243</v>
      </c>
      <c r="H7" s="73">
        <v>411.584</v>
      </c>
    </row>
    <row r="8" spans="1:8" ht="12.75">
      <c r="A8" s="200" t="s">
        <v>158</v>
      </c>
      <c r="B8" s="201"/>
      <c r="C8" s="68">
        <v>-54271</v>
      </c>
      <c r="D8" s="69">
        <v>94901</v>
      </c>
      <c r="E8" s="69">
        <v>-109806</v>
      </c>
      <c r="F8" s="69">
        <v>140781</v>
      </c>
      <c r="G8" s="69">
        <v>113050</v>
      </c>
      <c r="H8" s="70">
        <v>51045</v>
      </c>
    </row>
    <row r="9" spans="1:8" ht="12.75">
      <c r="A9" s="225" t="s">
        <v>147</v>
      </c>
      <c r="B9" s="197"/>
      <c r="C9" s="36">
        <v>-5.592792057495358</v>
      </c>
      <c r="D9" s="37">
        <v>10.753556908265988</v>
      </c>
      <c r="E9" s="37">
        <v>-9.438719154997132</v>
      </c>
      <c r="F9" s="37">
        <v>14.376718826750434</v>
      </c>
      <c r="G9" s="37">
        <v>15.963162584210803</v>
      </c>
      <c r="H9" s="38">
        <v>14.15796904079725</v>
      </c>
    </row>
    <row r="11" spans="1:2" ht="12.75">
      <c r="A11" s="220" t="s">
        <v>166</v>
      </c>
      <c r="B11" s="220"/>
    </row>
  </sheetData>
  <mergeCells count="9">
    <mergeCell ref="K1:M1"/>
    <mergeCell ref="A11:B11"/>
    <mergeCell ref="A9:B9"/>
    <mergeCell ref="A1:I1"/>
    <mergeCell ref="A4:A5"/>
    <mergeCell ref="A6:A7"/>
    <mergeCell ref="A8:B8"/>
    <mergeCell ref="B4:B5"/>
    <mergeCell ref="B6:B7"/>
  </mergeCells>
  <hyperlinks>
    <hyperlink ref="K1:L1" location="Contents!A1" display="back to contents page"/>
  </hyperlinks>
  <printOptions/>
  <pageMargins left="0.75" right="0.75" top="1" bottom="1" header="0.5" footer="0.5"/>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K44"/>
  <sheetViews>
    <sheetView workbookViewId="0" topLeftCell="A1">
      <selection activeCell="A1" sqref="A1:G1"/>
    </sheetView>
  </sheetViews>
  <sheetFormatPr defaultColWidth="9.140625" defaultRowHeight="12.75"/>
  <cols>
    <col min="1" max="1" width="21.8515625" style="1" customWidth="1"/>
    <col min="2" max="2" width="22.28125" style="1" customWidth="1"/>
    <col min="3" max="16384" width="9.140625" style="1" customWidth="1"/>
  </cols>
  <sheetData>
    <row r="1" spans="1:11" ht="18" customHeight="1">
      <c r="A1" s="208" t="s">
        <v>239</v>
      </c>
      <c r="B1" s="213"/>
      <c r="C1" s="213"/>
      <c r="D1" s="213"/>
      <c r="E1" s="213"/>
      <c r="F1" s="213"/>
      <c r="G1" s="213"/>
      <c r="I1" s="207" t="s">
        <v>131</v>
      </c>
      <c r="J1" s="207"/>
      <c r="K1" s="207"/>
    </row>
    <row r="2" ht="13.5" thickBot="1"/>
    <row r="3" spans="1:2" ht="41.25" customHeight="1" thickBot="1">
      <c r="A3" s="188"/>
      <c r="B3" s="189" t="s">
        <v>242</v>
      </c>
    </row>
    <row r="4" spans="1:2" ht="12.75">
      <c r="A4" s="176" t="s">
        <v>240</v>
      </c>
      <c r="B4" s="190">
        <v>0.34</v>
      </c>
    </row>
    <row r="5" spans="1:2" ht="12.75">
      <c r="A5" s="191" t="s">
        <v>241</v>
      </c>
      <c r="B5" s="18"/>
    </row>
    <row r="6" spans="1:2" ht="12.75">
      <c r="A6" s="192" t="s">
        <v>76</v>
      </c>
      <c r="B6" s="18">
        <v>-2.17</v>
      </c>
    </row>
    <row r="7" spans="1:2" ht="12.75">
      <c r="A7" s="192" t="s">
        <v>90</v>
      </c>
      <c r="B7" s="18">
        <v>-0.96</v>
      </c>
    </row>
    <row r="8" spans="1:2" ht="12.75">
      <c r="A8" s="192" t="s">
        <v>92</v>
      </c>
      <c r="B8" s="18">
        <v>-0.56</v>
      </c>
    </row>
    <row r="9" spans="1:2" ht="12.75">
      <c r="A9" s="192" t="s">
        <v>85</v>
      </c>
      <c r="B9" s="18">
        <v>-0.39</v>
      </c>
    </row>
    <row r="10" spans="1:2" ht="12.75">
      <c r="A10" s="192" t="s">
        <v>93</v>
      </c>
      <c r="B10" s="18">
        <v>-0.39</v>
      </c>
    </row>
    <row r="11" spans="1:2" ht="12.75">
      <c r="A11" s="192" t="s">
        <v>103</v>
      </c>
      <c r="B11" s="18">
        <v>-0.36</v>
      </c>
    </row>
    <row r="12" spans="1:2" ht="12.75">
      <c r="A12" s="192" t="s">
        <v>97</v>
      </c>
      <c r="B12" s="18">
        <v>-0.3</v>
      </c>
    </row>
    <row r="13" spans="1:2" ht="12.75">
      <c r="A13" s="192" t="s">
        <v>77</v>
      </c>
      <c r="B13" s="18">
        <v>-0.27</v>
      </c>
    </row>
    <row r="14" spans="1:2" ht="12.75">
      <c r="A14" s="192" t="s">
        <v>78</v>
      </c>
      <c r="B14" s="18">
        <v>-0.26</v>
      </c>
    </row>
    <row r="15" spans="1:2" ht="12.75">
      <c r="A15" s="192" t="s">
        <v>98</v>
      </c>
      <c r="B15" s="18">
        <v>-0.08</v>
      </c>
    </row>
    <row r="16" spans="1:2" ht="12.75">
      <c r="A16" s="192" t="s">
        <v>75</v>
      </c>
      <c r="B16" s="18">
        <v>0.03</v>
      </c>
    </row>
    <row r="17" spans="1:2" ht="12.75">
      <c r="A17" s="192" t="s">
        <v>80</v>
      </c>
      <c r="B17" s="18">
        <v>0.04</v>
      </c>
    </row>
    <row r="18" spans="1:2" ht="12.75">
      <c r="A18" s="192" t="s">
        <v>94</v>
      </c>
      <c r="B18" s="18">
        <v>0.06</v>
      </c>
    </row>
    <row r="19" spans="1:2" ht="12.75">
      <c r="A19" s="192" t="s">
        <v>100</v>
      </c>
      <c r="B19" s="18">
        <v>0.16</v>
      </c>
    </row>
    <row r="20" spans="1:2" ht="12.75">
      <c r="A20" s="192" t="s">
        <v>101</v>
      </c>
      <c r="B20" s="18">
        <v>0.2</v>
      </c>
    </row>
    <row r="21" spans="1:2" ht="12.75">
      <c r="A21" s="192" t="s">
        <v>99</v>
      </c>
      <c r="B21" s="18">
        <v>0.22</v>
      </c>
    </row>
    <row r="22" spans="1:2" ht="12.75">
      <c r="A22" s="192" t="s">
        <v>87</v>
      </c>
      <c r="B22" s="18">
        <v>0.32</v>
      </c>
    </row>
    <row r="23" spans="1:2" ht="12.75">
      <c r="A23" s="192" t="s">
        <v>89</v>
      </c>
      <c r="B23" s="18">
        <v>0.32</v>
      </c>
    </row>
    <row r="24" spans="1:2" ht="12.75">
      <c r="A24" s="192" t="s">
        <v>88</v>
      </c>
      <c r="B24" s="18">
        <v>0.33</v>
      </c>
    </row>
    <row r="25" spans="1:2" ht="12.75">
      <c r="A25" s="192" t="s">
        <v>79</v>
      </c>
      <c r="B25" s="18">
        <v>0.41</v>
      </c>
    </row>
    <row r="26" spans="1:2" ht="12.75">
      <c r="A26" s="192" t="s">
        <v>83</v>
      </c>
      <c r="B26" s="18">
        <v>0.53</v>
      </c>
    </row>
    <row r="27" spans="1:2" ht="12.75">
      <c r="A27" s="192" t="s">
        <v>104</v>
      </c>
      <c r="B27" s="18">
        <v>0.55</v>
      </c>
    </row>
    <row r="28" spans="1:2" ht="12.75">
      <c r="A28" s="192" t="s">
        <v>86</v>
      </c>
      <c r="B28" s="18">
        <v>0.57</v>
      </c>
    </row>
    <row r="29" spans="1:2" ht="12.75">
      <c r="A29" s="192" t="s">
        <v>96</v>
      </c>
      <c r="B29" s="18">
        <v>0.8</v>
      </c>
    </row>
    <row r="30" spans="1:2" ht="12.75">
      <c r="A30" s="192" t="s">
        <v>124</v>
      </c>
      <c r="B30" s="18">
        <v>0.84</v>
      </c>
    </row>
    <row r="31" spans="1:2" ht="12.75">
      <c r="A31" s="192" t="s">
        <v>95</v>
      </c>
      <c r="B31" s="18">
        <v>0.88</v>
      </c>
    </row>
    <row r="32" spans="1:2" ht="12.75">
      <c r="A32" s="192" t="s">
        <v>102</v>
      </c>
      <c r="B32" s="18">
        <v>0.91</v>
      </c>
    </row>
    <row r="33" spans="1:2" ht="12.75">
      <c r="A33" s="192" t="s">
        <v>73</v>
      </c>
      <c r="B33" s="18">
        <v>1</v>
      </c>
    </row>
    <row r="34" spans="1:2" ht="12.75">
      <c r="A34" s="192" t="s">
        <v>74</v>
      </c>
      <c r="B34" s="18">
        <v>1.05</v>
      </c>
    </row>
    <row r="35" spans="1:2" ht="12.75">
      <c r="A35" s="192" t="s">
        <v>84</v>
      </c>
      <c r="B35" s="18">
        <v>1.15</v>
      </c>
    </row>
    <row r="36" spans="1:2" ht="12.75">
      <c r="A36" s="192" t="s">
        <v>82</v>
      </c>
      <c r="B36" s="18">
        <v>1.18</v>
      </c>
    </row>
    <row r="37" spans="1:2" ht="13.5" thickBot="1">
      <c r="A37" s="193" t="s">
        <v>91</v>
      </c>
      <c r="B37" s="194">
        <v>1.2</v>
      </c>
    </row>
    <row r="38" spans="1:2" ht="12.75">
      <c r="A38" s="65"/>
      <c r="B38" s="195"/>
    </row>
    <row r="39" ht="12.75">
      <c r="A39" s="157" t="s">
        <v>168</v>
      </c>
    </row>
    <row r="40" spans="1:4" ht="12.75">
      <c r="A40" s="228" t="s">
        <v>243</v>
      </c>
      <c r="B40" s="229"/>
      <c r="C40" s="229"/>
      <c r="D40" s="229"/>
    </row>
    <row r="42" spans="1:2" ht="12.75">
      <c r="A42" s="204" t="s">
        <v>246</v>
      </c>
      <c r="B42" s="204"/>
    </row>
    <row r="44" ht="12.75">
      <c r="A44" s="196" t="s">
        <v>166</v>
      </c>
    </row>
  </sheetData>
  <mergeCells count="4">
    <mergeCell ref="A40:D40"/>
    <mergeCell ref="I1:K1"/>
    <mergeCell ref="A1:G1"/>
    <mergeCell ref="A42:B42"/>
  </mergeCells>
  <hyperlinks>
    <hyperlink ref="I1:K1" location="Contents!A1" display="back to contents page"/>
  </hyperlink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Sheet15">
    <pageSetUpPr fitToPage="1"/>
  </sheetPr>
  <dimension ref="A1:AF44"/>
  <sheetViews>
    <sheetView showGridLines="0" workbookViewId="0" topLeftCell="A1">
      <selection activeCell="A1" sqref="A1:F2"/>
    </sheetView>
  </sheetViews>
  <sheetFormatPr defaultColWidth="9.140625" defaultRowHeight="12.75"/>
  <cols>
    <col min="1" max="1" width="20.7109375" style="1" customWidth="1"/>
    <col min="2" max="6" width="13.28125" style="1" customWidth="1"/>
    <col min="7" max="16384" width="9.140625" style="1" customWidth="1"/>
  </cols>
  <sheetData>
    <row r="1" spans="1:12" ht="18" customHeight="1">
      <c r="A1" s="230" t="s">
        <v>233</v>
      </c>
      <c r="B1" s="213"/>
      <c r="C1" s="213"/>
      <c r="D1" s="213"/>
      <c r="E1" s="213"/>
      <c r="F1" s="213"/>
      <c r="J1" s="216" t="s">
        <v>131</v>
      </c>
      <c r="K1" s="216"/>
      <c r="L1" s="205"/>
    </row>
    <row r="2" spans="1:11" ht="18" customHeight="1">
      <c r="A2" s="213"/>
      <c r="B2" s="213"/>
      <c r="C2" s="213"/>
      <c r="D2" s="213"/>
      <c r="E2" s="213"/>
      <c r="F2" s="213"/>
      <c r="J2" s="137"/>
      <c r="K2" s="137"/>
    </row>
    <row r="4" spans="1:6" s="153" customFormat="1" ht="12.75">
      <c r="A4" s="152"/>
      <c r="B4" s="152"/>
      <c r="C4" s="223" t="s">
        <v>159</v>
      </c>
      <c r="D4" s="224"/>
      <c r="E4" s="223" t="s">
        <v>160</v>
      </c>
      <c r="F4" s="224"/>
    </row>
    <row r="5" spans="1:6" s="153" customFormat="1" ht="25.5" customHeight="1">
      <c r="A5" s="154"/>
      <c r="B5" s="138" t="s">
        <v>148</v>
      </c>
      <c r="C5" s="148" t="s">
        <v>149</v>
      </c>
      <c r="D5" s="155" t="s">
        <v>150</v>
      </c>
      <c r="E5" s="146" t="s">
        <v>149</v>
      </c>
      <c r="F5" s="147" t="s">
        <v>150</v>
      </c>
    </row>
    <row r="6" spans="1:7" ht="12.75">
      <c r="A6" s="41" t="s">
        <v>90</v>
      </c>
      <c r="B6" s="42">
        <v>80680</v>
      </c>
      <c r="C6" s="43">
        <v>1630</v>
      </c>
      <c r="D6" s="44">
        <v>2099</v>
      </c>
      <c r="E6" s="45">
        <v>2.0203272186415466</v>
      </c>
      <c r="F6" s="46">
        <v>2.601636093207734</v>
      </c>
      <c r="G6" s="18"/>
    </row>
    <row r="7" spans="1:7" ht="12.75">
      <c r="A7" s="47" t="s">
        <v>94</v>
      </c>
      <c r="B7" s="48">
        <v>337870</v>
      </c>
      <c r="C7" s="43">
        <v>8360</v>
      </c>
      <c r="D7" s="44">
        <v>8761</v>
      </c>
      <c r="E7" s="49">
        <v>2.4743244443129013</v>
      </c>
      <c r="F7" s="50">
        <v>2.5930091455293454</v>
      </c>
      <c r="G7" s="18"/>
    </row>
    <row r="8" spans="1:7" ht="12.75">
      <c r="A8" s="47" t="s">
        <v>103</v>
      </c>
      <c r="B8" s="48">
        <v>90340</v>
      </c>
      <c r="C8" s="43">
        <v>2664</v>
      </c>
      <c r="D8" s="44">
        <v>3029</v>
      </c>
      <c r="E8" s="49">
        <v>2.948859862740757</v>
      </c>
      <c r="F8" s="50">
        <v>3.352889085676334</v>
      </c>
      <c r="G8" s="18"/>
    </row>
    <row r="9" spans="1:7" ht="12.75">
      <c r="A9" s="47" t="s">
        <v>97</v>
      </c>
      <c r="B9" s="48">
        <v>174310</v>
      </c>
      <c r="C9" s="43">
        <v>5421</v>
      </c>
      <c r="D9" s="44">
        <v>5911</v>
      </c>
      <c r="E9" s="49">
        <v>3.109976478687396</v>
      </c>
      <c r="F9" s="50">
        <v>3.3910848488325396</v>
      </c>
      <c r="G9" s="18"/>
    </row>
    <row r="10" spans="1:7" ht="12.75">
      <c r="A10" s="47" t="s">
        <v>86</v>
      </c>
      <c r="B10" s="48">
        <v>156800</v>
      </c>
      <c r="C10" s="43">
        <v>4927</v>
      </c>
      <c r="D10" s="44">
        <v>4316</v>
      </c>
      <c r="E10" s="49">
        <v>3.1422193877551017</v>
      </c>
      <c r="F10" s="50">
        <v>2.752551020408163</v>
      </c>
      <c r="G10" s="18"/>
    </row>
    <row r="11" spans="1:7" ht="12.75">
      <c r="A11" s="47" t="s">
        <v>80</v>
      </c>
      <c r="B11" s="48">
        <v>122720</v>
      </c>
      <c r="C11" s="43">
        <v>3891</v>
      </c>
      <c r="D11" s="44">
        <v>4014</v>
      </c>
      <c r="E11" s="49">
        <v>3.170632333767927</v>
      </c>
      <c r="F11" s="50">
        <v>3.270860495436766</v>
      </c>
      <c r="G11" s="18"/>
    </row>
    <row r="12" spans="1:7" ht="12.75">
      <c r="A12" s="47" t="s">
        <v>78</v>
      </c>
      <c r="B12" s="48">
        <v>150830</v>
      </c>
      <c r="C12" s="43">
        <v>4896</v>
      </c>
      <c r="D12" s="44">
        <v>4812</v>
      </c>
      <c r="E12" s="49">
        <v>3.2460385864880994</v>
      </c>
      <c r="F12" s="50">
        <v>3.190346747994431</v>
      </c>
      <c r="G12" s="18"/>
    </row>
    <row r="13" spans="1:7" ht="12.75">
      <c r="A13" s="47" t="s">
        <v>101</v>
      </c>
      <c r="B13" s="48">
        <v>314360</v>
      </c>
      <c r="C13" s="43">
        <v>10222</v>
      </c>
      <c r="D13" s="44">
        <v>9669</v>
      </c>
      <c r="E13" s="49">
        <v>3.251685965135513</v>
      </c>
      <c r="F13" s="50">
        <v>3.0757729991093012</v>
      </c>
      <c r="G13" s="18"/>
    </row>
    <row r="14" spans="1:7" ht="12.75">
      <c r="A14" s="47" t="s">
        <v>93</v>
      </c>
      <c r="B14" s="48">
        <v>137560</v>
      </c>
      <c r="C14" s="43">
        <v>4481</v>
      </c>
      <c r="D14" s="44">
        <v>4826</v>
      </c>
      <c r="E14" s="49">
        <v>3.2574876417563243</v>
      </c>
      <c r="F14" s="50">
        <v>3.508287292817679</v>
      </c>
      <c r="G14" s="18"/>
    </row>
    <row r="15" spans="1:7" ht="12.75">
      <c r="A15" s="47" t="s">
        <v>104</v>
      </c>
      <c r="B15" s="48">
        <v>175990</v>
      </c>
      <c r="C15" s="43">
        <v>6115</v>
      </c>
      <c r="D15" s="44">
        <v>6005</v>
      </c>
      <c r="E15" s="49">
        <v>3.474629240297744</v>
      </c>
      <c r="F15" s="50">
        <v>3.4121256889595997</v>
      </c>
      <c r="G15" s="18"/>
    </row>
    <row r="16" spans="1:7" ht="12.75">
      <c r="A16" s="47" t="s">
        <v>87</v>
      </c>
      <c r="B16" s="48">
        <v>366220</v>
      </c>
      <c r="C16" s="43">
        <v>13206</v>
      </c>
      <c r="D16" s="44">
        <v>12526</v>
      </c>
      <c r="E16" s="49">
        <v>3.606029162798318</v>
      </c>
      <c r="F16" s="50">
        <v>3.420348424444323</v>
      </c>
      <c r="G16" s="18"/>
    </row>
    <row r="17" spans="1:7" ht="12.75">
      <c r="A17" s="47" t="s">
        <v>77</v>
      </c>
      <c r="B17" s="48">
        <v>51280</v>
      </c>
      <c r="C17" s="43">
        <v>1898</v>
      </c>
      <c r="D17" s="44">
        <v>2184</v>
      </c>
      <c r="E17" s="49">
        <v>3.7012480499219973</v>
      </c>
      <c r="F17" s="50">
        <v>4.258970358814353</v>
      </c>
      <c r="G17" s="18"/>
    </row>
    <row r="18" spans="1:7" ht="12.75">
      <c r="A18" s="47" t="s">
        <v>99</v>
      </c>
      <c r="B18" s="48">
        <v>23210</v>
      </c>
      <c r="C18" s="43">
        <v>871</v>
      </c>
      <c r="D18" s="44">
        <v>879</v>
      </c>
      <c r="E18" s="49">
        <v>3.752692804825506</v>
      </c>
      <c r="F18" s="50">
        <v>3.7871607065919863</v>
      </c>
      <c r="G18" s="18"/>
    </row>
    <row r="19" spans="1:7" ht="12.75">
      <c r="A19" s="47" t="s">
        <v>89</v>
      </c>
      <c r="B19" s="48">
        <v>232910</v>
      </c>
      <c r="C19" s="43">
        <v>9172</v>
      </c>
      <c r="D19" s="44">
        <v>8500</v>
      </c>
      <c r="E19" s="49">
        <v>3.93800180327165</v>
      </c>
      <c r="F19" s="50">
        <v>3.6494783392726804</v>
      </c>
      <c r="G19" s="18"/>
    </row>
    <row r="20" spans="1:7" ht="12.75">
      <c r="A20" s="47" t="s">
        <v>85</v>
      </c>
      <c r="B20" s="48">
        <v>27560</v>
      </c>
      <c r="C20" s="43">
        <v>1101</v>
      </c>
      <c r="D20" s="44">
        <v>1044</v>
      </c>
      <c r="E20" s="49">
        <v>3.9949201741654576</v>
      </c>
      <c r="F20" s="50">
        <v>3.7880986937590713</v>
      </c>
      <c r="G20" s="18"/>
    </row>
    <row r="21" spans="1:7" ht="12.75">
      <c r="A21" s="47" t="s">
        <v>81</v>
      </c>
      <c r="B21" s="48">
        <v>105880</v>
      </c>
      <c r="C21" s="43">
        <v>4309</v>
      </c>
      <c r="D21" s="44">
        <v>4054</v>
      </c>
      <c r="E21" s="49">
        <v>4.06970154892331</v>
      </c>
      <c r="F21" s="50">
        <v>3.8288628636191917</v>
      </c>
      <c r="G21" s="18"/>
    </row>
    <row r="22" spans="1:7" ht="12.75">
      <c r="A22" s="47" t="s">
        <v>100</v>
      </c>
      <c r="B22" s="48">
        <v>112910</v>
      </c>
      <c r="C22" s="43">
        <v>4611</v>
      </c>
      <c r="D22" s="44">
        <v>3956</v>
      </c>
      <c r="E22" s="49">
        <v>4.0837835444159065</v>
      </c>
      <c r="F22" s="50">
        <v>3.5036754937560888</v>
      </c>
      <c r="G22" s="18"/>
    </row>
    <row r="23" spans="1:7" ht="12.75">
      <c r="A23" s="47" t="s">
        <v>75</v>
      </c>
      <c r="B23" s="48">
        <v>116210</v>
      </c>
      <c r="C23" s="43">
        <v>4810</v>
      </c>
      <c r="D23" s="44">
        <v>4550</v>
      </c>
      <c r="E23" s="49">
        <v>4.13905860080888</v>
      </c>
      <c r="F23" s="50">
        <v>3.9153257034678597</v>
      </c>
      <c r="G23" s="18"/>
    </row>
    <row r="24" spans="1:7" ht="12.75">
      <c r="A24" s="47" t="s">
        <v>91</v>
      </c>
      <c r="B24" s="48">
        <v>84240</v>
      </c>
      <c r="C24" s="43">
        <v>3567</v>
      </c>
      <c r="D24" s="44">
        <v>2892</v>
      </c>
      <c r="E24" s="49">
        <v>4.234330484330484</v>
      </c>
      <c r="F24" s="50">
        <v>3.433048433048433</v>
      </c>
      <c r="G24" s="18"/>
    </row>
    <row r="25" spans="1:7" ht="12.75">
      <c r="A25" s="47" t="s">
        <v>95</v>
      </c>
      <c r="B25" s="48">
        <v>21530</v>
      </c>
      <c r="C25" s="43">
        <v>927</v>
      </c>
      <c r="D25" s="44">
        <v>751</v>
      </c>
      <c r="E25" s="49">
        <v>4.305620065025546</v>
      </c>
      <c r="F25" s="50">
        <v>3.4881560613098004</v>
      </c>
      <c r="G25" s="18"/>
    </row>
    <row r="26" spans="1:7" ht="12.75">
      <c r="A26" s="47" t="s">
        <v>98</v>
      </c>
      <c r="B26" s="48">
        <v>113710</v>
      </c>
      <c r="C26" s="43">
        <v>5080</v>
      </c>
      <c r="D26" s="44">
        <v>4969</v>
      </c>
      <c r="E26" s="49">
        <v>4.467505056723244</v>
      </c>
      <c r="F26" s="50">
        <v>4.3698883123735826</v>
      </c>
      <c r="G26" s="18"/>
    </row>
    <row r="27" spans="1:7" ht="12.75">
      <c r="A27" s="47" t="s">
        <v>74</v>
      </c>
      <c r="B27" s="48">
        <v>255540</v>
      </c>
      <c r="C27" s="43">
        <v>11495</v>
      </c>
      <c r="D27" s="44">
        <v>9601</v>
      </c>
      <c r="E27" s="49">
        <v>4.498317288878454</v>
      </c>
      <c r="F27" s="50">
        <v>3.757141739062378</v>
      </c>
      <c r="G27" s="18"/>
    </row>
    <row r="28" spans="1:7" ht="12.75">
      <c r="A28" s="47" t="s">
        <v>92</v>
      </c>
      <c r="B28" s="48">
        <v>92910</v>
      </c>
      <c r="C28" s="43">
        <v>4220</v>
      </c>
      <c r="D28" s="44">
        <v>3890</v>
      </c>
      <c r="E28" s="49">
        <v>4.54202992142934</v>
      </c>
      <c r="F28" s="50">
        <v>4.186847486815197</v>
      </c>
      <c r="G28" s="18"/>
    </row>
    <row r="29" spans="1:7" ht="12.75">
      <c r="A29" s="47" t="s">
        <v>83</v>
      </c>
      <c r="B29" s="48">
        <v>91030</v>
      </c>
      <c r="C29" s="43">
        <v>4240</v>
      </c>
      <c r="D29" s="44">
        <v>3798</v>
      </c>
      <c r="E29" s="49">
        <v>4.657805119191475</v>
      </c>
      <c r="F29" s="50">
        <v>4.172250906294628</v>
      </c>
      <c r="G29" s="18"/>
    </row>
    <row r="30" spans="1:31" ht="12.75">
      <c r="A30" s="47" t="s">
        <v>82</v>
      </c>
      <c r="B30" s="48">
        <v>100850</v>
      </c>
      <c r="C30" s="43">
        <v>4937</v>
      </c>
      <c r="D30" s="44">
        <v>3969</v>
      </c>
      <c r="E30" s="49">
        <v>4.895389191869112</v>
      </c>
      <c r="F30" s="50">
        <v>3.9355478433316806</v>
      </c>
      <c r="G30" s="18"/>
      <c r="AE30" s="136"/>
    </row>
    <row r="31" spans="1:7" ht="12.75">
      <c r="A31" s="47" t="s">
        <v>96</v>
      </c>
      <c r="B31" s="48">
        <v>147740</v>
      </c>
      <c r="C31" s="43">
        <v>7909</v>
      </c>
      <c r="D31" s="44">
        <v>6677</v>
      </c>
      <c r="E31" s="49">
        <v>5.353323405983485</v>
      </c>
      <c r="F31" s="50">
        <v>4.519426018681467</v>
      </c>
      <c r="G31" s="18"/>
    </row>
    <row r="32" spans="1:7" ht="12.75">
      <c r="A32" s="47" t="s">
        <v>76</v>
      </c>
      <c r="B32" s="48">
        <v>86900</v>
      </c>
      <c r="C32" s="43">
        <v>4870</v>
      </c>
      <c r="D32" s="44">
        <v>4993</v>
      </c>
      <c r="E32" s="49">
        <v>5.604142692750288</v>
      </c>
      <c r="F32" s="50">
        <v>5.745684695051784</v>
      </c>
      <c r="G32" s="18"/>
    </row>
    <row r="33" spans="1:7" ht="12.75">
      <c r="A33" s="47" t="s">
        <v>88</v>
      </c>
      <c r="B33" s="48">
        <v>595080</v>
      </c>
      <c r="C33" s="43">
        <v>34502</v>
      </c>
      <c r="D33" s="44">
        <v>33714</v>
      </c>
      <c r="E33" s="49">
        <v>5.797875915843248</v>
      </c>
      <c r="F33" s="50">
        <v>5.6654567453115545</v>
      </c>
      <c r="G33" s="18"/>
    </row>
    <row r="34" spans="1:7" ht="12.75">
      <c r="A34" s="47" t="s">
        <v>79</v>
      </c>
      <c r="B34" s="48">
        <v>147800</v>
      </c>
      <c r="C34" s="43">
        <v>8680</v>
      </c>
      <c r="D34" s="44">
        <v>8180</v>
      </c>
      <c r="E34" s="49">
        <v>5.872801082543979</v>
      </c>
      <c r="F34" s="50">
        <v>5.534506089309878</v>
      </c>
      <c r="G34" s="18"/>
    </row>
    <row r="35" spans="1:7" ht="12.75">
      <c r="A35" s="47" t="s">
        <v>102</v>
      </c>
      <c r="B35" s="48">
        <v>91020</v>
      </c>
      <c r="C35" s="43">
        <v>6543</v>
      </c>
      <c r="D35" s="44">
        <v>5644</v>
      </c>
      <c r="E35" s="49">
        <v>7.188529993408042</v>
      </c>
      <c r="F35" s="50">
        <v>6.200834981322786</v>
      </c>
      <c r="G35" s="18"/>
    </row>
    <row r="36" spans="1:7" ht="12.75">
      <c r="A36" s="47" t="s">
        <v>84</v>
      </c>
      <c r="B36" s="48">
        <v>482640</v>
      </c>
      <c r="C36" s="43">
        <v>34802</v>
      </c>
      <c r="D36" s="44">
        <v>30432</v>
      </c>
      <c r="E36" s="49">
        <v>7.210757500414387</v>
      </c>
      <c r="F36" s="50">
        <v>6.305320735952262</v>
      </c>
      <c r="G36" s="18"/>
    </row>
    <row r="37" spans="1:7" ht="12.75">
      <c r="A37" s="51" t="s">
        <v>73</v>
      </c>
      <c r="B37" s="52">
        <v>224970</v>
      </c>
      <c r="C37" s="53">
        <v>16325</v>
      </c>
      <c r="D37" s="54">
        <v>14851</v>
      </c>
      <c r="E37" s="55">
        <v>7.256523091967818</v>
      </c>
      <c r="F37" s="56">
        <v>6.601324621060586</v>
      </c>
      <c r="G37" s="18"/>
    </row>
    <row r="39" spans="1:2" ht="12.75">
      <c r="A39" s="220" t="s">
        <v>166</v>
      </c>
      <c r="B39" s="220"/>
    </row>
    <row r="44" spans="3:32" ht="12.75">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135"/>
      <c r="AD44" s="135"/>
      <c r="AE44" s="135"/>
      <c r="AF44" s="135"/>
    </row>
  </sheetData>
  <mergeCells count="5">
    <mergeCell ref="J1:L1"/>
    <mergeCell ref="C4:D4"/>
    <mergeCell ref="E4:F4"/>
    <mergeCell ref="A39:B39"/>
    <mergeCell ref="A1:F2"/>
  </mergeCells>
  <hyperlinks>
    <hyperlink ref="J1:K1" location="Contents!A1" display="back to contents page"/>
  </hyperlinks>
  <printOptions/>
  <pageMargins left="0.75" right="0.75" top="1" bottom="1" header="0.5" footer="0.5"/>
  <pageSetup fitToHeight="1" fitToWidth="1" horizontalDpi="600" verticalDpi="600" orientation="landscape"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n310459</cp:lastModifiedBy>
  <cp:lastPrinted>2013-08-08T09:14:11Z</cp:lastPrinted>
  <dcterms:created xsi:type="dcterms:W3CDTF">2013-04-23T07:56:31Z</dcterms:created>
  <dcterms:modified xsi:type="dcterms:W3CDTF">2014-02-01T13:35:45Z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