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23.xml" ContentType="application/vnd.openxmlformats-officedocument.drawing+xml"/>
  <Override PartName="/xl/worksheets/sheet18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90" windowWidth="10560" windowHeight="8100" tabRatio="842" activeTab="0"/>
  </bookViews>
  <sheets>
    <sheet name="Contents" sheetId="1" r:id="rId1"/>
    <sheet name="Metadata" sheetId="2" r:id="rId2"/>
    <sheet name="Figure 1" sheetId="3" r:id="rId3"/>
    <sheet name="Data Fig 1" sheetId="4" r:id="rId4"/>
    <sheet name="Figure 2" sheetId="5" r:id="rId5"/>
    <sheet name="Data Fig 2" sheetId="6" r:id="rId6"/>
    <sheet name="Figure 3" sheetId="7" r:id="rId7"/>
    <sheet name="Data Fig 3" sheetId="8" r:id="rId8"/>
    <sheet name="Figure 4" sheetId="9" r:id="rId9"/>
    <sheet name="Data Fig 4" sheetId="10" r:id="rId10"/>
    <sheet name="Figure 5" sheetId="11" r:id="rId11"/>
    <sheet name="Data Fig 5" sheetId="12" r:id="rId12"/>
    <sheet name="Figure 6" sheetId="13" r:id="rId13"/>
    <sheet name="Data Fig 6" sheetId="14" r:id="rId14"/>
    <sheet name="Figure 7" sheetId="15" r:id="rId15"/>
    <sheet name="Data Fig 7" sheetId="16" r:id="rId16"/>
    <sheet name="Figure 8" sheetId="17" r:id="rId17"/>
    <sheet name="Data Fig 8" sheetId="18" r:id="rId18"/>
    <sheet name="Figure 9" sheetId="19" r:id="rId19"/>
    <sheet name="Data Fig 9" sheetId="20" r:id="rId20"/>
    <sheet name="Figure 10" sheetId="21" r:id="rId21"/>
    <sheet name="Data Fig 10" sheetId="22" r:id="rId22"/>
    <sheet name="Figure 11" sheetId="23" r:id="rId23"/>
    <sheet name="Data fig 11" sheetId="24" r:id="rId24"/>
    <sheet name="Figure 12" sheetId="25" r:id="rId25"/>
    <sheet name="Data fig 12" sheetId="26" r:id="rId26"/>
    <sheet name="Figure 13" sheetId="27" r:id="rId27"/>
    <sheet name="Data fig 13" sheetId="28" r:id="rId28"/>
    <sheet name="Figure 14" sheetId="29" r:id="rId29"/>
    <sheet name="Data fig 14" sheetId="30" r:id="rId30"/>
    <sheet name="Figure A1" sheetId="31" r:id="rId31"/>
    <sheet name="Data fig A1" sheetId="32" r:id="rId32"/>
    <sheet name="Figure B1" sheetId="33" r:id="rId33"/>
    <sheet name="Data fig B1" sheetId="34" r:id="rId34"/>
    <sheet name="Figure B2" sheetId="35" r:id="rId35"/>
    <sheet name="Data fig B2" sheetId="36" r:id="rId36"/>
    <sheet name="Figure C1" sheetId="37" r:id="rId37"/>
    <sheet name="Data Fig C1" sheetId="38" r:id="rId38"/>
  </sheets>
  <externalReferences>
    <externalReference r:id="rId41"/>
    <externalReference r:id="rId42"/>
    <externalReference r:id="rId43"/>
    <externalReference r:id="rId44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ProjBirths" localSheetId="1">'[3]Scratchpad'!#REF!</definedName>
    <definedName name="ProjBirths">'[2]Scratchpad'!#REF!</definedName>
    <definedName name="summaryf">#REF!</definedName>
    <definedName name="summarym">#REF!</definedName>
    <definedName name="summaryp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<sst xmlns="http://schemas.openxmlformats.org/spreadsheetml/2006/main" count="395" uniqueCount="263">
  <si>
    <t>Births</t>
  </si>
  <si>
    <t>Deaths</t>
  </si>
  <si>
    <t>Net migration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</si>
  <si>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</si>
  <si>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</si>
  <si>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</si>
  <si>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</si>
  <si>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</si>
  <si>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</si>
  <si>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</si>
  <si>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</si>
  <si>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</si>
  <si>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</si>
  <si>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</si>
  <si>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</si>
  <si>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</si>
  <si>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</si>
  <si>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</si>
  <si>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</si>
  <si>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</si>
  <si>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</si>
  <si>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</si>
  <si>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</si>
  <si>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</si>
  <si>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</si>
  <si>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</si>
  <si>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</si>
  <si>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</si>
  <si>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</si>
  <si>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</si>
  <si>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</si>
  <si>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</si>
  <si>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</si>
  <si>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</si>
  <si>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</si>
  <si>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</si>
  <si>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</si>
  <si>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</si>
  <si>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</si>
  <si>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</si>
  <si>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</si>
  <si>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</si>
  <si>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</si>
  <si>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</si>
  <si>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</si>
  <si>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</si>
  <si>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</si>
  <si>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</si>
  <si>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</si>
  <si>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</si>
  <si>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</si>
  <si>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</si>
  <si>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</si>
  <si>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</si>
  <si>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</si>
  <si>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</si>
  <si>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</si>
  <si>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</si>
  <si>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</si>
  <si>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</si>
  <si>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</si>
  <si>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</si>
  <si>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</si>
  <si>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</si>
  <si>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</si>
  <si>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</si>
  <si>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</si>
  <si>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</si>
  <si>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</si>
  <si>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</si>
  <si>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</si>
  <si>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</si>
  <si>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</si>
  <si>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</si>
  <si>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</si>
  <si>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</si>
  <si>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</si>
  <si>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</si>
  <si>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</si>
  <si>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</si>
  <si>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</si>
  <si>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</si>
  <si>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</si>
  <si>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</si>
  <si>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</si>
  <si>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All ages</t>
  </si>
  <si>
    <t>0-15</t>
  </si>
  <si>
    <t>16-29</t>
  </si>
  <si>
    <t>30-44</t>
  </si>
  <si>
    <t>45-59</t>
  </si>
  <si>
    <t>60-74</t>
  </si>
  <si>
    <t>75+</t>
  </si>
  <si>
    <t>Attained age (years)</t>
  </si>
  <si>
    <t>Males</t>
  </si>
  <si>
    <t>Females</t>
  </si>
  <si>
    <t>2004-based</t>
  </si>
  <si>
    <t>2006-based</t>
  </si>
  <si>
    <t>Actual</t>
  </si>
  <si>
    <t>Northern Ireland</t>
  </si>
  <si>
    <t>Wales</t>
  </si>
  <si>
    <t>Scotland</t>
  </si>
  <si>
    <t>England</t>
  </si>
  <si>
    <t xml:space="preserve">(The figures below are in 1,000s and are populations at 30th June) </t>
  </si>
  <si>
    <t>Year</t>
  </si>
  <si>
    <t>Population</t>
  </si>
  <si>
    <t>2008-based</t>
  </si>
  <si>
    <t>EU27</t>
  </si>
  <si>
    <t>Austria</t>
  </si>
  <si>
    <t>Belgium</t>
  </si>
  <si>
    <t>Bulgaria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</si>
  <si>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</si>
  <si>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</si>
  <si>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</si>
  <si>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</si>
  <si>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</si>
  <si>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</si>
  <si>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</si>
  <si>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</si>
  <si>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</si>
  <si>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</si>
  <si>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</si>
  <si>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</si>
  <si>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</si>
  <si>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</si>
  <si>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</si>
  <si>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</si>
  <si>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</si>
  <si>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</si>
  <si>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</si>
  <si>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</si>
  <si>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</si>
  <si>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</si>
  <si>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</si>
  <si>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Area</t>
  </si>
  <si>
    <t>Norway</t>
  </si>
  <si>
    <t>High Population</t>
  </si>
  <si>
    <t>Low Population</t>
  </si>
  <si>
    <t>High life expectancy</t>
  </si>
  <si>
    <t>High migration</t>
  </si>
  <si>
    <t>High fertility</t>
  </si>
  <si>
    <t>Low fertility</t>
  </si>
  <si>
    <t>Natural change</t>
  </si>
  <si>
    <t>Low migration</t>
  </si>
  <si>
    <t>Low life expectancy</t>
  </si>
  <si>
    <t>Average age</t>
  </si>
  <si>
    <t>High Life Expectancy</t>
  </si>
  <si>
    <t>Low Life Expectancy</t>
  </si>
  <si>
    <t>Total projected population ('000s)</t>
  </si>
  <si>
    <t>Natural Change ('000s)</t>
  </si>
  <si>
    <t>Projected Migration ('000s)</t>
  </si>
  <si>
    <t>Population ('000s)</t>
  </si>
  <si>
    <t>High Migration</t>
  </si>
  <si>
    <t>High Fertility</t>
  </si>
  <si>
    <t>Low Fertility</t>
  </si>
  <si>
    <t>Low Migration</t>
  </si>
  <si>
    <t>Natural Change Only</t>
  </si>
  <si>
    <t>Natural change only</t>
  </si>
  <si>
    <t>Percentage change</t>
  </si>
  <si>
    <t>Figures</t>
  </si>
  <si>
    <t>Contents</t>
  </si>
  <si>
    <t>Figure 1</t>
  </si>
  <si>
    <t>Figure 2</t>
  </si>
  <si>
    <t>Figure 3</t>
  </si>
  <si>
    <t>Figure 4</t>
  </si>
  <si>
    <t>Figure 8</t>
  </si>
  <si>
    <t>Figure 9</t>
  </si>
  <si>
    <t>Figure 5</t>
  </si>
  <si>
    <t>Figure 6</t>
  </si>
  <si>
    <t>Figure 7</t>
  </si>
  <si>
    <t>Figure 10</t>
  </si>
  <si>
    <t>Figure 11</t>
  </si>
  <si>
    <t>Figure 12</t>
  </si>
  <si>
    <t>Figure 13</t>
  </si>
  <si>
    <t>Figure 14</t>
  </si>
  <si>
    <t>per 1,000</t>
  </si>
  <si>
    <t>under 20</t>
  </si>
  <si>
    <t>20-24</t>
  </si>
  <si>
    <t>25-29</t>
  </si>
  <si>
    <t>30-34</t>
  </si>
  <si>
    <t>35-39</t>
  </si>
  <si>
    <t>40+</t>
  </si>
  <si>
    <t>Eol0</t>
  </si>
  <si>
    <t>Eol20</t>
  </si>
  <si>
    <t>Eol40</t>
  </si>
  <si>
    <t>Eol60</t>
  </si>
  <si>
    <t>Eol80</t>
  </si>
  <si>
    <t>Figure A1</t>
  </si>
  <si>
    <t>Figure B1</t>
  </si>
  <si>
    <t>Figure B2</t>
  </si>
  <si>
    <t>Back to contents page</t>
  </si>
  <si>
    <t>Figure C1</t>
  </si>
  <si>
    <t>Estimated population of Scotland, actual and projected, 1951-2085</t>
  </si>
  <si>
    <t>Births and deaths, actual and projected, Scotland, 1951-2035</t>
  </si>
  <si>
    <t>Estimated and projected net migration, Scotland, 1951-2035</t>
  </si>
  <si>
    <t>Expectation of life at birth, Scotland, 1983-2035</t>
  </si>
  <si>
    <t>Actual and projected total population compared with previous projections, 1983-2035</t>
  </si>
  <si>
    <t>Projected percentage population change in selected European countries, 2010-2035</t>
  </si>
  <si>
    <t>Comparison of population change for UK countries, 2010-2035</t>
  </si>
  <si>
    <t>Average age of Scotland's population under the 2010-based principal and selected variant projections, 2010-2035</t>
  </si>
  <si>
    <t>Dependency ratios (dependents per 100 working age population) under the 2010-based principal and selected variant projections, 2010-2035</t>
  </si>
  <si>
    <t>Estimated net migration, Scotland, 1951-2010</t>
  </si>
  <si>
    <t>2033-34</t>
  </si>
  <si>
    <t>2033-35</t>
  </si>
  <si>
    <t>2010-based</t>
  </si>
  <si>
    <t>Figure 9  Comparison of population change for UK countries, 2010-2035</t>
  </si>
  <si>
    <t>Index (2010 = 100%)</t>
  </si>
  <si>
    <t>% population change between 2010 and 2035</t>
  </si>
  <si>
    <t>United Kingdom</t>
  </si>
  <si>
    <t>Iceland</t>
  </si>
  <si>
    <t>Liechtenstein</t>
  </si>
  <si>
    <t>Switzerland</t>
  </si>
  <si>
    <t>Figure 1  Estimated population of Scotland, actual and projected, 1951-2085</t>
  </si>
  <si>
    <t>Principal</t>
  </si>
  <si>
    <t>High population</t>
  </si>
  <si>
    <t>Low population</t>
  </si>
  <si>
    <t>Projected Population of Scotland (2010-based)</t>
  </si>
  <si>
    <t>Percentage change in age structure under the 2010-based principal and selected variant projections, 2010-2035</t>
  </si>
  <si>
    <t>Change</t>
  </si>
  <si>
    <t>Figure 10  Projected percentage population change in selected European countries, 2010-2035</t>
  </si>
  <si>
    <t>Figure 2  Births and deaths, actual and projected, Scotland, 1951-2035</t>
  </si>
  <si>
    <t>Figure 3  Estimated and projected net migration, Scotland, 1951-2035</t>
  </si>
  <si>
    <t>Figure 5  Expectation of life at birth, Scotland, 1983-2035</t>
  </si>
  <si>
    <t>Figure 6  Actual and projected total population compared with previous projections, 1983-2035</t>
  </si>
  <si>
    <t>Figure 7  Actual and projected natural change (births minus deaths) compared with previous projections, 1983-2035</t>
  </si>
  <si>
    <t>Actual and projected natural change (births minus deaths) compared with previous projections, 1983-2035</t>
  </si>
  <si>
    <t>Figure 8  Actual and projected net migration compared with previous projections, 1983-2035</t>
  </si>
  <si>
    <t>Actual and projected net migration compared with previous projections, 1983-2035</t>
  </si>
  <si>
    <t>Dependency Ratio</t>
  </si>
  <si>
    <t>Period expectations of life (Eol) for Scotland less respective expectation of life for UK - for males at birth and ages 20, 40, 60 and 80, 1983-2010</t>
  </si>
  <si>
    <t>Period expectations of life (Eol) for Scotland less respective expectation of life for UK - for females at birth and ages 20, 40, 60 and 80, 1983-2010</t>
  </si>
  <si>
    <t>Figure C1  Estimated net migration, Scotland, 1951-2010</t>
  </si>
  <si>
    <t>The projected percentage change in Scotland's population by age group, 2010-2035</t>
  </si>
  <si>
    <t>Actual and projected total population of Scotland, under the 2010-based principal and selected variant projections, 1981-2085</t>
  </si>
  <si>
    <t>Scotland age specific fertility, 1983-2010</t>
  </si>
  <si>
    <t>Figure 4  The projected percentage change in Scotland's population by age group, 2010-2035</t>
  </si>
  <si>
    <t>Figure A1  Scotland age specific fertility, 1983-2010</t>
  </si>
  <si>
    <t>Difference</t>
  </si>
  <si>
    <t>General Details</t>
  </si>
  <si>
    <t>Dataset Title:</t>
  </si>
  <si>
    <t>Time Period of Dataset:</t>
  </si>
  <si>
    <t>1951-2085</t>
  </si>
  <si>
    <t>Geographic Coverage:</t>
  </si>
  <si>
    <t>Scotland, and comparisions with the UK and Europe</t>
  </si>
  <si>
    <t>Supplier:</t>
  </si>
  <si>
    <t>National Records of Scotland (NRS), the Office of National Statistics (ONS), and Eurostat</t>
  </si>
  <si>
    <t>Department:</t>
  </si>
  <si>
    <t>Demography Division, Population and Migration Statistics Branch</t>
  </si>
  <si>
    <t>Methodology:</t>
  </si>
  <si>
    <t xml:space="preserve">Projections for European countries are taken from the Eurostat 2010-based convergence scenario projection. Further information can be found on the Eurostat website: </t>
  </si>
  <si>
    <t>http://epp.eurostat.ec.europa.eu/portal/page/portal/product_details/publication?p_product_code=KS-SF-11-023</t>
  </si>
  <si>
    <t xml:space="preserve">The Office for National Statistics (ONS), on behalf of the Registrars General, prepares population projections for the United Kingdom and its constituent countries. The projections are trend-based. They are therefore not policy-based forecasts of what the government expects to happen. </t>
  </si>
  <si>
    <t xml:space="preserve">The assumptions about future patterns in fertility, mortality and migration are based on analysis of past trends. The final decisions on assumptions take into account the views of a range of groups who are consulted including a UK expert advisory panel and key users in Scotland. </t>
  </si>
  <si>
    <t>Metadata</t>
  </si>
  <si>
    <t>Metadata associated with the population projections</t>
  </si>
  <si>
    <t>For more information on projections for Scotland go to the Population Projections area of this website.</t>
  </si>
  <si>
    <t>This publication is available in the Population Projections Scotland section of this website.</t>
  </si>
  <si>
    <t>Figure 13 Average age of Scotland's population under the 2010-based principal and selected variant projections, 2010-2035</t>
  </si>
  <si>
    <t>Back to contents</t>
  </si>
  <si>
    <t>Figure 11 Actual and projected total population of Scotland, under the 2010-based principal and selected variant projections, 1981-2085</t>
  </si>
  <si>
    <t>Figure 12 Percentage change in age structure under the 2010-based principal and selected variant projections, 2010-2035</t>
  </si>
  <si>
    <t>Figure 14  Dependency ratios (dependents per 100 working age population) under the 2010-based principal and selected variant projections, 2010-2035</t>
  </si>
  <si>
    <t>Figure B1  Period expectaions of life (Eol) for Scotland less respective expectaions of life for UK - for males at birth (Eol0), age 20 (Eol20), age 40 (Eol40), age 60 (Eol60) and age 80 (Eol80), 1983-2010</t>
  </si>
  <si>
    <t>Figure B2  Period expectaions of life (Eol) for Scotland less respective expectaions of life for UK - for females at birth (Eol0), age 20 (Eol20), age 40 (Eol40), age 60 (Eol60) and age 80 (Eol80), 1983-2010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</si>
</sst>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#\ ##0"/>
    <numFmt numFmtId="167" formatCode="0.000"/>
    <numFmt numFmtId="168" formatCode="#,##0_);\-#,##0_)"/>
    <numFmt numFmtId="169" formatCode="#,##0.000"/>
    <numFmt numFmtId="170" formatCode="0.0_)"/>
    <numFmt numFmtId="171" formatCode="0.0%"/>
    <numFmt numFmtId="172" formatCode="0.00000000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.75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1.75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0"/>
    </font>
    <font>
      <sz val="10"/>
      <color indexed="22"/>
      <name val="Arial"/>
      <family val="0"/>
    </font>
    <font>
      <b/>
      <vertAlign val="superscript"/>
      <sz val="14"/>
      <name val="Arial"/>
      <family val="2"/>
    </font>
    <font>
      <b/>
      <sz val="11.25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33.75"/>
      <name val="Arial"/>
      <family val="0"/>
    </font>
    <font>
      <sz val="10.5"/>
      <name val="Arial"/>
      <family val="2"/>
    </font>
    <font>
      <sz val="8.75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.7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" fontId="6" fillId="0" borderId="0" xfId="15" applyNumberFormat="1" applyFont="1" applyAlignment="1" applyProtection="1">
      <alignment/>
      <protection locked="0"/>
    </xf>
    <xf numFmtId="166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6" fillId="0" borderId="0" xfId="15" applyNumberFormat="1" applyFont="1" applyAlignment="1" applyProtection="1">
      <alignment/>
      <protection locked="0"/>
    </xf>
    <xf numFmtId="9" fontId="7" fillId="0" borderId="0" xfId="15" applyNumberFormat="1" applyFont="1" applyAlignment="1" applyProtection="1">
      <alignment/>
      <protection locked="0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1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169" fontId="0" fillId="0" borderId="0" xfId="0" applyNumberFormat="1" applyAlignment="1">
      <alignment/>
    </xf>
    <xf numFmtId="0" fontId="4" fillId="0" borderId="1" xfId="21" applyFont="1" applyBorder="1" applyAlignment="1">
      <alignment horizontal="center"/>
      <protection/>
    </xf>
    <xf numFmtId="3" fontId="4" fillId="0" borderId="0" xfId="21" applyNumberFormat="1" applyFont="1">
      <alignment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vertical="center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22" applyNumberFormat="1" applyFont="1" applyFill="1" applyProtection="1">
      <alignment/>
      <protection locked="0"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11" fillId="0" borderId="0" xfId="0" applyFont="1" applyFill="1" applyAlignment="1">
      <alignment/>
    </xf>
    <xf numFmtId="1" fontId="14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1" fontId="14" fillId="0" borderId="3" xfId="0" applyNumberFormat="1" applyFont="1" applyBorder="1" applyAlignment="1">
      <alignment horizontal="left"/>
    </xf>
    <xf numFmtId="1" fontId="14" fillId="0" borderId="4" xfId="0" applyNumberFormat="1" applyFont="1" applyBorder="1" applyAlignment="1">
      <alignment horizontal="left"/>
    </xf>
    <xf numFmtId="165" fontId="7" fillId="0" borderId="0" xfId="22" applyNumberFormat="1" applyFont="1" applyFill="1" applyAlignment="1" applyProtection="1">
      <alignment horizontal="right"/>
      <protection locked="0"/>
    </xf>
    <xf numFmtId="170" fontId="7" fillId="0" borderId="0" xfId="0" applyNumberFormat="1" applyFont="1" applyAlignment="1">
      <alignment/>
    </xf>
    <xf numFmtId="1" fontId="14" fillId="0" borderId="0" xfId="0" applyNumberFormat="1" applyFont="1" applyBorder="1" applyAlignment="1">
      <alignment horizontal="left"/>
    </xf>
    <xf numFmtId="164" fontId="7" fillId="0" borderId="0" xfId="22" applyNumberFormat="1" applyFont="1" applyFill="1" applyAlignment="1" applyProtection="1">
      <alignment horizontal="right"/>
      <protection locked="0"/>
    </xf>
    <xf numFmtId="0" fontId="15" fillId="0" borderId="0" xfId="20" applyFont="1" applyAlignment="1">
      <alignment/>
    </xf>
    <xf numFmtId="0" fontId="0" fillId="0" borderId="0" xfId="0" applyFill="1" applyAlignment="1">
      <alignment/>
    </xf>
    <xf numFmtId="0" fontId="1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5" fontId="8" fillId="0" borderId="0" xfId="23" applyFont="1" applyFill="1" applyAlignment="1" applyProtection="1">
      <alignment horizontal="left"/>
      <protection locked="0"/>
    </xf>
    <xf numFmtId="165" fontId="11" fillId="0" borderId="0" xfId="23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5" fillId="0" borderId="0" xfId="20" applyFont="1" applyAlignment="1">
      <alignment wrapText="1"/>
    </xf>
    <xf numFmtId="0" fontId="7" fillId="0" borderId="0" xfId="0" applyFont="1" applyAlignment="1">
      <alignment vertical="top"/>
    </xf>
    <xf numFmtId="0" fontId="15" fillId="0" borderId="0" xfId="20" applyFont="1" applyAlignment="1">
      <alignment/>
    </xf>
    <xf numFmtId="0" fontId="15" fillId="0" borderId="0" xfId="20" applyFont="1" applyAlignment="1">
      <alignment horizontal="left"/>
    </xf>
    <xf numFmtId="0" fontId="15" fillId="0" borderId="0" xfId="20" applyFont="1" applyAlignment="1">
      <alignment wrapText="1"/>
    </xf>
    <xf numFmtId="0" fontId="15" fillId="0" borderId="0" xfId="20" applyFont="1" applyAlignment="1">
      <alignment horizontal="left" vertical="center" wrapText="1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" fontId="6" fillId="0" borderId="0" xfId="15" applyNumberFormat="1" applyFont="1" applyAlignment="1" applyProtection="1">
      <alignment horizontal="right"/>
      <protection locked="0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164" fontId="7" fillId="0" borderId="2" xfId="0" applyNumberFormat="1" applyFont="1" applyBorder="1" applyAlignment="1">
      <alignment horizontal="right"/>
    </xf>
    <xf numFmtId="165" fontId="7" fillId="0" borderId="0" xfId="22" applyNumberFormat="1" applyFont="1" applyFill="1" applyAlignment="1" applyProtection="1">
      <alignment/>
      <protection locked="0"/>
    </xf>
    <xf numFmtId="0" fontId="6" fillId="0" borderId="0" xfId="0" applyFont="1" applyAlignment="1">
      <alignment/>
    </xf>
    <xf numFmtId="165" fontId="6" fillId="0" borderId="0" xfId="22" applyNumberFormat="1" applyFon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9" fontId="7" fillId="0" borderId="3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7" fillId="0" borderId="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5" fontId="7" fillId="0" borderId="0" xfId="22" applyNumberFormat="1" applyFont="1" applyFill="1" applyAlignment="1" applyProtection="1">
      <alignment/>
      <protection locked="0"/>
    </xf>
    <xf numFmtId="165" fontId="6" fillId="0" borderId="0" xfId="22" applyNumberFormat="1" applyFont="1" applyFill="1" applyAlignment="1" applyProtection="1">
      <alignment horizontal="right"/>
      <protection locked="0"/>
    </xf>
    <xf numFmtId="171" fontId="7" fillId="0" borderId="0" xfId="0" applyNumberFormat="1" applyFont="1" applyAlignment="1">
      <alignment/>
    </xf>
    <xf numFmtId="1" fontId="29" fillId="0" borderId="0" xfId="0" applyNumberFormat="1" applyFont="1" applyBorder="1" applyAlignment="1">
      <alignment horizontal="left"/>
    </xf>
    <xf numFmtId="1" fontId="29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164" fontId="3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5" fillId="0" borderId="0" xfId="20" applyFont="1" applyAlignment="1">
      <alignment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0" xfId="2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65" fontId="6" fillId="0" borderId="0" xfId="23" applyFont="1" applyFill="1" applyAlignment="1" applyProtection="1">
      <alignment horizontal="left"/>
      <protection locked="0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WebframesCC" xfId="22"/>
    <cellStyle name="Normal_WebframesSingYear" xfId="23"/>
    <cellStyle name="Normal10" xfId="24"/>
    <cellStyle name="Percent" xfId="25"/>
    <cellStyle name="whole number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worksheet" Target="worksheets/sheet16.xml" /><Relationship Id="rId31" Type="http://schemas.openxmlformats.org/officeDocument/2006/relationships/chartsheet" Target="chartsheets/sheet15.xml" /><Relationship Id="rId32" Type="http://schemas.openxmlformats.org/officeDocument/2006/relationships/worksheet" Target="worksheets/sheet17.xml" /><Relationship Id="rId33" Type="http://schemas.openxmlformats.org/officeDocument/2006/relationships/chartsheet" Target="chartsheets/sheet16.xml" /><Relationship Id="rId34" Type="http://schemas.openxmlformats.org/officeDocument/2006/relationships/worksheet" Target="worksheets/sheet18.xml" /><Relationship Id="rId35" Type="http://schemas.openxmlformats.org/officeDocument/2006/relationships/chartsheet" Target="chartsheets/sheet17.xml" /><Relationship Id="rId36" Type="http://schemas.openxmlformats.org/officeDocument/2006/relationships/worksheet" Target="worksheets/sheet19.xml" /><Relationship Id="rId37" Type="http://schemas.openxmlformats.org/officeDocument/2006/relationships/chartsheet" Target="chartsheets/sheet18.xml" /><Relationship Id="rId38" Type="http://schemas.openxmlformats.org/officeDocument/2006/relationships/worksheet" Target="worksheets/sheet20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  Estimated population of Scotland, actual and projected, 1951-2085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425"/>
          <c:w val="0.947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'Data Fig 1'!$C$5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1'!$A$6:$A$140</c:f>
              <c:numCache>
                <c:ptCount val="135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  <c:pt idx="89">
                  <c:v>2040</c:v>
                </c:pt>
                <c:pt idx="99">
                  <c:v>2050</c:v>
                </c:pt>
                <c:pt idx="109">
                  <c:v>2060</c:v>
                </c:pt>
                <c:pt idx="119">
                  <c:v>2070</c:v>
                </c:pt>
                <c:pt idx="129">
                  <c:v>2080</c:v>
                </c:pt>
              </c:numCache>
            </c:numRef>
          </c:cat>
          <c:val>
            <c:numRef>
              <c:f>'Data Fig 1'!$C$6:$C$140</c:f>
              <c:numCache>
                <c:ptCount val="135"/>
                <c:pt idx="0">
                  <c:v>5102.458</c:v>
                </c:pt>
                <c:pt idx="1">
                  <c:v>5100.847</c:v>
                </c:pt>
                <c:pt idx="2">
                  <c:v>5099.809</c:v>
                </c:pt>
                <c:pt idx="3">
                  <c:v>5103.632</c:v>
                </c:pt>
                <c:pt idx="4">
                  <c:v>5111.338</c:v>
                </c:pt>
                <c:pt idx="5">
                  <c:v>5119.937</c:v>
                </c:pt>
                <c:pt idx="6">
                  <c:v>5124.688</c:v>
                </c:pt>
                <c:pt idx="7">
                  <c:v>5141.155</c:v>
                </c:pt>
                <c:pt idx="8">
                  <c:v>5162.622</c:v>
                </c:pt>
                <c:pt idx="9">
                  <c:v>5177.658</c:v>
                </c:pt>
                <c:pt idx="10">
                  <c:v>5183.836</c:v>
                </c:pt>
                <c:pt idx="11">
                  <c:v>5197.528</c:v>
                </c:pt>
                <c:pt idx="12">
                  <c:v>5205.1</c:v>
                </c:pt>
                <c:pt idx="13">
                  <c:v>5208.5</c:v>
                </c:pt>
                <c:pt idx="14">
                  <c:v>5209.9</c:v>
                </c:pt>
                <c:pt idx="15">
                  <c:v>5200.6</c:v>
                </c:pt>
                <c:pt idx="16">
                  <c:v>5198.3</c:v>
                </c:pt>
                <c:pt idx="17">
                  <c:v>5200.2</c:v>
                </c:pt>
                <c:pt idx="18">
                  <c:v>5208.5</c:v>
                </c:pt>
                <c:pt idx="19">
                  <c:v>5213.7</c:v>
                </c:pt>
                <c:pt idx="20">
                  <c:v>5235.6</c:v>
                </c:pt>
                <c:pt idx="21">
                  <c:v>5230.6</c:v>
                </c:pt>
                <c:pt idx="22">
                  <c:v>5233.9</c:v>
                </c:pt>
                <c:pt idx="23">
                  <c:v>5240.8</c:v>
                </c:pt>
                <c:pt idx="24">
                  <c:v>5232.4</c:v>
                </c:pt>
                <c:pt idx="25">
                  <c:v>5233.4</c:v>
                </c:pt>
                <c:pt idx="26">
                  <c:v>5226.2</c:v>
                </c:pt>
                <c:pt idx="27">
                  <c:v>5212.3</c:v>
                </c:pt>
                <c:pt idx="28">
                  <c:v>5203.6</c:v>
                </c:pt>
                <c:pt idx="29">
                  <c:v>5193.9</c:v>
                </c:pt>
                <c:pt idx="30">
                  <c:v>5180.2</c:v>
                </c:pt>
                <c:pt idx="31">
                  <c:v>5164.54</c:v>
                </c:pt>
                <c:pt idx="32">
                  <c:v>5148.12</c:v>
                </c:pt>
                <c:pt idx="33">
                  <c:v>5138.88</c:v>
                </c:pt>
                <c:pt idx="34">
                  <c:v>5127.89</c:v>
                </c:pt>
                <c:pt idx="35">
                  <c:v>5111.76</c:v>
                </c:pt>
                <c:pt idx="36">
                  <c:v>5099.02</c:v>
                </c:pt>
                <c:pt idx="37">
                  <c:v>5077.44</c:v>
                </c:pt>
                <c:pt idx="38">
                  <c:v>5078.19</c:v>
                </c:pt>
                <c:pt idx="39">
                  <c:v>5081.27</c:v>
                </c:pt>
                <c:pt idx="40">
                  <c:v>5083.33</c:v>
                </c:pt>
                <c:pt idx="41">
                  <c:v>5085.62</c:v>
                </c:pt>
                <c:pt idx="42">
                  <c:v>5092.46</c:v>
                </c:pt>
                <c:pt idx="43">
                  <c:v>5102.21</c:v>
                </c:pt>
                <c:pt idx="44">
                  <c:v>5103.69</c:v>
                </c:pt>
                <c:pt idx="45">
                  <c:v>5092.19</c:v>
                </c:pt>
                <c:pt idx="46">
                  <c:v>5083.34</c:v>
                </c:pt>
                <c:pt idx="47">
                  <c:v>5077.07</c:v>
                </c:pt>
                <c:pt idx="48">
                  <c:v>5071.95</c:v>
                </c:pt>
                <c:pt idx="49">
                  <c:v>5062.94</c:v>
                </c:pt>
                <c:pt idx="50">
                  <c:v>5064.2</c:v>
                </c:pt>
                <c:pt idx="51">
                  <c:v>5054.8</c:v>
                </c:pt>
                <c:pt idx="52">
                  <c:v>5057.4</c:v>
                </c:pt>
                <c:pt idx="53">
                  <c:v>5078.4</c:v>
                </c:pt>
                <c:pt idx="54">
                  <c:v>5094.8</c:v>
                </c:pt>
                <c:pt idx="55">
                  <c:v>5116.9</c:v>
                </c:pt>
                <c:pt idx="56">
                  <c:v>5144.2</c:v>
                </c:pt>
                <c:pt idx="57">
                  <c:v>5168.5</c:v>
                </c:pt>
                <c:pt idx="58">
                  <c:v>5194</c:v>
                </c:pt>
                <c:pt idx="59">
                  <c:v>5222.1</c:v>
                </c:pt>
                <c:pt idx="60">
                  <c:v>5250.894</c:v>
                </c:pt>
                <c:pt idx="61">
                  <c:v>5281.693</c:v>
                </c:pt>
                <c:pt idx="62">
                  <c:v>5311.534</c:v>
                </c:pt>
                <c:pt idx="63">
                  <c:v>5339.935</c:v>
                </c:pt>
                <c:pt idx="64">
                  <c:v>5365.374</c:v>
                </c:pt>
                <c:pt idx="65">
                  <c:v>5390.2</c:v>
                </c:pt>
                <c:pt idx="66">
                  <c:v>5414.319</c:v>
                </c:pt>
                <c:pt idx="67">
                  <c:v>5438.39</c:v>
                </c:pt>
                <c:pt idx="68">
                  <c:v>5462.283</c:v>
                </c:pt>
                <c:pt idx="69">
                  <c:v>5485.846</c:v>
                </c:pt>
                <c:pt idx="70">
                  <c:v>5508.995</c:v>
                </c:pt>
                <c:pt idx="71">
                  <c:v>5531.641</c:v>
                </c:pt>
                <c:pt idx="72">
                  <c:v>5553.677</c:v>
                </c:pt>
                <c:pt idx="73">
                  <c:v>5575.014</c:v>
                </c:pt>
                <c:pt idx="74">
                  <c:v>5595.578</c:v>
                </c:pt>
                <c:pt idx="75">
                  <c:v>5615.335</c:v>
                </c:pt>
                <c:pt idx="76">
                  <c:v>5634.23</c:v>
                </c:pt>
                <c:pt idx="77">
                  <c:v>5652.247</c:v>
                </c:pt>
                <c:pt idx="78">
                  <c:v>5669.361</c:v>
                </c:pt>
                <c:pt idx="79">
                  <c:v>5685.596</c:v>
                </c:pt>
                <c:pt idx="80">
                  <c:v>5700.976</c:v>
                </c:pt>
                <c:pt idx="81">
                  <c:v>5715.576</c:v>
                </c:pt>
                <c:pt idx="82">
                  <c:v>5729.465</c:v>
                </c:pt>
                <c:pt idx="83">
                  <c:v>5742.741</c:v>
                </c:pt>
                <c:pt idx="84">
                  <c:v>5755.477</c:v>
                </c:pt>
                <c:pt idx="85">
                  <c:v>5767.771</c:v>
                </c:pt>
                <c:pt idx="86">
                  <c:v>5779.715</c:v>
                </c:pt>
                <c:pt idx="87">
                  <c:v>5791.372</c:v>
                </c:pt>
                <c:pt idx="88">
                  <c:v>5802.784</c:v>
                </c:pt>
                <c:pt idx="89">
                  <c:v>5813.979</c:v>
                </c:pt>
                <c:pt idx="90">
                  <c:v>5824.958</c:v>
                </c:pt>
                <c:pt idx="91">
                  <c:v>5835.732</c:v>
                </c:pt>
                <c:pt idx="92">
                  <c:v>5846.288</c:v>
                </c:pt>
                <c:pt idx="93">
                  <c:v>5856.63</c:v>
                </c:pt>
                <c:pt idx="94">
                  <c:v>5866.728</c:v>
                </c:pt>
                <c:pt idx="95">
                  <c:v>5876.57</c:v>
                </c:pt>
                <c:pt idx="96">
                  <c:v>5886.164</c:v>
                </c:pt>
                <c:pt idx="97">
                  <c:v>5895.497</c:v>
                </c:pt>
                <c:pt idx="98">
                  <c:v>5904.557</c:v>
                </c:pt>
                <c:pt idx="99">
                  <c:v>5913.348</c:v>
                </c:pt>
                <c:pt idx="100">
                  <c:v>5921.865</c:v>
                </c:pt>
                <c:pt idx="101">
                  <c:v>5930.12</c:v>
                </c:pt>
                <c:pt idx="102">
                  <c:v>5938.136</c:v>
                </c:pt>
                <c:pt idx="103">
                  <c:v>5945.924</c:v>
                </c:pt>
                <c:pt idx="104">
                  <c:v>5953.522</c:v>
                </c:pt>
                <c:pt idx="105">
                  <c:v>5960.943</c:v>
                </c:pt>
                <c:pt idx="106">
                  <c:v>5968.232</c:v>
                </c:pt>
                <c:pt idx="107">
                  <c:v>5975.425</c:v>
                </c:pt>
                <c:pt idx="108">
                  <c:v>5982.538</c:v>
                </c:pt>
                <c:pt idx="109">
                  <c:v>5989.625</c:v>
                </c:pt>
                <c:pt idx="110">
                  <c:v>5996.725</c:v>
                </c:pt>
                <c:pt idx="111">
                  <c:v>6003.872</c:v>
                </c:pt>
                <c:pt idx="112">
                  <c:v>6011.107</c:v>
                </c:pt>
                <c:pt idx="113">
                  <c:v>6018.473</c:v>
                </c:pt>
                <c:pt idx="114">
                  <c:v>6025.988</c:v>
                </c:pt>
                <c:pt idx="115">
                  <c:v>6033.683</c:v>
                </c:pt>
                <c:pt idx="116">
                  <c:v>6041.577</c:v>
                </c:pt>
                <c:pt idx="117">
                  <c:v>6049.683</c:v>
                </c:pt>
                <c:pt idx="118">
                  <c:v>6057.995</c:v>
                </c:pt>
                <c:pt idx="119">
                  <c:v>6066.525</c:v>
                </c:pt>
                <c:pt idx="120">
                  <c:v>6075.252</c:v>
                </c:pt>
                <c:pt idx="121">
                  <c:v>6084.159</c:v>
                </c:pt>
                <c:pt idx="122">
                  <c:v>6093.215</c:v>
                </c:pt>
                <c:pt idx="123">
                  <c:v>6102.38</c:v>
                </c:pt>
                <c:pt idx="124">
                  <c:v>6111.624</c:v>
                </c:pt>
                <c:pt idx="125">
                  <c:v>6120.92</c:v>
                </c:pt>
                <c:pt idx="126">
                  <c:v>6130.229</c:v>
                </c:pt>
                <c:pt idx="127">
                  <c:v>6139.533</c:v>
                </c:pt>
                <c:pt idx="128">
                  <c:v>6148.799</c:v>
                </c:pt>
                <c:pt idx="129">
                  <c:v>6158.001</c:v>
                </c:pt>
                <c:pt idx="130">
                  <c:v>6167.127</c:v>
                </c:pt>
                <c:pt idx="131">
                  <c:v>6176.178</c:v>
                </c:pt>
                <c:pt idx="132">
                  <c:v>6185.129</c:v>
                </c:pt>
                <c:pt idx="133">
                  <c:v>6194</c:v>
                </c:pt>
                <c:pt idx="134">
                  <c:v>6202.794</c:v>
                </c:pt>
              </c:numCache>
            </c:numRef>
          </c:val>
          <c:smooth val="0"/>
        </c:ser>
        <c:axId val="56757118"/>
        <c:axId val="41052015"/>
      </c:lineChart>
      <c:catAx>
        <c:axId val="5675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52015"/>
        <c:crosses val="autoZero"/>
        <c:auto val="1"/>
        <c:lblOffset val="100"/>
        <c:tickLblSkip val="1"/>
        <c:noMultiLvlLbl val="0"/>
      </c:catAx>
      <c:valAx>
        <c:axId val="4105201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757118"/>
        <c:crossesAt val="1"/>
        <c:crossBetween val="midCat"/>
        <c:dispUnits/>
        <c:majorUnit val="10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10  Projected percentage population change in selected European countries, 2010-2035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525"/>
          <c:w val="0.9582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9999FF"/>
              </a:solidFill>
            </c:spPr>
          </c:dPt>
          <c:dPt>
            <c:idx val="20"/>
            <c:invertIfNegative val="0"/>
            <c:spPr>
              <a:solidFill>
                <a:srgbClr val="008080"/>
              </a:solidFill>
            </c:spPr>
          </c:dPt>
          <c:dPt>
            <c:idx val="23"/>
            <c:invertIfNegative val="0"/>
            <c:spPr>
              <a:solidFill>
                <a:srgbClr val="008080"/>
              </a:solidFill>
            </c:spPr>
          </c:dPt>
          <c:dPt>
            <c:idx val="25"/>
            <c:invertIfNegative val="0"/>
            <c:spPr>
              <a:solidFill>
                <a:srgbClr val="008080"/>
              </a:solidFill>
            </c:spPr>
          </c:dPt>
          <c:dPt>
            <c:idx val="26"/>
            <c:invertIfNegative val="0"/>
            <c:spPr>
              <a:solidFill>
                <a:srgbClr val="9999FF"/>
              </a:solidFill>
            </c:spPr>
          </c:dPt>
          <c:dPt>
            <c:idx val="28"/>
            <c:invertIfNegative val="0"/>
            <c:spPr>
              <a:solidFill>
                <a:srgbClr val="9999FF"/>
              </a:solidFill>
            </c:spPr>
          </c:dPt>
          <c:dPt>
            <c:idx val="29"/>
            <c:invertIfNegative val="0"/>
            <c:spPr>
              <a:solidFill>
                <a:srgbClr val="9999FF"/>
              </a:solidFill>
            </c:spPr>
          </c:dPt>
          <c:dPt>
            <c:idx val="31"/>
            <c:invertIfNegative val="0"/>
            <c:spPr>
              <a:solidFill>
                <a:srgbClr val="008080"/>
              </a:solidFill>
            </c:spPr>
          </c:dPt>
          <c:cat>
            <c:strRef>
              <c:f>'Data Fig 10'!$A$5:$A$40</c:f>
              <c:strCache>
                <c:ptCount val="36"/>
                <c:pt idx="0">
                  <c:v>Bulgaria</c:v>
                </c:pt>
                <c:pt idx="1">
                  <c:v>Latvia</c:v>
                </c:pt>
                <c:pt idx="2">
                  <c:v>Lithuania</c:v>
                </c:pt>
                <c:pt idx="3">
                  <c:v>Romania</c:v>
                </c:pt>
                <c:pt idx="4">
                  <c:v>Germany</c:v>
                </c:pt>
                <c:pt idx="5">
                  <c:v>Estonia</c:v>
                </c:pt>
                <c:pt idx="6">
                  <c:v>Hungary</c:v>
                </c:pt>
                <c:pt idx="7">
                  <c:v>Poland</c:v>
                </c:pt>
                <c:pt idx="8">
                  <c:v>Malta</c:v>
                </c:pt>
                <c:pt idx="9">
                  <c:v>Portugal</c:v>
                </c:pt>
                <c:pt idx="10">
                  <c:v>Slovakia</c:v>
                </c:pt>
                <c:pt idx="11">
                  <c:v>Czech Republic</c:v>
                </c:pt>
                <c:pt idx="12">
                  <c:v>Greece</c:v>
                </c:pt>
                <c:pt idx="13">
                  <c:v>EU27</c:v>
                </c:pt>
                <c:pt idx="14">
                  <c:v>Slovenia</c:v>
                </c:pt>
                <c:pt idx="15">
                  <c:v>Netherlands</c:v>
                </c:pt>
                <c:pt idx="16">
                  <c:v>Austria</c:v>
                </c:pt>
                <c:pt idx="17">
                  <c:v>Finland</c:v>
                </c:pt>
                <c:pt idx="18">
                  <c:v>Denmark</c:v>
                </c:pt>
                <c:pt idx="19">
                  <c:v>Italy</c:v>
                </c:pt>
                <c:pt idx="20">
                  <c:v>Scotland</c:v>
                </c:pt>
                <c:pt idx="21">
                  <c:v>France</c:v>
                </c:pt>
                <c:pt idx="22">
                  <c:v>Spain</c:v>
                </c:pt>
                <c:pt idx="23">
                  <c:v>Northern Ireland</c:v>
                </c:pt>
                <c:pt idx="24">
                  <c:v>Liechtenstein</c:v>
                </c:pt>
                <c:pt idx="25">
                  <c:v>Wales</c:v>
                </c:pt>
                <c:pt idx="26">
                  <c:v>Sweden</c:v>
                </c:pt>
                <c:pt idx="27">
                  <c:v>Belgium</c:v>
                </c:pt>
                <c:pt idx="28">
                  <c:v>Iceland</c:v>
                </c:pt>
                <c:pt idx="29">
                  <c:v>Switzerland</c:v>
                </c:pt>
                <c:pt idx="30">
                  <c:v>United Kingdom</c:v>
                </c:pt>
                <c:pt idx="31">
                  <c:v>England</c:v>
                </c:pt>
                <c:pt idx="32">
                  <c:v>Norway</c:v>
                </c:pt>
                <c:pt idx="33">
                  <c:v>Ireland</c:v>
                </c:pt>
                <c:pt idx="34">
                  <c:v>Cyprus</c:v>
                </c:pt>
                <c:pt idx="35">
                  <c:v>Luxembourg</c:v>
                </c:pt>
              </c:strCache>
            </c:strRef>
          </c:cat>
          <c:val>
            <c:numRef>
              <c:f>'Data Fig 10'!$B$5:$B$40</c:f>
              <c:numCache>
                <c:ptCount val="36"/>
                <c:pt idx="0">
                  <c:v>-0.15304143072645568</c:v>
                </c:pt>
                <c:pt idx="1">
                  <c:v>-0.12707049627864403</c:v>
                </c:pt>
                <c:pt idx="2">
                  <c:v>-0.10570678204731156</c:v>
                </c:pt>
                <c:pt idx="3">
                  <c:v>-0.07478278307717583</c:v>
                </c:pt>
                <c:pt idx="4">
                  <c:v>-0.06440741679728354</c:v>
                </c:pt>
                <c:pt idx="5">
                  <c:v>-0.06078166401893532</c:v>
                </c:pt>
                <c:pt idx="6">
                  <c:v>-0.043896522620997684</c:v>
                </c:pt>
                <c:pt idx="7">
                  <c:v>-0.03433577969262665</c:v>
                </c:pt>
                <c:pt idx="8">
                  <c:v>-0.00012833862023875825</c:v>
                </c:pt>
                <c:pt idx="9">
                  <c:v>0.013918217195744988</c:v>
                </c:pt>
                <c:pt idx="10">
                  <c:v>0.019088927496693504</c:v>
                </c:pt>
                <c:pt idx="11">
                  <c:v>0.026228314903862855</c:v>
                </c:pt>
                <c:pt idx="12">
                  <c:v>0.026531965433708875</c:v>
                </c:pt>
                <c:pt idx="13">
                  <c:v>0.04688789788002399</c:v>
                </c:pt>
                <c:pt idx="14">
                  <c:v>0.04966008394822411</c:v>
                </c:pt>
                <c:pt idx="15">
                  <c:v>0.06487425119859808</c:v>
                </c:pt>
                <c:pt idx="16">
                  <c:v>0.06670945125482222</c:v>
                </c:pt>
                <c:pt idx="17">
                  <c:v>0.06988920899042442</c:v>
                </c:pt>
                <c:pt idx="18">
                  <c:v>0.07571975403352427</c:v>
                </c:pt>
                <c:pt idx="19">
                  <c:v>0.07997024809013302</c:v>
                </c:pt>
                <c:pt idx="20">
                  <c:v>0.10214000000000001</c:v>
                </c:pt>
                <c:pt idx="21">
                  <c:v>0.10287852943267822</c:v>
                </c:pt>
                <c:pt idx="22">
                  <c:v>0.10607215427266371</c:v>
                </c:pt>
                <c:pt idx="23">
                  <c:v>0.11417999999999999</c:v>
                </c:pt>
                <c:pt idx="24">
                  <c:v>0.1166490221206887</c:v>
                </c:pt>
                <c:pt idx="25">
                  <c:v>0.12055999999999999</c:v>
                </c:pt>
                <c:pt idx="26">
                  <c:v>0.15043751623275473</c:v>
                </c:pt>
                <c:pt idx="27">
                  <c:v>0.15064310987965301</c:v>
                </c:pt>
                <c:pt idx="28">
                  <c:v>0.16595094921764317</c:v>
                </c:pt>
                <c:pt idx="29">
                  <c:v>0.16744727520824434</c:v>
                </c:pt>
                <c:pt idx="30">
                  <c:v>0.1758</c:v>
                </c:pt>
                <c:pt idx="31">
                  <c:v>0.18847000000000003</c:v>
                </c:pt>
                <c:pt idx="32">
                  <c:v>0.22568033956616435</c:v>
                </c:pt>
                <c:pt idx="33">
                  <c:v>0.23381314608758477</c:v>
                </c:pt>
                <c:pt idx="34">
                  <c:v>0.2535326658756118</c:v>
                </c:pt>
                <c:pt idx="35">
                  <c:v>0.2931208247521242</c:v>
                </c:pt>
              </c:numCache>
            </c:numRef>
          </c:val>
        </c:ser>
        <c:axId val="29298360"/>
        <c:axId val="62358649"/>
      </c:bar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58649"/>
        <c:crosses val="autoZero"/>
        <c:auto val="1"/>
        <c:lblOffset val="100"/>
        <c:noMultiLvlLbl val="0"/>
      </c:catAx>
      <c:valAx>
        <c:axId val="6235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9298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11 Actual and projected total population of Scotland, under the 2010-based principal and selected variant projections, 1981-2085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15"/>
          <c:w val="0.96825"/>
          <c:h val="0.84875"/>
        </c:manualLayout>
      </c:layout>
      <c:scatterChart>
        <c:scatterStyle val="line"/>
        <c:varyColors val="0"/>
        <c:ser>
          <c:idx val="10"/>
          <c:order val="1"/>
          <c:tx>
            <c:strRef>
              <c:f>'Data fig 11'!$A$7</c:f>
              <c:strCache>
                <c:ptCount val="1"/>
                <c:pt idx="0">
                  <c:v>High Fertility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11'!$B$7:$DB$7</c:f>
              <c:numCache>
                <c:ptCount val="105"/>
                <c:pt idx="29">
                  <c:v>5.2221</c:v>
                </c:pt>
                <c:pt idx="30">
                  <c:v>5.250894</c:v>
                </c:pt>
                <c:pt idx="31">
                  <c:v>5.283874</c:v>
                </c:pt>
                <c:pt idx="32">
                  <c:v>5.317224</c:v>
                </c:pt>
                <c:pt idx="33">
                  <c:v>5.350506</c:v>
                </c:pt>
                <c:pt idx="34">
                  <c:v>5.38192</c:v>
                </c:pt>
                <c:pt idx="35">
                  <c:v>5.413176</c:v>
                </c:pt>
                <c:pt idx="36">
                  <c:v>5.443876</c:v>
                </c:pt>
                <c:pt idx="37">
                  <c:v>5.474683</c:v>
                </c:pt>
                <c:pt idx="38">
                  <c:v>5.505449</c:v>
                </c:pt>
                <c:pt idx="39">
                  <c:v>5.536021</c:v>
                </c:pt>
                <c:pt idx="40">
                  <c:v>5.566242</c:v>
                </c:pt>
                <c:pt idx="41">
                  <c:v>5.59596</c:v>
                </c:pt>
                <c:pt idx="42">
                  <c:v>5.625045</c:v>
                </c:pt>
                <c:pt idx="43">
                  <c:v>5.653397</c:v>
                </c:pt>
                <c:pt idx="44">
                  <c:v>5.680942</c:v>
                </c:pt>
                <c:pt idx="45">
                  <c:v>5.707608</c:v>
                </c:pt>
                <c:pt idx="46">
                  <c:v>5.733321</c:v>
                </c:pt>
                <c:pt idx="47">
                  <c:v>5.758079</c:v>
                </c:pt>
                <c:pt idx="48">
                  <c:v>5.781896</c:v>
                </c:pt>
                <c:pt idx="49">
                  <c:v>5.804823</c:v>
                </c:pt>
                <c:pt idx="50">
                  <c:v>5.826924</c:v>
                </c:pt>
                <c:pt idx="51">
                  <c:v>5.848312</c:v>
                </c:pt>
                <c:pt idx="52">
                  <c:v>5.869098</c:v>
                </c:pt>
                <c:pt idx="53">
                  <c:v>5.889424</c:v>
                </c:pt>
                <c:pt idx="54">
                  <c:v>5.90941</c:v>
                </c:pt>
                <c:pt idx="55">
                  <c:v>5.929179</c:v>
                </c:pt>
                <c:pt idx="56">
                  <c:v>5.948854</c:v>
                </c:pt>
                <c:pt idx="57">
                  <c:v>5.96853</c:v>
                </c:pt>
                <c:pt idx="58">
                  <c:v>5.988277</c:v>
                </c:pt>
                <c:pt idx="59">
                  <c:v>6.008145</c:v>
                </c:pt>
                <c:pt idx="60">
                  <c:v>6.028156</c:v>
                </c:pt>
                <c:pt idx="61">
                  <c:v>6.048342</c:v>
                </c:pt>
                <c:pt idx="62">
                  <c:v>6.068721</c:v>
                </c:pt>
                <c:pt idx="63">
                  <c:v>6.089306</c:v>
                </c:pt>
                <c:pt idx="64">
                  <c:v>6.110066</c:v>
                </c:pt>
                <c:pt idx="65">
                  <c:v>6.130975</c:v>
                </c:pt>
                <c:pt idx="66">
                  <c:v>6.152014</c:v>
                </c:pt>
                <c:pt idx="67">
                  <c:v>6.173127</c:v>
                </c:pt>
                <c:pt idx="68">
                  <c:v>6.194257</c:v>
                </c:pt>
                <c:pt idx="69">
                  <c:v>6.215364</c:v>
                </c:pt>
                <c:pt idx="70">
                  <c:v>6.236405</c:v>
                </c:pt>
                <c:pt idx="71">
                  <c:v>6.257353</c:v>
                </c:pt>
                <c:pt idx="72">
                  <c:v>6.278178</c:v>
                </c:pt>
                <c:pt idx="73">
                  <c:v>6.298867</c:v>
                </c:pt>
                <c:pt idx="74">
                  <c:v>6.319427</c:v>
                </c:pt>
                <c:pt idx="75">
                  <c:v>6.339859</c:v>
                </c:pt>
                <c:pt idx="76">
                  <c:v>6.360183</c:v>
                </c:pt>
                <c:pt idx="77">
                  <c:v>6.380448</c:v>
                </c:pt>
                <c:pt idx="78">
                  <c:v>6.400666</c:v>
                </c:pt>
                <c:pt idx="79">
                  <c:v>6.420898</c:v>
                </c:pt>
                <c:pt idx="80">
                  <c:v>6.441216</c:v>
                </c:pt>
                <c:pt idx="81">
                  <c:v>6.461656</c:v>
                </c:pt>
                <c:pt idx="82">
                  <c:v>6.482294</c:v>
                </c:pt>
                <c:pt idx="83">
                  <c:v>6.503183</c:v>
                </c:pt>
                <c:pt idx="84">
                  <c:v>6.524369</c:v>
                </c:pt>
                <c:pt idx="85">
                  <c:v>6.545916</c:v>
                </c:pt>
                <c:pt idx="86">
                  <c:v>6.567849</c:v>
                </c:pt>
                <c:pt idx="87">
                  <c:v>6.590223</c:v>
                </c:pt>
                <c:pt idx="88">
                  <c:v>6.613044</c:v>
                </c:pt>
                <c:pt idx="89">
                  <c:v>6.636332</c:v>
                </c:pt>
                <c:pt idx="90">
                  <c:v>6.660077</c:v>
                </c:pt>
                <c:pt idx="91">
                  <c:v>6.684265</c:v>
                </c:pt>
                <c:pt idx="92">
                  <c:v>6.708873</c:v>
                </c:pt>
                <c:pt idx="93">
                  <c:v>6.733859</c:v>
                </c:pt>
                <c:pt idx="94">
                  <c:v>6.759193</c:v>
                </c:pt>
                <c:pt idx="95">
                  <c:v>6.784832</c:v>
                </c:pt>
                <c:pt idx="96">
                  <c:v>6.810732</c:v>
                </c:pt>
                <c:pt idx="97">
                  <c:v>6.836848</c:v>
                </c:pt>
                <c:pt idx="98">
                  <c:v>6.863129</c:v>
                </c:pt>
                <c:pt idx="99">
                  <c:v>6.889536</c:v>
                </c:pt>
                <c:pt idx="100">
                  <c:v>6.91605</c:v>
                </c:pt>
                <c:pt idx="101">
                  <c:v>6.942624</c:v>
                </c:pt>
                <c:pt idx="102">
                  <c:v>6.96923</c:v>
                </c:pt>
                <c:pt idx="103">
                  <c:v>6.995861</c:v>
                </c:pt>
                <c:pt idx="104">
                  <c:v>7.022506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'Data fig 11'!$A$8</c:f>
              <c:strCache>
                <c:ptCount val="1"/>
                <c:pt idx="0">
                  <c:v>High Life Expectancy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11'!$B$8:$DB$8</c:f>
              <c:numCache>
                <c:ptCount val="105"/>
                <c:pt idx="29">
                  <c:v>5.2221</c:v>
                </c:pt>
                <c:pt idx="30">
                  <c:v>5.250894000000001</c:v>
                </c:pt>
                <c:pt idx="31">
                  <c:v>5.282821</c:v>
                </c:pt>
                <c:pt idx="32">
                  <c:v>5.313770000000001</c:v>
                </c:pt>
                <c:pt idx="33">
                  <c:v>5.343294</c:v>
                </c:pt>
                <c:pt idx="34">
                  <c:v>5.3698999999999995</c:v>
                </c:pt>
                <c:pt idx="35">
                  <c:v>5.395954</c:v>
                </c:pt>
                <c:pt idx="36">
                  <c:v>5.421399</c:v>
                </c:pt>
                <c:pt idx="37">
                  <c:v>5.446915</c:v>
                </c:pt>
                <c:pt idx="38">
                  <c:v>5.472382</c:v>
                </c:pt>
                <c:pt idx="39">
                  <c:v>5.497673</c:v>
                </c:pt>
                <c:pt idx="40">
                  <c:v>5.522730999999999</c:v>
                </c:pt>
                <c:pt idx="41">
                  <c:v>5.5474939999999995</c:v>
                </c:pt>
                <c:pt idx="42">
                  <c:v>5.571865</c:v>
                </c:pt>
                <c:pt idx="43">
                  <c:v>5.595744</c:v>
                </c:pt>
                <c:pt idx="44">
                  <c:v>5.619116</c:v>
                </c:pt>
                <c:pt idx="45">
                  <c:v>5.641935999999999</c:v>
                </c:pt>
                <c:pt idx="46">
                  <c:v>5.664173</c:v>
                </c:pt>
                <c:pt idx="47">
                  <c:v>5.685821</c:v>
                </c:pt>
                <c:pt idx="48">
                  <c:v>5.706887</c:v>
                </c:pt>
                <c:pt idx="49">
                  <c:v>5.727390000000001</c:v>
                </c:pt>
                <c:pt idx="50">
                  <c:v>5.747393</c:v>
                </c:pt>
                <c:pt idx="51">
                  <c:v>5.766939000000001</c:v>
                </c:pt>
                <c:pt idx="52">
                  <c:v>5.786118</c:v>
                </c:pt>
                <c:pt idx="53">
                  <c:v>5.80504</c:v>
                </c:pt>
                <c:pt idx="54">
                  <c:v>5.8237879999999995</c:v>
                </c:pt>
                <c:pt idx="55">
                  <c:v>5.842455</c:v>
                </c:pt>
                <c:pt idx="56">
                  <c:v>5.861118</c:v>
                </c:pt>
                <c:pt idx="57">
                  <c:v>5.879816</c:v>
                </c:pt>
                <c:pt idx="58">
                  <c:v>5.898567</c:v>
                </c:pt>
                <c:pt idx="59">
                  <c:v>5.917385</c:v>
                </c:pt>
                <c:pt idx="60">
                  <c:v>5.936249</c:v>
                </c:pt>
                <c:pt idx="61">
                  <c:v>5.955124</c:v>
                </c:pt>
                <c:pt idx="62">
                  <c:v>5.974019</c:v>
                </c:pt>
                <c:pt idx="63">
                  <c:v>5.992887</c:v>
                </c:pt>
                <c:pt idx="64">
                  <c:v>6.011709</c:v>
                </c:pt>
                <c:pt idx="65">
                  <c:v>6.030462000000001</c:v>
                </c:pt>
                <c:pt idx="66">
                  <c:v>6.049104000000001</c:v>
                </c:pt>
                <c:pt idx="67">
                  <c:v>6.067622999999999</c:v>
                </c:pt>
                <c:pt idx="68">
                  <c:v>6.086002000000001</c:v>
                </c:pt>
                <c:pt idx="69">
                  <c:v>6.104196</c:v>
                </c:pt>
                <c:pt idx="70">
                  <c:v>6.1222259999999995</c:v>
                </c:pt>
                <c:pt idx="71">
                  <c:v>6.1400619999999995</c:v>
                </c:pt>
                <c:pt idx="72">
                  <c:v>6.157714</c:v>
                </c:pt>
                <c:pt idx="73">
                  <c:v>6.175198</c:v>
                </c:pt>
                <c:pt idx="74">
                  <c:v>6.192509</c:v>
                </c:pt>
                <c:pt idx="75">
                  <c:v>6.209669</c:v>
                </c:pt>
                <c:pt idx="76">
                  <c:v>6.2266840000000006</c:v>
                </c:pt>
                <c:pt idx="77">
                  <c:v>6.243581</c:v>
                </c:pt>
                <c:pt idx="78">
                  <c:v>6.260385</c:v>
                </c:pt>
                <c:pt idx="79">
                  <c:v>6.277139</c:v>
                </c:pt>
                <c:pt idx="80">
                  <c:v>6.293873</c:v>
                </c:pt>
                <c:pt idx="81">
                  <c:v>6.310607</c:v>
                </c:pt>
                <c:pt idx="82">
                  <c:v>6.327372</c:v>
                </c:pt>
                <c:pt idx="83">
                  <c:v>6.344221999999999</c:v>
                </c:pt>
                <c:pt idx="84">
                  <c:v>6.361176</c:v>
                </c:pt>
                <c:pt idx="85">
                  <c:v>6.378264</c:v>
                </c:pt>
                <c:pt idx="86">
                  <c:v>6.395538999999999</c:v>
                </c:pt>
                <c:pt idx="87">
                  <c:v>6.4130069999999995</c:v>
                </c:pt>
                <c:pt idx="88">
                  <c:v>6.430699</c:v>
                </c:pt>
                <c:pt idx="89">
                  <c:v>6.448631000000001</c:v>
                </c:pt>
                <c:pt idx="90">
                  <c:v>6.4668</c:v>
                </c:pt>
                <c:pt idx="91">
                  <c:v>6.485206</c:v>
                </c:pt>
                <c:pt idx="92">
                  <c:v>6.503848</c:v>
                </c:pt>
                <c:pt idx="93">
                  <c:v>6.522715</c:v>
                </c:pt>
                <c:pt idx="94">
                  <c:v>6.541783000000001</c:v>
                </c:pt>
                <c:pt idx="95">
                  <c:v>6.561031</c:v>
                </c:pt>
                <c:pt idx="96">
                  <c:v>6.580425</c:v>
                </c:pt>
                <c:pt idx="97">
                  <c:v>6.599947</c:v>
                </c:pt>
                <c:pt idx="98">
                  <c:v>6.619571</c:v>
                </c:pt>
                <c:pt idx="99">
                  <c:v>6.639258</c:v>
                </c:pt>
                <c:pt idx="100">
                  <c:v>6.658988</c:v>
                </c:pt>
                <c:pt idx="101">
                  <c:v>6.6787399999999995</c:v>
                </c:pt>
                <c:pt idx="102">
                  <c:v>6.6984889999999995</c:v>
                </c:pt>
                <c:pt idx="103">
                  <c:v>6.7181999999999995</c:v>
                </c:pt>
                <c:pt idx="104">
                  <c:v>6.737863999999999</c:v>
                </c:pt>
              </c:numCache>
            </c:numRef>
          </c:yVal>
          <c:smooth val="0"/>
        </c:ser>
        <c:ser>
          <c:idx val="12"/>
          <c:order val="3"/>
          <c:tx>
            <c:strRef>
              <c:f>'Data fig 11'!$A$9</c:f>
              <c:strCache>
                <c:ptCount val="1"/>
                <c:pt idx="0">
                  <c:v>High 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11'!$B$9:$DB$9</c:f>
              <c:numCache>
                <c:ptCount val="105"/>
                <c:pt idx="29">
                  <c:v>5.2221</c:v>
                </c:pt>
                <c:pt idx="30">
                  <c:v>5.255198</c:v>
                </c:pt>
                <c:pt idx="31">
                  <c:v>5.298005</c:v>
                </c:pt>
                <c:pt idx="32">
                  <c:v>5.341372000000001</c:v>
                </c:pt>
                <c:pt idx="33">
                  <c:v>5.38492</c:v>
                </c:pt>
                <c:pt idx="34">
                  <c:v>5.426881000000001</c:v>
                </c:pt>
                <c:pt idx="35">
                  <c:v>5.4689700000000006</c:v>
                </c:pt>
                <c:pt idx="36">
                  <c:v>5.51083</c:v>
                </c:pt>
                <c:pt idx="37">
                  <c:v>5.55314</c:v>
                </c:pt>
                <c:pt idx="38">
                  <c:v>5.595772</c:v>
                </c:pt>
                <c:pt idx="39">
                  <c:v>5.638576</c:v>
                </c:pt>
                <c:pt idx="40">
                  <c:v>5.681417000000001</c:v>
                </c:pt>
                <c:pt idx="41">
                  <c:v>5.724155</c:v>
                </c:pt>
                <c:pt idx="42">
                  <c:v>5.766646</c:v>
                </c:pt>
                <c:pt idx="43">
                  <c:v>5.808796</c:v>
                </c:pt>
                <c:pt idx="44">
                  <c:v>5.850528000000001</c:v>
                </c:pt>
                <c:pt idx="45">
                  <c:v>5.8917600000000006</c:v>
                </c:pt>
                <c:pt idx="46">
                  <c:v>5.932417999999999</c:v>
                </c:pt>
                <c:pt idx="47">
                  <c:v>5.972497000000001</c:v>
                </c:pt>
                <c:pt idx="48">
                  <c:v>6.012029</c:v>
                </c:pt>
                <c:pt idx="49">
                  <c:v>6.051059</c:v>
                </c:pt>
                <c:pt idx="50">
                  <c:v>6.089667</c:v>
                </c:pt>
                <c:pt idx="51">
                  <c:v>6.127954</c:v>
                </c:pt>
                <c:pt idx="52">
                  <c:v>6.166046000000001</c:v>
                </c:pt>
                <c:pt idx="53">
                  <c:v>6.20408</c:v>
                </c:pt>
                <c:pt idx="54">
                  <c:v>6.242191</c:v>
                </c:pt>
                <c:pt idx="55">
                  <c:v>6.280505</c:v>
                </c:pt>
                <c:pt idx="56">
                  <c:v>6.319138</c:v>
                </c:pt>
                <c:pt idx="57">
                  <c:v>6.358172</c:v>
                </c:pt>
                <c:pt idx="58">
                  <c:v>6.397665</c:v>
                </c:pt>
                <c:pt idx="59">
                  <c:v>6.437646</c:v>
                </c:pt>
                <c:pt idx="60">
                  <c:v>6.478140000000001</c:v>
                </c:pt>
                <c:pt idx="61">
                  <c:v>6.519151</c:v>
                </c:pt>
                <c:pt idx="62">
                  <c:v>6.560699</c:v>
                </c:pt>
                <c:pt idx="63">
                  <c:v>6.602778</c:v>
                </c:pt>
                <c:pt idx="64">
                  <c:v>6.645365</c:v>
                </c:pt>
                <c:pt idx="65">
                  <c:v>6.688409</c:v>
                </c:pt>
                <c:pt idx="66">
                  <c:v>6.7318739999999995</c:v>
                </c:pt>
                <c:pt idx="67">
                  <c:v>6.775685</c:v>
                </c:pt>
                <c:pt idx="68">
                  <c:v>6.819783</c:v>
                </c:pt>
                <c:pt idx="69">
                  <c:v>6.864104</c:v>
                </c:pt>
                <c:pt idx="70">
                  <c:v>6.908586000000001</c:v>
                </c:pt>
                <c:pt idx="71">
                  <c:v>6.95317</c:v>
                </c:pt>
                <c:pt idx="72">
                  <c:v>6.997806</c:v>
                </c:pt>
                <c:pt idx="73">
                  <c:v>7.042474</c:v>
                </c:pt>
                <c:pt idx="74">
                  <c:v>7.087135</c:v>
                </c:pt>
                <c:pt idx="75">
                  <c:v>7.131784</c:v>
                </c:pt>
                <c:pt idx="76">
                  <c:v>7.176416000000001</c:v>
                </c:pt>
                <c:pt idx="77">
                  <c:v>7.221033</c:v>
                </c:pt>
                <c:pt idx="78">
                  <c:v>7.265663</c:v>
                </c:pt>
                <c:pt idx="79">
                  <c:v>7.310336</c:v>
                </c:pt>
                <c:pt idx="80">
                  <c:v>7.3550889999999995</c:v>
                </c:pt>
                <c:pt idx="81">
                  <c:v>7.399983</c:v>
                </c:pt>
                <c:pt idx="82">
                  <c:v>7.445066</c:v>
                </c:pt>
                <c:pt idx="83">
                  <c:v>7.490383</c:v>
                </c:pt>
                <c:pt idx="84">
                  <c:v>7.535993</c:v>
                </c:pt>
                <c:pt idx="85">
                  <c:v>7.58197</c:v>
                </c:pt>
                <c:pt idx="86">
                  <c:v>7.628358</c:v>
                </c:pt>
                <c:pt idx="87">
                  <c:v>7.675207</c:v>
                </c:pt>
                <c:pt idx="88">
                  <c:v>7.722561</c:v>
                </c:pt>
                <c:pt idx="89">
                  <c:v>7.770447</c:v>
                </c:pt>
                <c:pt idx="90">
                  <c:v>7.818881</c:v>
                </c:pt>
                <c:pt idx="91">
                  <c:v>7.867874</c:v>
                </c:pt>
                <c:pt idx="92">
                  <c:v>7.917429</c:v>
                </c:pt>
                <c:pt idx="93">
                  <c:v>7.967537</c:v>
                </c:pt>
                <c:pt idx="94">
                  <c:v>8.01816</c:v>
                </c:pt>
                <c:pt idx="95">
                  <c:v>8.069288</c:v>
                </c:pt>
                <c:pt idx="96">
                  <c:v>8.120873</c:v>
                </c:pt>
                <c:pt idx="97">
                  <c:v>8.172877999999999</c:v>
                </c:pt>
                <c:pt idx="98">
                  <c:v>8.225244</c:v>
                </c:pt>
                <c:pt idx="99">
                  <c:v>8.277940000000001</c:v>
                </c:pt>
                <c:pt idx="100">
                  <c:v>8.330924999999999</c:v>
                </c:pt>
                <c:pt idx="101">
                  <c:v>8.384129000000001</c:v>
                </c:pt>
                <c:pt idx="102">
                  <c:v>8.437529</c:v>
                </c:pt>
                <c:pt idx="103">
                  <c:v>8.49106</c:v>
                </c:pt>
                <c:pt idx="104">
                  <c:v>8.544703</c:v>
                </c:pt>
              </c:numCache>
            </c:numRef>
          </c:yVal>
          <c:smooth val="0"/>
        </c:ser>
        <c:ser>
          <c:idx val="13"/>
          <c:order val="4"/>
          <c:tx>
            <c:strRef>
              <c:f>'Data fig 11'!$A$10</c:f>
              <c:strCache>
                <c:ptCount val="1"/>
                <c:pt idx="0">
                  <c:v>Principal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11'!$B$10:$DB$10</c:f>
              <c:numCache>
                <c:ptCount val="105"/>
                <c:pt idx="0">
                  <c:v>5.1802</c:v>
                </c:pt>
                <c:pt idx="1">
                  <c:v>5.16454</c:v>
                </c:pt>
                <c:pt idx="2">
                  <c:v>5.14812</c:v>
                </c:pt>
                <c:pt idx="3">
                  <c:v>5.13888</c:v>
                </c:pt>
                <c:pt idx="4">
                  <c:v>5.127890000000001</c:v>
                </c:pt>
                <c:pt idx="5">
                  <c:v>5.11176</c:v>
                </c:pt>
                <c:pt idx="6">
                  <c:v>5.09902</c:v>
                </c:pt>
                <c:pt idx="7">
                  <c:v>5.077439999999999</c:v>
                </c:pt>
                <c:pt idx="8">
                  <c:v>5.078189999999999</c:v>
                </c:pt>
                <c:pt idx="9">
                  <c:v>5.081270000000001</c:v>
                </c:pt>
                <c:pt idx="10">
                  <c:v>5.08333</c:v>
                </c:pt>
                <c:pt idx="11">
                  <c:v>5.08562</c:v>
                </c:pt>
                <c:pt idx="12">
                  <c:v>5.09246</c:v>
                </c:pt>
                <c:pt idx="13">
                  <c:v>5.10221</c:v>
                </c:pt>
                <c:pt idx="14">
                  <c:v>5.103689999999999</c:v>
                </c:pt>
                <c:pt idx="15">
                  <c:v>5.0921899999999996</c:v>
                </c:pt>
                <c:pt idx="16">
                  <c:v>5.08334</c:v>
                </c:pt>
                <c:pt idx="17">
                  <c:v>5.07707</c:v>
                </c:pt>
                <c:pt idx="18">
                  <c:v>5.07195</c:v>
                </c:pt>
                <c:pt idx="19">
                  <c:v>5.062939999999999</c:v>
                </c:pt>
                <c:pt idx="20">
                  <c:v>5.0642</c:v>
                </c:pt>
                <c:pt idx="21">
                  <c:v>5.0548</c:v>
                </c:pt>
                <c:pt idx="22">
                  <c:v>5.0573999999999995</c:v>
                </c:pt>
                <c:pt idx="23">
                  <c:v>5.078399999999999</c:v>
                </c:pt>
                <c:pt idx="24">
                  <c:v>5.0948</c:v>
                </c:pt>
                <c:pt idx="25">
                  <c:v>5.116899999999999</c:v>
                </c:pt>
                <c:pt idx="26">
                  <c:v>5.1442</c:v>
                </c:pt>
                <c:pt idx="27">
                  <c:v>5.1685</c:v>
                </c:pt>
                <c:pt idx="28">
                  <c:v>5.194</c:v>
                </c:pt>
                <c:pt idx="29">
                  <c:v>5.2221</c:v>
                </c:pt>
                <c:pt idx="30">
                  <c:v>5.250894000000001</c:v>
                </c:pt>
                <c:pt idx="31">
                  <c:v>5.281693000000001</c:v>
                </c:pt>
                <c:pt idx="32">
                  <c:v>5.311534</c:v>
                </c:pt>
                <c:pt idx="33">
                  <c:v>5.3399350000000005</c:v>
                </c:pt>
                <c:pt idx="34">
                  <c:v>5.365374</c:v>
                </c:pt>
                <c:pt idx="35">
                  <c:v>5.3902</c:v>
                </c:pt>
                <c:pt idx="36">
                  <c:v>5.414319000000001</c:v>
                </c:pt>
                <c:pt idx="37">
                  <c:v>5.43839</c:v>
                </c:pt>
                <c:pt idx="38">
                  <c:v>5.462283</c:v>
                </c:pt>
                <c:pt idx="39">
                  <c:v>5.485846</c:v>
                </c:pt>
                <c:pt idx="40">
                  <c:v>5.508995</c:v>
                </c:pt>
                <c:pt idx="41">
                  <c:v>5.531641</c:v>
                </c:pt>
                <c:pt idx="42">
                  <c:v>5.5536769999999995</c:v>
                </c:pt>
                <c:pt idx="43">
                  <c:v>5.575014</c:v>
                </c:pt>
                <c:pt idx="44">
                  <c:v>5.595578000000001</c:v>
                </c:pt>
                <c:pt idx="45">
                  <c:v>5.615335</c:v>
                </c:pt>
                <c:pt idx="46">
                  <c:v>5.63423</c:v>
                </c:pt>
                <c:pt idx="47">
                  <c:v>5.652247</c:v>
                </c:pt>
                <c:pt idx="48">
                  <c:v>5.669361</c:v>
                </c:pt>
                <c:pt idx="49">
                  <c:v>5.685595999999999</c:v>
                </c:pt>
                <c:pt idx="50">
                  <c:v>5.700976</c:v>
                </c:pt>
                <c:pt idx="51">
                  <c:v>5.715576</c:v>
                </c:pt>
                <c:pt idx="52">
                  <c:v>5.729465</c:v>
                </c:pt>
                <c:pt idx="53">
                  <c:v>5.742741</c:v>
                </c:pt>
                <c:pt idx="54">
                  <c:v>5.755477</c:v>
                </c:pt>
                <c:pt idx="55">
                  <c:v>5.767771</c:v>
                </c:pt>
                <c:pt idx="56">
                  <c:v>5.779715</c:v>
                </c:pt>
                <c:pt idx="57">
                  <c:v>5.791372</c:v>
                </c:pt>
                <c:pt idx="58">
                  <c:v>5.802784</c:v>
                </c:pt>
                <c:pt idx="59">
                  <c:v>5.813979000000001</c:v>
                </c:pt>
                <c:pt idx="60">
                  <c:v>5.824958</c:v>
                </c:pt>
                <c:pt idx="61">
                  <c:v>5.835732</c:v>
                </c:pt>
                <c:pt idx="62">
                  <c:v>5.8462879999999995</c:v>
                </c:pt>
                <c:pt idx="63">
                  <c:v>5.85663</c:v>
                </c:pt>
                <c:pt idx="64">
                  <c:v>5.866728</c:v>
                </c:pt>
                <c:pt idx="65">
                  <c:v>5.87657</c:v>
                </c:pt>
                <c:pt idx="66">
                  <c:v>5.886164</c:v>
                </c:pt>
                <c:pt idx="67">
                  <c:v>5.895497000000001</c:v>
                </c:pt>
                <c:pt idx="68">
                  <c:v>5.904557</c:v>
                </c:pt>
                <c:pt idx="69">
                  <c:v>5.913348</c:v>
                </c:pt>
                <c:pt idx="70">
                  <c:v>5.9218649999999995</c:v>
                </c:pt>
                <c:pt idx="71">
                  <c:v>5.93012</c:v>
                </c:pt>
                <c:pt idx="72">
                  <c:v>5.938136</c:v>
                </c:pt>
                <c:pt idx="73">
                  <c:v>5.945924</c:v>
                </c:pt>
                <c:pt idx="74">
                  <c:v>5.9535219999999995</c:v>
                </c:pt>
                <c:pt idx="75">
                  <c:v>5.960943</c:v>
                </c:pt>
                <c:pt idx="76">
                  <c:v>5.9682319999999995</c:v>
                </c:pt>
                <c:pt idx="77">
                  <c:v>5.975425</c:v>
                </c:pt>
                <c:pt idx="78">
                  <c:v>5.982538</c:v>
                </c:pt>
                <c:pt idx="79">
                  <c:v>5.989625</c:v>
                </c:pt>
                <c:pt idx="80">
                  <c:v>5.9967250000000005</c:v>
                </c:pt>
                <c:pt idx="81">
                  <c:v>6.003872</c:v>
                </c:pt>
                <c:pt idx="82">
                  <c:v>6.011107</c:v>
                </c:pt>
                <c:pt idx="83">
                  <c:v>6.018473</c:v>
                </c:pt>
                <c:pt idx="84">
                  <c:v>6.025988</c:v>
                </c:pt>
                <c:pt idx="85">
                  <c:v>6.033683</c:v>
                </c:pt>
                <c:pt idx="86">
                  <c:v>6.041577</c:v>
                </c:pt>
                <c:pt idx="87">
                  <c:v>6.049683</c:v>
                </c:pt>
                <c:pt idx="88">
                  <c:v>6.057995</c:v>
                </c:pt>
                <c:pt idx="89">
                  <c:v>6.0665249999999995</c:v>
                </c:pt>
                <c:pt idx="90">
                  <c:v>6.075252000000001</c:v>
                </c:pt>
                <c:pt idx="91">
                  <c:v>6.084159</c:v>
                </c:pt>
                <c:pt idx="92">
                  <c:v>6.093215</c:v>
                </c:pt>
                <c:pt idx="93">
                  <c:v>6.10238</c:v>
                </c:pt>
                <c:pt idx="94">
                  <c:v>6.111624</c:v>
                </c:pt>
                <c:pt idx="95">
                  <c:v>6.12092</c:v>
                </c:pt>
                <c:pt idx="96">
                  <c:v>6.130229</c:v>
                </c:pt>
                <c:pt idx="97">
                  <c:v>6.139533</c:v>
                </c:pt>
                <c:pt idx="98">
                  <c:v>6.148799</c:v>
                </c:pt>
                <c:pt idx="99">
                  <c:v>6.1580010000000005</c:v>
                </c:pt>
                <c:pt idx="100">
                  <c:v>6.167127000000001</c:v>
                </c:pt>
                <c:pt idx="101">
                  <c:v>6.176178</c:v>
                </c:pt>
                <c:pt idx="102">
                  <c:v>6.185129</c:v>
                </c:pt>
                <c:pt idx="103">
                  <c:v>6.194</c:v>
                </c:pt>
                <c:pt idx="104">
                  <c:v>6.202794</c:v>
                </c:pt>
              </c:numCache>
            </c:numRef>
          </c:yVal>
          <c:smooth val="0"/>
        </c:ser>
        <c:ser>
          <c:idx val="14"/>
          <c:order val="5"/>
          <c:tx>
            <c:strRef>
              <c:f>'Data fig 11'!$A$11</c:f>
              <c:strCache>
                <c:ptCount val="1"/>
                <c:pt idx="0">
                  <c:v>Low Life Expectancy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11'!$B$11:$DB$11</c:f>
              <c:numCache>
                <c:ptCount val="105"/>
                <c:pt idx="29">
                  <c:v>5.2221</c:v>
                </c:pt>
                <c:pt idx="30">
                  <c:v>5.250894000000001</c:v>
                </c:pt>
                <c:pt idx="31">
                  <c:v>5.280575</c:v>
                </c:pt>
                <c:pt idx="32">
                  <c:v>5.309321</c:v>
                </c:pt>
                <c:pt idx="33">
                  <c:v>5.3366109999999995</c:v>
                </c:pt>
                <c:pt idx="34">
                  <c:v>5.360897</c:v>
                </c:pt>
                <c:pt idx="35">
                  <c:v>5.384479000000001</c:v>
                </c:pt>
                <c:pt idx="36">
                  <c:v>5.4072759999999995</c:v>
                </c:pt>
                <c:pt idx="37">
                  <c:v>5.429903</c:v>
                </c:pt>
                <c:pt idx="38">
                  <c:v>5.452198</c:v>
                </c:pt>
                <c:pt idx="39">
                  <c:v>5.4740020000000005</c:v>
                </c:pt>
                <c:pt idx="40">
                  <c:v>5.495211</c:v>
                </c:pt>
                <c:pt idx="41">
                  <c:v>5.515709</c:v>
                </c:pt>
                <c:pt idx="42">
                  <c:v>5.535367</c:v>
                </c:pt>
                <c:pt idx="43">
                  <c:v>5.554072</c:v>
                </c:pt>
                <c:pt idx="44">
                  <c:v>5.57174</c:v>
                </c:pt>
                <c:pt idx="45">
                  <c:v>5.588310000000001</c:v>
                </c:pt>
                <c:pt idx="46">
                  <c:v>5.603732</c:v>
                </c:pt>
                <c:pt idx="47">
                  <c:v>5.617952</c:v>
                </c:pt>
                <c:pt idx="48">
                  <c:v>5.630948</c:v>
                </c:pt>
                <c:pt idx="49">
                  <c:v>5.642689000000001</c:v>
                </c:pt>
                <c:pt idx="50">
                  <c:v>5.653198000000001</c:v>
                </c:pt>
                <c:pt idx="51">
                  <c:v>5.662581</c:v>
                </c:pt>
                <c:pt idx="52">
                  <c:v>5.6708810000000005</c:v>
                </c:pt>
                <c:pt idx="53">
                  <c:v>5.6781809999999995</c:v>
                </c:pt>
                <c:pt idx="54">
                  <c:v>5.684544</c:v>
                </c:pt>
                <c:pt idx="55">
                  <c:v>5.690069</c:v>
                </c:pt>
                <c:pt idx="56">
                  <c:v>5.6948739999999995</c:v>
                </c:pt>
                <c:pt idx="57">
                  <c:v>5.699041</c:v>
                </c:pt>
                <c:pt idx="58">
                  <c:v>5.702668</c:v>
                </c:pt>
                <c:pt idx="59">
                  <c:v>5.705768</c:v>
                </c:pt>
                <c:pt idx="60">
                  <c:v>5.708394</c:v>
                </c:pt>
                <c:pt idx="61">
                  <c:v>5.710573</c:v>
                </c:pt>
                <c:pt idx="62">
                  <c:v>5.712325</c:v>
                </c:pt>
                <c:pt idx="63">
                  <c:v>5.713655</c:v>
                </c:pt>
                <c:pt idx="64">
                  <c:v>5.714576</c:v>
                </c:pt>
                <c:pt idx="65">
                  <c:v>5.7150870000000005</c:v>
                </c:pt>
                <c:pt idx="66">
                  <c:v>5.715217</c:v>
                </c:pt>
                <c:pt idx="67">
                  <c:v>5.71497</c:v>
                </c:pt>
                <c:pt idx="68">
                  <c:v>5.714367</c:v>
                </c:pt>
                <c:pt idx="69">
                  <c:v>5.7134160000000005</c:v>
                </c:pt>
                <c:pt idx="70">
                  <c:v>5.712136</c:v>
                </c:pt>
                <c:pt idx="71">
                  <c:v>5.710560999999999</c:v>
                </c:pt>
                <c:pt idx="72">
                  <c:v>5.708721</c:v>
                </c:pt>
                <c:pt idx="73">
                  <c:v>5.706664</c:v>
                </c:pt>
                <c:pt idx="74">
                  <c:v>5.704434</c:v>
                </c:pt>
                <c:pt idx="75">
                  <c:v>5.702069000000001</c:v>
                </c:pt>
                <c:pt idx="76">
                  <c:v>5.69961</c:v>
                </c:pt>
                <c:pt idx="77">
                  <c:v>5.697112</c:v>
                </c:pt>
                <c:pt idx="78">
                  <c:v>5.694605999999999</c:v>
                </c:pt>
                <c:pt idx="79">
                  <c:v>5.692145</c:v>
                </c:pt>
                <c:pt idx="80">
                  <c:v>5.689760000000001</c:v>
                </c:pt>
                <c:pt idx="81">
                  <c:v>5.687466000000001</c:v>
                </c:pt>
                <c:pt idx="82">
                  <c:v>5.6852920000000005</c:v>
                </c:pt>
                <c:pt idx="83">
                  <c:v>5.683243999999999</c:v>
                </c:pt>
                <c:pt idx="84">
                  <c:v>5.681329</c:v>
                </c:pt>
                <c:pt idx="85">
                  <c:v>5.679551</c:v>
                </c:pt>
                <c:pt idx="86">
                  <c:v>5.677900999999999</c:v>
                </c:pt>
                <c:pt idx="87">
                  <c:v>5.676354999999999</c:v>
                </c:pt>
                <c:pt idx="88">
                  <c:v>5.674907</c:v>
                </c:pt>
                <c:pt idx="89">
                  <c:v>5.673521</c:v>
                </c:pt>
                <c:pt idx="90">
                  <c:v>5.672180999999999</c:v>
                </c:pt>
                <c:pt idx="91">
                  <c:v>5.670850000000001</c:v>
                </c:pt>
                <c:pt idx="92">
                  <c:v>5.66951</c:v>
                </c:pt>
                <c:pt idx="93">
                  <c:v>5.668147</c:v>
                </c:pt>
                <c:pt idx="94">
                  <c:v>5.666743</c:v>
                </c:pt>
                <c:pt idx="95">
                  <c:v>5.665298</c:v>
                </c:pt>
                <c:pt idx="96">
                  <c:v>5.663814</c:v>
                </c:pt>
                <c:pt idx="97">
                  <c:v>5.6622889999999995</c:v>
                </c:pt>
                <c:pt idx="98">
                  <c:v>5.6607330000000005</c:v>
                </c:pt>
                <c:pt idx="99">
                  <c:v>5.659174</c:v>
                </c:pt>
                <c:pt idx="100">
                  <c:v>5.6576260000000005</c:v>
                </c:pt>
                <c:pt idx="101">
                  <c:v>5.65611</c:v>
                </c:pt>
                <c:pt idx="102">
                  <c:v>5.654638</c:v>
                </c:pt>
                <c:pt idx="103">
                  <c:v>5.653233</c:v>
                </c:pt>
                <c:pt idx="104">
                  <c:v>5.651899</c:v>
                </c:pt>
              </c:numCache>
            </c:numRef>
          </c:yVal>
          <c:smooth val="0"/>
        </c:ser>
        <c:ser>
          <c:idx val="15"/>
          <c:order val="6"/>
          <c:tx>
            <c:strRef>
              <c:f>'Data fig 11'!$A$12</c:f>
              <c:strCache>
                <c:ptCount val="1"/>
                <c:pt idx="0">
                  <c:v>Low Fertility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11'!$B$12:$DB$12</c:f>
              <c:numCache>
                <c:ptCount val="105"/>
                <c:pt idx="29">
                  <c:v>5.2221</c:v>
                </c:pt>
                <c:pt idx="30">
                  <c:v>5.250894000000001</c:v>
                </c:pt>
                <c:pt idx="31">
                  <c:v>5.2767219999999995</c:v>
                </c:pt>
                <c:pt idx="32">
                  <c:v>5.299372</c:v>
                </c:pt>
                <c:pt idx="33">
                  <c:v>5.319878</c:v>
                </c:pt>
                <c:pt idx="34">
                  <c:v>5.337563</c:v>
                </c:pt>
                <c:pt idx="35">
                  <c:v>5.3549</c:v>
                </c:pt>
                <c:pt idx="36">
                  <c:v>5.371658</c:v>
                </c:pt>
                <c:pt idx="37">
                  <c:v>5.388522</c:v>
                </c:pt>
                <c:pt idx="38">
                  <c:v>5.405368999999999</c:v>
                </c:pt>
                <c:pt idx="39">
                  <c:v>5.4220559999999995</c:v>
                </c:pt>
                <c:pt idx="40">
                  <c:v>5.43845</c:v>
                </c:pt>
                <c:pt idx="41">
                  <c:v>5.454415</c:v>
                </c:pt>
                <c:pt idx="42">
                  <c:v>5.469837</c:v>
                </c:pt>
                <c:pt idx="43">
                  <c:v>5.484617</c:v>
                </c:pt>
                <c:pt idx="44">
                  <c:v>5.498675</c:v>
                </c:pt>
                <c:pt idx="45">
                  <c:v>5.511937</c:v>
                </c:pt>
                <c:pt idx="46">
                  <c:v>5.5243329999999995</c:v>
                </c:pt>
                <c:pt idx="47">
                  <c:v>5.53583</c:v>
                </c:pt>
                <c:pt idx="48">
                  <c:v>5.546392</c:v>
                </c:pt>
                <c:pt idx="49">
                  <c:v>5.556007999999999</c:v>
                </c:pt>
                <c:pt idx="50">
                  <c:v>5.564678</c:v>
                </c:pt>
                <c:pt idx="51">
                  <c:v>5.5724409999999995</c:v>
                </c:pt>
                <c:pt idx="52">
                  <c:v>5.5793360000000005</c:v>
                </c:pt>
                <c:pt idx="53">
                  <c:v>5.585444000000001</c:v>
                </c:pt>
                <c:pt idx="54">
                  <c:v>5.590821</c:v>
                </c:pt>
                <c:pt idx="55">
                  <c:v>5.59554</c:v>
                </c:pt>
                <c:pt idx="56">
                  <c:v>5.599687</c:v>
                </c:pt>
                <c:pt idx="57">
                  <c:v>5.603321</c:v>
                </c:pt>
                <c:pt idx="58">
                  <c:v>5.60647</c:v>
                </c:pt>
                <c:pt idx="59">
                  <c:v>5.609144000000001</c:v>
                </c:pt>
                <c:pt idx="60">
                  <c:v>5.611321</c:v>
                </c:pt>
                <c:pt idx="61">
                  <c:v>5.612969</c:v>
                </c:pt>
                <c:pt idx="62">
                  <c:v>5.614071</c:v>
                </c:pt>
                <c:pt idx="63">
                  <c:v>5.6146</c:v>
                </c:pt>
                <c:pt idx="64">
                  <c:v>5.614549</c:v>
                </c:pt>
                <c:pt idx="65">
                  <c:v>5.613931</c:v>
                </c:pt>
                <c:pt idx="66">
                  <c:v>5.612797</c:v>
                </c:pt>
                <c:pt idx="67">
                  <c:v>5.611175</c:v>
                </c:pt>
                <c:pt idx="68">
                  <c:v>5.609109</c:v>
                </c:pt>
                <c:pt idx="69">
                  <c:v>5.606641</c:v>
                </c:pt>
                <c:pt idx="70">
                  <c:v>5.6038190000000005</c:v>
                </c:pt>
                <c:pt idx="71">
                  <c:v>5.6006920000000004</c:v>
                </c:pt>
                <c:pt idx="72">
                  <c:v>5.597294</c:v>
                </c:pt>
                <c:pt idx="73">
                  <c:v>5.593661</c:v>
                </c:pt>
                <c:pt idx="74">
                  <c:v>5.589848</c:v>
                </c:pt>
                <c:pt idx="75">
                  <c:v>5.585875</c:v>
                </c:pt>
                <c:pt idx="76">
                  <c:v>5.581765000000001</c:v>
                </c:pt>
                <c:pt idx="77">
                  <c:v>5.577545</c:v>
                </c:pt>
                <c:pt idx="78">
                  <c:v>5.573228</c:v>
                </c:pt>
                <c:pt idx="79">
                  <c:v>5.568839</c:v>
                </c:pt>
                <c:pt idx="80">
                  <c:v>5.56441</c:v>
                </c:pt>
                <c:pt idx="81">
                  <c:v>5.559945</c:v>
                </c:pt>
                <c:pt idx="82">
                  <c:v>5.555482</c:v>
                </c:pt>
                <c:pt idx="83">
                  <c:v>5.551042000000001</c:v>
                </c:pt>
                <c:pt idx="84">
                  <c:v>5.54663</c:v>
                </c:pt>
                <c:pt idx="85">
                  <c:v>5.542269</c:v>
                </c:pt>
                <c:pt idx="86">
                  <c:v>5.5379629999999995</c:v>
                </c:pt>
                <c:pt idx="87">
                  <c:v>5.533719</c:v>
                </c:pt>
                <c:pt idx="88">
                  <c:v>5.529536</c:v>
                </c:pt>
                <c:pt idx="89">
                  <c:v>5.525412</c:v>
                </c:pt>
                <c:pt idx="90">
                  <c:v>5.521326</c:v>
                </c:pt>
                <c:pt idx="91">
                  <c:v>5.51726</c:v>
                </c:pt>
                <c:pt idx="92">
                  <c:v>5.513188</c:v>
                </c:pt>
                <c:pt idx="93">
                  <c:v>5.509089</c:v>
                </c:pt>
                <c:pt idx="94">
                  <c:v>5.504936</c:v>
                </c:pt>
                <c:pt idx="95">
                  <c:v>5.5006949999999994</c:v>
                </c:pt>
                <c:pt idx="96">
                  <c:v>5.496354</c:v>
                </c:pt>
                <c:pt idx="97">
                  <c:v>5.491907</c:v>
                </c:pt>
                <c:pt idx="98">
                  <c:v>5.487317</c:v>
                </c:pt>
                <c:pt idx="99">
                  <c:v>5.482588</c:v>
                </c:pt>
                <c:pt idx="100">
                  <c:v>5.477727</c:v>
                </c:pt>
                <c:pt idx="101">
                  <c:v>5.472734</c:v>
                </c:pt>
                <c:pt idx="102">
                  <c:v>5.467616</c:v>
                </c:pt>
                <c:pt idx="103">
                  <c:v>5.4624</c:v>
                </c:pt>
                <c:pt idx="104">
                  <c:v>5.457098</c:v>
                </c:pt>
              </c:numCache>
            </c:numRef>
          </c:yVal>
          <c:smooth val="0"/>
        </c:ser>
        <c:ser>
          <c:idx val="16"/>
          <c:order val="7"/>
          <c:tx>
            <c:strRef>
              <c:f>'Data fig 11'!$A$13</c:f>
              <c:strCache>
                <c:ptCount val="1"/>
                <c:pt idx="0">
                  <c:v>Low Migration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11'!$B$13:$DB$13</c:f>
              <c:numCache>
                <c:ptCount val="105"/>
                <c:pt idx="29">
                  <c:v>5.2221</c:v>
                </c:pt>
                <c:pt idx="30">
                  <c:v>5.246595999999999</c:v>
                </c:pt>
                <c:pt idx="31">
                  <c:v>5.268702</c:v>
                </c:pt>
                <c:pt idx="32">
                  <c:v>5.289649000000001</c:v>
                </c:pt>
                <c:pt idx="33">
                  <c:v>5.308962999999999</c:v>
                </c:pt>
                <c:pt idx="34">
                  <c:v>5.325129</c:v>
                </c:pt>
                <c:pt idx="35">
                  <c:v>5.340463</c:v>
                </c:pt>
                <c:pt idx="36">
                  <c:v>5.354894</c:v>
                </c:pt>
                <c:pt idx="37">
                  <c:v>5.369086</c:v>
                </c:pt>
                <c:pt idx="38">
                  <c:v>5.382899999999999</c:v>
                </c:pt>
                <c:pt idx="39">
                  <c:v>5.396202000000001</c:v>
                </c:pt>
                <c:pt idx="40">
                  <c:v>5.408925</c:v>
                </c:pt>
                <c:pt idx="41">
                  <c:v>5.420985</c:v>
                </c:pt>
                <c:pt idx="42">
                  <c:v>5.432275</c:v>
                </c:pt>
                <c:pt idx="43">
                  <c:v>5.4427330000000005</c:v>
                </c:pt>
                <c:pt idx="44">
                  <c:v>5.452308</c:v>
                </c:pt>
                <c:pt idx="45">
                  <c:v>5.460968</c:v>
                </c:pt>
                <c:pt idx="46">
                  <c:v>5.468685000000001</c:v>
                </c:pt>
                <c:pt idx="47">
                  <c:v>5.475456</c:v>
                </c:pt>
                <c:pt idx="48">
                  <c:v>5.481262</c:v>
                </c:pt>
                <c:pt idx="49">
                  <c:v>5.486142</c:v>
                </c:pt>
                <c:pt idx="50">
                  <c:v>5.490118000000001</c:v>
                </c:pt>
                <c:pt idx="51">
                  <c:v>5.493291</c:v>
                </c:pt>
                <c:pt idx="52">
                  <c:v>5.495722</c:v>
                </c:pt>
                <c:pt idx="53">
                  <c:v>5.497494</c:v>
                </c:pt>
                <c:pt idx="54">
                  <c:v>5.498701</c:v>
                </c:pt>
                <c:pt idx="55">
                  <c:v>5.499417</c:v>
                </c:pt>
                <c:pt idx="56">
                  <c:v>5.499755</c:v>
                </c:pt>
                <c:pt idx="57">
                  <c:v>5.499764</c:v>
                </c:pt>
                <c:pt idx="58">
                  <c:v>5.499476</c:v>
                </c:pt>
                <c:pt idx="59">
                  <c:v>5.498915</c:v>
                </c:pt>
                <c:pt idx="60">
                  <c:v>5.49808</c:v>
                </c:pt>
                <c:pt idx="61">
                  <c:v>5.496962000000001</c:v>
                </c:pt>
                <c:pt idx="62">
                  <c:v>5.495564</c:v>
                </c:pt>
                <c:pt idx="63">
                  <c:v>5.493881999999999</c:v>
                </c:pt>
                <c:pt idx="64">
                  <c:v>5.491878</c:v>
                </c:pt>
                <c:pt idx="65">
                  <c:v>5.489555</c:v>
                </c:pt>
                <c:pt idx="66">
                  <c:v>5.486898</c:v>
                </c:pt>
                <c:pt idx="67">
                  <c:v>5.483896</c:v>
                </c:pt>
                <c:pt idx="68">
                  <c:v>5.480561</c:v>
                </c:pt>
                <c:pt idx="69">
                  <c:v>5.476888</c:v>
                </c:pt>
                <c:pt idx="70">
                  <c:v>5.472881999999999</c:v>
                </c:pt>
                <c:pt idx="71">
                  <c:v>5.468560999999999</c:v>
                </c:pt>
                <c:pt idx="72">
                  <c:v>5.463947</c:v>
                </c:pt>
                <c:pt idx="73">
                  <c:v>5.459059</c:v>
                </c:pt>
                <c:pt idx="74">
                  <c:v>5.453942</c:v>
                </c:pt>
                <c:pt idx="75">
                  <c:v>5.448633</c:v>
                </c:pt>
                <c:pt idx="76">
                  <c:v>5.443169</c:v>
                </c:pt>
                <c:pt idx="77">
                  <c:v>5.437594</c:v>
                </c:pt>
                <c:pt idx="78">
                  <c:v>5.431953999999999</c:v>
                </c:pt>
                <c:pt idx="79">
                  <c:v>5.426298</c:v>
                </c:pt>
                <c:pt idx="80">
                  <c:v>5.42067</c:v>
                </c:pt>
                <c:pt idx="81">
                  <c:v>5.415127999999999</c:v>
                </c:pt>
                <c:pt idx="82">
                  <c:v>5.4097100000000005</c:v>
                </c:pt>
                <c:pt idx="83">
                  <c:v>5.404448</c:v>
                </c:pt>
                <c:pt idx="84">
                  <c:v>5.39938</c:v>
                </c:pt>
                <c:pt idx="85">
                  <c:v>5.394525</c:v>
                </c:pt>
                <c:pt idx="86">
                  <c:v>5.3899170000000005</c:v>
                </c:pt>
                <c:pt idx="87">
                  <c:v>5.385563</c:v>
                </c:pt>
                <c:pt idx="88">
                  <c:v>5.381473</c:v>
                </c:pt>
                <c:pt idx="89">
                  <c:v>5.377639</c:v>
                </c:pt>
                <c:pt idx="90">
                  <c:v>5.374049</c:v>
                </c:pt>
                <c:pt idx="91">
                  <c:v>5.37068</c:v>
                </c:pt>
                <c:pt idx="92">
                  <c:v>5.367503</c:v>
                </c:pt>
                <c:pt idx="93">
                  <c:v>5.364488000000001</c:v>
                </c:pt>
                <c:pt idx="94">
                  <c:v>5.361600999999999</c:v>
                </c:pt>
                <c:pt idx="95">
                  <c:v>5.358807</c:v>
                </c:pt>
                <c:pt idx="96">
                  <c:v>5.356071</c:v>
                </c:pt>
                <c:pt idx="97">
                  <c:v>5.353367</c:v>
                </c:pt>
                <c:pt idx="98">
                  <c:v>5.350674</c:v>
                </c:pt>
                <c:pt idx="99">
                  <c:v>5.34796</c:v>
                </c:pt>
                <c:pt idx="100">
                  <c:v>5.3452150000000005</c:v>
                </c:pt>
                <c:pt idx="101">
                  <c:v>5.342432</c:v>
                </c:pt>
                <c:pt idx="102">
                  <c:v>5.339598</c:v>
                </c:pt>
                <c:pt idx="103">
                  <c:v>5.336734000000001</c:v>
                </c:pt>
                <c:pt idx="104">
                  <c:v>5.333839</c:v>
                </c:pt>
              </c:numCache>
            </c:numRef>
          </c:yVal>
          <c:smooth val="0"/>
        </c:ser>
        <c:axId val="24356930"/>
        <c:axId val="17885779"/>
      </c:scatterChart>
      <c:scatterChart>
        <c:scatterStyle val="lineMarker"/>
        <c:varyColors val="0"/>
        <c:ser>
          <c:idx val="4"/>
          <c:order val="0"/>
          <c:tx>
            <c:strRef>
              <c:f>'Data fig 11'!$A$6</c:f>
              <c:strCache>
                <c:ptCount val="1"/>
                <c:pt idx="0">
                  <c:v>High Migration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11'!$B$6:$DB$6</c:f>
              <c:numCache>
                <c:ptCount val="105"/>
                <c:pt idx="29">
                  <c:v>5.2221</c:v>
                </c:pt>
                <c:pt idx="30">
                  <c:v>5.255198</c:v>
                </c:pt>
                <c:pt idx="31">
                  <c:v>5.294702</c:v>
                </c:pt>
                <c:pt idx="32">
                  <c:v>5.33344</c:v>
                </c:pt>
                <c:pt idx="33">
                  <c:v>5.370931</c:v>
                </c:pt>
                <c:pt idx="34">
                  <c:v>5.405663</c:v>
                </c:pt>
                <c:pt idx="35">
                  <c:v>5.439966</c:v>
                </c:pt>
                <c:pt idx="36">
                  <c:v>5.473767</c:v>
                </c:pt>
                <c:pt idx="37">
                  <c:v>5.507718</c:v>
                </c:pt>
                <c:pt idx="38">
                  <c:v>5.541674</c:v>
                </c:pt>
                <c:pt idx="39">
                  <c:v>5.57548</c:v>
                </c:pt>
                <c:pt idx="40">
                  <c:v>5.60905</c:v>
                </c:pt>
                <c:pt idx="41">
                  <c:v>5.642289</c:v>
                </c:pt>
                <c:pt idx="42">
                  <c:v>5.67507</c:v>
                </c:pt>
                <c:pt idx="43">
                  <c:v>5.707289</c:v>
                </c:pt>
                <c:pt idx="44">
                  <c:v>5.73885</c:v>
                </c:pt>
                <c:pt idx="45">
                  <c:v>5.769687</c:v>
                </c:pt>
                <c:pt idx="46">
                  <c:v>5.799755</c:v>
                </c:pt>
                <c:pt idx="47">
                  <c:v>5.829017</c:v>
                </c:pt>
                <c:pt idx="48">
                  <c:v>5.857441</c:v>
                </c:pt>
                <c:pt idx="49">
                  <c:v>5.885031</c:v>
                </c:pt>
                <c:pt idx="50">
                  <c:v>5.911805</c:v>
                </c:pt>
                <c:pt idx="51">
                  <c:v>5.937843</c:v>
                </c:pt>
                <c:pt idx="52">
                  <c:v>5.963223</c:v>
                </c:pt>
                <c:pt idx="53">
                  <c:v>5.988009</c:v>
                </c:pt>
                <c:pt idx="54">
                  <c:v>6.012285</c:v>
                </c:pt>
                <c:pt idx="55">
                  <c:v>6.03617</c:v>
                </c:pt>
                <c:pt idx="56">
                  <c:v>6.059724</c:v>
                </c:pt>
                <c:pt idx="57">
                  <c:v>6.083036</c:v>
                </c:pt>
                <c:pt idx="58">
                  <c:v>6.106158</c:v>
                </c:pt>
                <c:pt idx="59">
                  <c:v>6.129112</c:v>
                </c:pt>
                <c:pt idx="60">
                  <c:v>6.151918</c:v>
                </c:pt>
                <c:pt idx="61">
                  <c:v>6.174563</c:v>
                </c:pt>
                <c:pt idx="62">
                  <c:v>6.197071</c:v>
                </c:pt>
                <c:pt idx="63">
                  <c:v>6.21943</c:v>
                </c:pt>
                <c:pt idx="64">
                  <c:v>6.241622</c:v>
                </c:pt>
                <c:pt idx="65">
                  <c:v>6.263647</c:v>
                </c:pt>
                <c:pt idx="66">
                  <c:v>6.285495</c:v>
                </c:pt>
                <c:pt idx="67">
                  <c:v>6.307148</c:v>
                </c:pt>
                <c:pt idx="68">
                  <c:v>6.328609</c:v>
                </c:pt>
                <c:pt idx="69">
                  <c:v>6.349864</c:v>
                </c:pt>
                <c:pt idx="70">
                  <c:v>6.370915</c:v>
                </c:pt>
                <c:pt idx="71">
                  <c:v>6.391761</c:v>
                </c:pt>
                <c:pt idx="72">
                  <c:v>6.412413</c:v>
                </c:pt>
                <c:pt idx="73">
                  <c:v>6.432879</c:v>
                </c:pt>
                <c:pt idx="74">
                  <c:v>6.453178</c:v>
                </c:pt>
                <c:pt idx="75">
                  <c:v>6.473327</c:v>
                </c:pt>
                <c:pt idx="76">
                  <c:v>6.493357</c:v>
                </c:pt>
                <c:pt idx="77">
                  <c:v>6.513282</c:v>
                </c:pt>
                <c:pt idx="78">
                  <c:v>6.533134</c:v>
                </c:pt>
                <c:pt idx="79">
                  <c:v>6.552956</c:v>
                </c:pt>
                <c:pt idx="80">
                  <c:v>6.572772</c:v>
                </c:pt>
                <c:pt idx="81">
                  <c:v>6.592612</c:v>
                </c:pt>
                <c:pt idx="82">
                  <c:v>6.612519</c:v>
                </c:pt>
                <c:pt idx="83">
                  <c:v>6.63251</c:v>
                </c:pt>
                <c:pt idx="84">
                  <c:v>6.652606</c:v>
                </c:pt>
                <c:pt idx="85">
                  <c:v>6.672852</c:v>
                </c:pt>
                <c:pt idx="86">
                  <c:v>6.693248</c:v>
                </c:pt>
                <c:pt idx="87">
                  <c:v>6.713813</c:v>
                </c:pt>
                <c:pt idx="88">
                  <c:v>6.734544</c:v>
                </c:pt>
                <c:pt idx="89">
                  <c:v>6.755446</c:v>
                </c:pt>
                <c:pt idx="90">
                  <c:v>6.776496</c:v>
                </c:pt>
                <c:pt idx="91">
                  <c:v>6.797665</c:v>
                </c:pt>
                <c:pt idx="92">
                  <c:v>6.818936</c:v>
                </c:pt>
                <c:pt idx="93">
                  <c:v>6.84027</c:v>
                </c:pt>
                <c:pt idx="94">
                  <c:v>6.861636</c:v>
                </c:pt>
                <c:pt idx="95">
                  <c:v>6.883031</c:v>
                </c:pt>
                <c:pt idx="96">
                  <c:v>6.904389</c:v>
                </c:pt>
                <c:pt idx="97">
                  <c:v>6.925682</c:v>
                </c:pt>
                <c:pt idx="98">
                  <c:v>6.946895</c:v>
                </c:pt>
                <c:pt idx="99">
                  <c:v>6.968006</c:v>
                </c:pt>
                <c:pt idx="100">
                  <c:v>6.988994</c:v>
                </c:pt>
                <c:pt idx="101">
                  <c:v>7.009868</c:v>
                </c:pt>
                <c:pt idx="102">
                  <c:v>7.030609</c:v>
                </c:pt>
                <c:pt idx="103">
                  <c:v>7.051226</c:v>
                </c:pt>
                <c:pt idx="104">
                  <c:v>7.071715</c:v>
                </c:pt>
              </c:numCache>
            </c:numRef>
          </c:yVal>
          <c:smooth val="0"/>
        </c:ser>
        <c:ser>
          <c:idx val="0"/>
          <c:order val="8"/>
          <c:tx>
            <c:strRef>
              <c:f>'Data fig 11'!$A$14</c:f>
              <c:strCache>
                <c:ptCount val="1"/>
                <c:pt idx="0">
                  <c:v>Low 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11'!$B$14:$DB$14</c:f>
              <c:numCache>
                <c:ptCount val="105"/>
                <c:pt idx="29">
                  <c:v>5.2221</c:v>
                </c:pt>
                <c:pt idx="30">
                  <c:v>5.246595999999999</c:v>
                </c:pt>
                <c:pt idx="31">
                  <c:v>5.262631000000001</c:v>
                </c:pt>
                <c:pt idx="32">
                  <c:v>5.275351</c:v>
                </c:pt>
                <c:pt idx="33">
                  <c:v>5.285749</c:v>
                </c:pt>
                <c:pt idx="34">
                  <c:v>5.293112</c:v>
                </c:pt>
                <c:pt idx="35">
                  <c:v>5.299867</c:v>
                </c:pt>
                <c:pt idx="36">
                  <c:v>5.305784</c:v>
                </c:pt>
                <c:pt idx="37">
                  <c:v>5.311511</c:v>
                </c:pt>
                <c:pt idx="38">
                  <c:v>5.316903</c:v>
                </c:pt>
                <c:pt idx="39">
                  <c:v>5.321807</c:v>
                </c:pt>
                <c:pt idx="40">
                  <c:v>5.326076</c:v>
                </c:pt>
                <c:pt idx="41">
                  <c:v>5.329566</c:v>
                </c:pt>
                <c:pt idx="42">
                  <c:v>5.332144</c:v>
                </c:pt>
                <c:pt idx="43">
                  <c:v>5.333715</c:v>
                </c:pt>
                <c:pt idx="44">
                  <c:v>5.334191</c:v>
                </c:pt>
                <c:pt idx="45">
                  <c:v>5.333501</c:v>
                </c:pt>
                <c:pt idx="46">
                  <c:v>5.33157</c:v>
                </c:pt>
                <c:pt idx="47">
                  <c:v>5.328374</c:v>
                </c:pt>
                <c:pt idx="48">
                  <c:v>5.32388</c:v>
                </c:pt>
                <c:pt idx="49">
                  <c:v>5.318045</c:v>
                </c:pt>
                <c:pt idx="50">
                  <c:v>5.310847</c:v>
                </c:pt>
                <c:pt idx="51">
                  <c:v>5.302365</c:v>
                </c:pt>
                <c:pt idx="52">
                  <c:v>5.29266</c:v>
                </c:pt>
                <c:pt idx="53">
                  <c:v>5.281762</c:v>
                </c:pt>
                <c:pt idx="54">
                  <c:v>5.269743</c:v>
                </c:pt>
                <c:pt idx="55">
                  <c:v>5.256671</c:v>
                </c:pt>
                <c:pt idx="56">
                  <c:v>5.242643</c:v>
                </c:pt>
                <c:pt idx="57">
                  <c:v>5.227767</c:v>
                </c:pt>
                <c:pt idx="58">
                  <c:v>5.212079</c:v>
                </c:pt>
                <c:pt idx="59">
                  <c:v>5.195603</c:v>
                </c:pt>
                <c:pt idx="60">
                  <c:v>5.178353</c:v>
                </c:pt>
                <c:pt idx="61">
                  <c:v>5.160328000000001</c:v>
                </c:pt>
                <c:pt idx="62">
                  <c:v>5.141511</c:v>
                </c:pt>
                <c:pt idx="63">
                  <c:v>5.121918</c:v>
                </c:pt>
                <c:pt idx="64">
                  <c:v>5.101555</c:v>
                </c:pt>
                <c:pt idx="65">
                  <c:v>5.080482</c:v>
                </c:pt>
                <c:pt idx="66">
                  <c:v>5.058728</c:v>
                </c:pt>
                <c:pt idx="67">
                  <c:v>5.03637</c:v>
                </c:pt>
                <c:pt idx="68">
                  <c:v>5.0134669999999995</c:v>
                </c:pt>
                <c:pt idx="69">
                  <c:v>4.990098</c:v>
                </c:pt>
                <c:pt idx="70">
                  <c:v>4.966323</c:v>
                </c:pt>
                <c:pt idx="71">
                  <c:v>4.942214</c:v>
                </c:pt>
                <c:pt idx="72">
                  <c:v>4.917841</c:v>
                </c:pt>
                <c:pt idx="73">
                  <c:v>4.893276</c:v>
                </c:pt>
                <c:pt idx="74">
                  <c:v>4.8685860000000005</c:v>
                </c:pt>
                <c:pt idx="75">
                  <c:v>4.843825</c:v>
                </c:pt>
                <c:pt idx="76">
                  <c:v>4.819044</c:v>
                </c:pt>
                <c:pt idx="77">
                  <c:v>4.7942730000000005</c:v>
                </c:pt>
                <c:pt idx="78">
                  <c:v>4.769571</c:v>
                </c:pt>
                <c:pt idx="79">
                  <c:v>4.7449520000000005</c:v>
                </c:pt>
                <c:pt idx="80">
                  <c:v>4.720441</c:v>
                </c:pt>
                <c:pt idx="81">
                  <c:v>4.696064000000001</c:v>
                </c:pt>
                <c:pt idx="82">
                  <c:v>4.671842</c:v>
                </c:pt>
                <c:pt idx="83">
                  <c:v>4.647768</c:v>
                </c:pt>
                <c:pt idx="84">
                  <c:v>4.62384</c:v>
                </c:pt>
                <c:pt idx="85">
                  <c:v>4.600045</c:v>
                </c:pt>
                <c:pt idx="86">
                  <c:v>4.576379</c:v>
                </c:pt>
                <c:pt idx="87">
                  <c:v>4.552826</c:v>
                </c:pt>
                <c:pt idx="88">
                  <c:v>4.52937</c:v>
                </c:pt>
                <c:pt idx="89">
                  <c:v>4.505978</c:v>
                </c:pt>
                <c:pt idx="90">
                  <c:v>4.482640999999999</c:v>
                </c:pt>
                <c:pt idx="91">
                  <c:v>4.459322</c:v>
                </c:pt>
                <c:pt idx="92">
                  <c:v>4.4360029999999995</c:v>
                </c:pt>
                <c:pt idx="93">
                  <c:v>4.412673</c:v>
                </c:pt>
                <c:pt idx="94">
                  <c:v>4.389326</c:v>
                </c:pt>
                <c:pt idx="95">
                  <c:v>4.365957000000001</c:v>
                </c:pt>
                <c:pt idx="96">
                  <c:v>4.342582</c:v>
                </c:pt>
                <c:pt idx="97">
                  <c:v>4.3192330000000005</c:v>
                </c:pt>
                <c:pt idx="98">
                  <c:v>4.295921</c:v>
                </c:pt>
                <c:pt idx="99">
                  <c:v>4.27268</c:v>
                </c:pt>
                <c:pt idx="100">
                  <c:v>4.249537</c:v>
                </c:pt>
                <c:pt idx="101">
                  <c:v>4.226532</c:v>
                </c:pt>
                <c:pt idx="102">
                  <c:v>4.203695</c:v>
                </c:pt>
                <c:pt idx="103">
                  <c:v>4.181048</c:v>
                </c:pt>
                <c:pt idx="104">
                  <c:v>4.158611</c:v>
                </c:pt>
              </c:numCache>
            </c:numRef>
          </c:yVal>
          <c:smooth val="0"/>
        </c:ser>
        <c:ser>
          <c:idx val="1"/>
          <c:order val="9"/>
          <c:tx>
            <c:strRef>
              <c:f>'Data fig 11'!$A$15</c:f>
              <c:strCache>
                <c:ptCount val="1"/>
                <c:pt idx="0">
                  <c:v>Natural Change Only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11'!$B$5:$DB$5</c:f>
              <c:numCache>
                <c:ptCount val="10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  <c:pt idx="65">
                  <c:v>2046</c:v>
                </c:pt>
                <c:pt idx="66">
                  <c:v>2047</c:v>
                </c:pt>
                <c:pt idx="67">
                  <c:v>2048</c:v>
                </c:pt>
                <c:pt idx="68">
                  <c:v>2049</c:v>
                </c:pt>
                <c:pt idx="69">
                  <c:v>2050</c:v>
                </c:pt>
                <c:pt idx="70">
                  <c:v>2051</c:v>
                </c:pt>
                <c:pt idx="71">
                  <c:v>2052</c:v>
                </c:pt>
                <c:pt idx="72">
                  <c:v>2053</c:v>
                </c:pt>
                <c:pt idx="73">
                  <c:v>2054</c:v>
                </c:pt>
                <c:pt idx="74">
                  <c:v>2055</c:v>
                </c:pt>
                <c:pt idx="75">
                  <c:v>2056</c:v>
                </c:pt>
                <c:pt idx="76">
                  <c:v>2057</c:v>
                </c:pt>
                <c:pt idx="77">
                  <c:v>2058</c:v>
                </c:pt>
                <c:pt idx="78">
                  <c:v>2059</c:v>
                </c:pt>
                <c:pt idx="79">
                  <c:v>2060</c:v>
                </c:pt>
                <c:pt idx="80">
                  <c:v>2061</c:v>
                </c:pt>
                <c:pt idx="81">
                  <c:v>2062</c:v>
                </c:pt>
                <c:pt idx="82">
                  <c:v>2063</c:v>
                </c:pt>
                <c:pt idx="83">
                  <c:v>2064</c:v>
                </c:pt>
                <c:pt idx="84">
                  <c:v>2065</c:v>
                </c:pt>
                <c:pt idx="85">
                  <c:v>2066</c:v>
                </c:pt>
                <c:pt idx="86">
                  <c:v>2067</c:v>
                </c:pt>
                <c:pt idx="87">
                  <c:v>2068</c:v>
                </c:pt>
                <c:pt idx="88">
                  <c:v>2069</c:v>
                </c:pt>
                <c:pt idx="89">
                  <c:v>2070</c:v>
                </c:pt>
                <c:pt idx="90">
                  <c:v>2071</c:v>
                </c:pt>
                <c:pt idx="91">
                  <c:v>2072</c:v>
                </c:pt>
                <c:pt idx="92">
                  <c:v>2073</c:v>
                </c:pt>
                <c:pt idx="93">
                  <c:v>2074</c:v>
                </c:pt>
                <c:pt idx="94">
                  <c:v>2075</c:v>
                </c:pt>
                <c:pt idx="95">
                  <c:v>2076</c:v>
                </c:pt>
                <c:pt idx="96">
                  <c:v>2077</c:v>
                </c:pt>
                <c:pt idx="97">
                  <c:v>2078</c:v>
                </c:pt>
                <c:pt idx="98">
                  <c:v>2079</c:v>
                </c:pt>
                <c:pt idx="99">
                  <c:v>2080</c:v>
                </c:pt>
                <c:pt idx="100">
                  <c:v>2081</c:v>
                </c:pt>
                <c:pt idx="101">
                  <c:v>2082</c:v>
                </c:pt>
                <c:pt idx="102">
                  <c:v>2083</c:v>
                </c:pt>
                <c:pt idx="103">
                  <c:v>2084</c:v>
                </c:pt>
                <c:pt idx="104">
                  <c:v>2085</c:v>
                </c:pt>
              </c:numCache>
            </c:numRef>
          </c:xVal>
          <c:yVal>
            <c:numRef>
              <c:f>'Data fig 11'!$B$15:$DB$15</c:f>
              <c:numCache>
                <c:ptCount val="105"/>
                <c:pt idx="29">
                  <c:v>5.2221</c:v>
                </c:pt>
                <c:pt idx="30">
                  <c:v>5.226643</c:v>
                </c:pt>
                <c:pt idx="31">
                  <c:v>5.231477</c:v>
                </c:pt>
                <c:pt idx="32">
                  <c:v>5.236314999999999</c:v>
                </c:pt>
                <c:pt idx="33">
                  <c:v>5.240929</c:v>
                </c:pt>
                <c:pt idx="34">
                  <c:v>5.245158</c:v>
                </c:pt>
                <c:pt idx="35">
                  <c:v>5.249059</c:v>
                </c:pt>
                <c:pt idx="36">
                  <c:v>5.252654000000001</c:v>
                </c:pt>
                <c:pt idx="37">
                  <c:v>5.255831</c:v>
                </c:pt>
                <c:pt idx="38">
                  <c:v>5.2584219999999995</c:v>
                </c:pt>
                <c:pt idx="39">
                  <c:v>5.2602709999999995</c:v>
                </c:pt>
                <c:pt idx="40">
                  <c:v>5.261274</c:v>
                </c:pt>
                <c:pt idx="41">
                  <c:v>5.261348</c:v>
                </c:pt>
                <c:pt idx="42">
                  <c:v>5.260384</c:v>
                </c:pt>
                <c:pt idx="43">
                  <c:v>5.258314</c:v>
                </c:pt>
                <c:pt idx="44">
                  <c:v>5.255109999999999</c:v>
                </c:pt>
                <c:pt idx="45">
                  <c:v>5.250756</c:v>
                </c:pt>
                <c:pt idx="46">
                  <c:v>5.245266</c:v>
                </c:pt>
                <c:pt idx="47">
                  <c:v>5.238653</c:v>
                </c:pt>
                <c:pt idx="48">
                  <c:v>5.230939</c:v>
                </c:pt>
                <c:pt idx="49">
                  <c:v>5.222163999999999</c:v>
                </c:pt>
                <c:pt idx="50">
                  <c:v>5.2123919999999995</c:v>
                </c:pt>
                <c:pt idx="51">
                  <c:v>5.20171</c:v>
                </c:pt>
                <c:pt idx="52">
                  <c:v>5.19022</c:v>
                </c:pt>
                <c:pt idx="53">
                  <c:v>5.1780100000000004</c:v>
                </c:pt>
                <c:pt idx="54">
                  <c:v>5.165178</c:v>
                </c:pt>
                <c:pt idx="55">
                  <c:v>5.151787000000001</c:v>
                </c:pt>
                <c:pt idx="56">
                  <c:v>5.137946</c:v>
                </c:pt>
                <c:pt idx="57">
                  <c:v>5.12371</c:v>
                </c:pt>
                <c:pt idx="58">
                  <c:v>5.109095999999999</c:v>
                </c:pt>
                <c:pt idx="59">
                  <c:v>5.094113999999999</c:v>
                </c:pt>
                <c:pt idx="60">
                  <c:v>5.078765000000001</c:v>
                </c:pt>
                <c:pt idx="61">
                  <c:v>5.0630299999999995</c:v>
                </c:pt>
                <c:pt idx="62">
                  <c:v>5.046894</c:v>
                </c:pt>
                <c:pt idx="63">
                  <c:v>5.030333</c:v>
                </c:pt>
                <c:pt idx="64">
                  <c:v>5.0133339999999995</c:v>
                </c:pt>
                <c:pt idx="65">
                  <c:v>4.995877999999999</c:v>
                </c:pt>
                <c:pt idx="66">
                  <c:v>4.977956</c:v>
                </c:pt>
                <c:pt idx="67">
                  <c:v>4.959562</c:v>
                </c:pt>
                <c:pt idx="68">
                  <c:v>4.9406989999999995</c:v>
                </c:pt>
                <c:pt idx="69">
                  <c:v>4.921371</c:v>
                </c:pt>
                <c:pt idx="70">
                  <c:v>4.901596</c:v>
                </c:pt>
                <c:pt idx="71">
                  <c:v>4.881385</c:v>
                </c:pt>
                <c:pt idx="72">
                  <c:v>4.860772</c:v>
                </c:pt>
                <c:pt idx="73">
                  <c:v>4.839789</c:v>
                </c:pt>
                <c:pt idx="74">
                  <c:v>4.818486</c:v>
                </c:pt>
                <c:pt idx="75">
                  <c:v>4.796899000000001</c:v>
                </c:pt>
                <c:pt idx="76">
                  <c:v>4.775084</c:v>
                </c:pt>
                <c:pt idx="77">
                  <c:v>4.7530850000000004</c:v>
                </c:pt>
                <c:pt idx="78">
                  <c:v>4.730977</c:v>
                </c:pt>
                <c:pt idx="79">
                  <c:v>4.7088019999999995</c:v>
                </c:pt>
                <c:pt idx="80">
                  <c:v>4.686616</c:v>
                </c:pt>
                <c:pt idx="81">
                  <c:v>4.664470000000001</c:v>
                </c:pt>
                <c:pt idx="82">
                  <c:v>4.642421000000001</c:v>
                </c:pt>
                <c:pt idx="83">
                  <c:v>4.620509</c:v>
                </c:pt>
                <c:pt idx="84">
                  <c:v>4.598794</c:v>
                </c:pt>
                <c:pt idx="85">
                  <c:v>4.577301</c:v>
                </c:pt>
                <c:pt idx="86">
                  <c:v>4.5560540000000005</c:v>
                </c:pt>
                <c:pt idx="87">
                  <c:v>4.535078</c:v>
                </c:pt>
                <c:pt idx="88">
                  <c:v>4.514372000000001</c:v>
                </c:pt>
                <c:pt idx="89">
                  <c:v>4.493945</c:v>
                </c:pt>
                <c:pt idx="90">
                  <c:v>4.473779</c:v>
                </c:pt>
                <c:pt idx="91">
                  <c:v>4.453844</c:v>
                </c:pt>
                <c:pt idx="92">
                  <c:v>4.434108</c:v>
                </c:pt>
                <c:pt idx="93">
                  <c:v>4.414569</c:v>
                </c:pt>
                <c:pt idx="94">
                  <c:v>4.395172</c:v>
                </c:pt>
                <c:pt idx="95">
                  <c:v>4.375893</c:v>
                </c:pt>
                <c:pt idx="96">
                  <c:v>4.356696</c:v>
                </c:pt>
                <c:pt idx="97">
                  <c:v>4.337556999999999</c:v>
                </c:pt>
                <c:pt idx="98">
                  <c:v>4.318448999999999</c:v>
                </c:pt>
                <c:pt idx="99">
                  <c:v>4.299354</c:v>
                </c:pt>
                <c:pt idx="100">
                  <c:v>4.280259</c:v>
                </c:pt>
                <c:pt idx="101">
                  <c:v>4.261162000000001</c:v>
                </c:pt>
                <c:pt idx="102">
                  <c:v>4.242062</c:v>
                </c:pt>
                <c:pt idx="103">
                  <c:v>4.222964</c:v>
                </c:pt>
                <c:pt idx="104">
                  <c:v>4.203881</c:v>
                </c:pt>
              </c:numCache>
            </c:numRef>
          </c:yVal>
          <c:smooth val="0"/>
        </c:ser>
        <c:axId val="26754284"/>
        <c:axId val="39461965"/>
      </c:scatterChart>
      <c:valAx>
        <c:axId val="24356930"/>
        <c:scaling>
          <c:orientation val="minMax"/>
          <c:max val="209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885779"/>
        <c:crossesAt val="4"/>
        <c:crossBetween val="midCat"/>
        <c:dispUnits/>
        <c:majorUnit val="10"/>
      </c:valAx>
      <c:valAx>
        <c:axId val="17885779"/>
        <c:scaling>
          <c:orientation val="minMax"/>
          <c:max val="9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56930"/>
        <c:crosses val="autoZero"/>
        <c:crossBetween val="midCat"/>
        <c:dispUnits/>
        <c:majorUnit val="0.5"/>
        <c:minorUnit val="0.5"/>
      </c:valAx>
      <c:valAx>
        <c:axId val="26754284"/>
        <c:scaling>
          <c:orientation val="minMax"/>
        </c:scaling>
        <c:axPos val="b"/>
        <c:delete val="1"/>
        <c:majorTickMark val="in"/>
        <c:minorTickMark val="none"/>
        <c:tickLblPos val="nextTo"/>
        <c:crossAx val="39461965"/>
        <c:crossesAt val="4"/>
        <c:crossBetween val="midCat"/>
        <c:dispUnits/>
      </c:valAx>
      <c:valAx>
        <c:axId val="39461965"/>
        <c:scaling>
          <c:orientation val="minMax"/>
          <c:max val="9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54284"/>
        <c:crosses val="max"/>
        <c:crossBetween val="midCat"/>
        <c:dispUnits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12 Percentage change in age structure under the 2010-based 
principal and selected variant projections, 2010-2035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"/>
          <c:w val="0.9547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12'!$B$5</c:f>
              <c:strCache>
                <c:ptCount val="1"/>
                <c:pt idx="0">
                  <c:v>0-15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12'!$A$6:$A$15</c:f>
              <c:strCache>
                <c:ptCount val="10"/>
                <c:pt idx="0">
                  <c:v>High Population</c:v>
                </c:pt>
                <c:pt idx="1">
                  <c:v>High life expectancy</c:v>
                </c:pt>
                <c:pt idx="2">
                  <c:v>High migration</c:v>
                </c:pt>
                <c:pt idx="3">
                  <c:v>High fertility</c:v>
                </c:pt>
                <c:pt idx="4">
                  <c:v>Principal</c:v>
                </c:pt>
                <c:pt idx="5">
                  <c:v>Low fertility</c:v>
                </c:pt>
                <c:pt idx="6">
                  <c:v>Natural change only</c:v>
                </c:pt>
                <c:pt idx="7">
                  <c:v>Low migration</c:v>
                </c:pt>
                <c:pt idx="8">
                  <c:v>Low life expectancy</c:v>
                </c:pt>
                <c:pt idx="9">
                  <c:v>Low Population</c:v>
                </c:pt>
              </c:strCache>
            </c:strRef>
          </c:cat>
          <c:val>
            <c:numRef>
              <c:f>'Data fig 12'!$B$6:$B$15</c:f>
              <c:numCache>
                <c:ptCount val="10"/>
                <c:pt idx="0">
                  <c:v>0.22485013062160972</c:v>
                </c:pt>
                <c:pt idx="1">
                  <c:v>0.033062292579244874</c:v>
                </c:pt>
                <c:pt idx="2">
                  <c:v>0.09595807825013106</c:v>
                </c:pt>
                <c:pt idx="3">
                  <c:v>0.154019438601263</c:v>
                </c:pt>
                <c:pt idx="4">
                  <c:v>0.03242508724558398</c:v>
                </c:pt>
                <c:pt idx="5">
                  <c:v>-0.08585601572284968</c:v>
                </c:pt>
                <c:pt idx="6">
                  <c:v>-0.11793343671925896</c:v>
                </c:pt>
                <c:pt idx="7">
                  <c:v>-0.03111119397583226</c:v>
                </c:pt>
                <c:pt idx="8">
                  <c:v>0.03176375365488257</c:v>
                </c:pt>
                <c:pt idx="9">
                  <c:v>-0.1448112183234371</c:v>
                </c:pt>
              </c:numCache>
            </c:numRef>
          </c:val>
        </c:ser>
        <c:ser>
          <c:idx val="1"/>
          <c:order val="1"/>
          <c:tx>
            <c:strRef>
              <c:f>'Data fig 12'!$C$5</c:f>
              <c:strCache>
                <c:ptCount val="1"/>
                <c:pt idx="0">
                  <c:v>16-29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12'!$A$6:$A$15</c:f>
              <c:strCache>
                <c:ptCount val="10"/>
                <c:pt idx="0">
                  <c:v>High Population</c:v>
                </c:pt>
                <c:pt idx="1">
                  <c:v>High life expectancy</c:v>
                </c:pt>
                <c:pt idx="2">
                  <c:v>High migration</c:v>
                </c:pt>
                <c:pt idx="3">
                  <c:v>High fertility</c:v>
                </c:pt>
                <c:pt idx="4">
                  <c:v>Principal</c:v>
                </c:pt>
                <c:pt idx="5">
                  <c:v>Low fertility</c:v>
                </c:pt>
                <c:pt idx="6">
                  <c:v>Natural change only</c:v>
                </c:pt>
                <c:pt idx="7">
                  <c:v>Low migration</c:v>
                </c:pt>
                <c:pt idx="8">
                  <c:v>Low life expectancy</c:v>
                </c:pt>
                <c:pt idx="9">
                  <c:v>Low Population</c:v>
                </c:pt>
              </c:strCache>
            </c:strRef>
          </c:cat>
          <c:val>
            <c:numRef>
              <c:f>'Data fig 12'!$C$6:$C$15</c:f>
              <c:numCache>
                <c:ptCount val="10"/>
                <c:pt idx="0">
                  <c:v>0.05944017945752647</c:v>
                </c:pt>
                <c:pt idx="1">
                  <c:v>-0.031422496165612726</c:v>
                </c:pt>
                <c:pt idx="2">
                  <c:v>0.013928873141244883</c:v>
                </c:pt>
                <c:pt idx="3">
                  <c:v>0.012246458830573395</c:v>
                </c:pt>
                <c:pt idx="4">
                  <c:v>-0.03190435766836446</c:v>
                </c:pt>
                <c:pt idx="5">
                  <c:v>-0.09014603479245098</c:v>
                </c:pt>
                <c:pt idx="6">
                  <c:v>-0.17423701844606843</c:v>
                </c:pt>
                <c:pt idx="7">
                  <c:v>-0.07772733610557483</c:v>
                </c:pt>
                <c:pt idx="8">
                  <c:v>-0.03245798577790901</c:v>
                </c:pt>
                <c:pt idx="9">
                  <c:v>-0.13546664698211167</c:v>
                </c:pt>
              </c:numCache>
            </c:numRef>
          </c:val>
        </c:ser>
        <c:ser>
          <c:idx val="2"/>
          <c:order val="2"/>
          <c:tx>
            <c:strRef>
              <c:f>'Data fig 12'!$D$5</c:f>
              <c:strCache>
                <c:ptCount val="1"/>
                <c:pt idx="0">
                  <c:v>30-44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12'!$A$6:$A$15</c:f>
              <c:strCache>
                <c:ptCount val="10"/>
                <c:pt idx="0">
                  <c:v>High Population</c:v>
                </c:pt>
                <c:pt idx="1">
                  <c:v>High life expectancy</c:v>
                </c:pt>
                <c:pt idx="2">
                  <c:v>High migration</c:v>
                </c:pt>
                <c:pt idx="3">
                  <c:v>High fertility</c:v>
                </c:pt>
                <c:pt idx="4">
                  <c:v>Principal</c:v>
                </c:pt>
                <c:pt idx="5">
                  <c:v>Low fertility</c:v>
                </c:pt>
                <c:pt idx="6">
                  <c:v>Natural change only</c:v>
                </c:pt>
                <c:pt idx="7">
                  <c:v>Low migration</c:v>
                </c:pt>
                <c:pt idx="8">
                  <c:v>Low life expectancy</c:v>
                </c:pt>
                <c:pt idx="9">
                  <c:v>Low Population</c:v>
                </c:pt>
              </c:strCache>
            </c:strRef>
          </c:cat>
          <c:val>
            <c:numRef>
              <c:f>'Data fig 12'!$D$6:$D$15</c:f>
              <c:numCache>
                <c:ptCount val="10"/>
                <c:pt idx="0">
                  <c:v>0.0933100597223</c:v>
                </c:pt>
                <c:pt idx="1">
                  <c:v>0.016473352809535487</c:v>
                </c:pt>
                <c:pt idx="2">
                  <c:v>0.09143903131317617</c:v>
                </c:pt>
                <c:pt idx="3">
                  <c:v>0.014681490721127946</c:v>
                </c:pt>
                <c:pt idx="4">
                  <c:v>0.014681490721127946</c:v>
                </c:pt>
                <c:pt idx="5">
                  <c:v>0.014681490721127946</c:v>
                </c:pt>
                <c:pt idx="6">
                  <c:v>-0.16383952793702222</c:v>
                </c:pt>
                <c:pt idx="7">
                  <c:v>-0.06207315354211359</c:v>
                </c:pt>
                <c:pt idx="8">
                  <c:v>0.01266274954286277</c:v>
                </c:pt>
                <c:pt idx="9">
                  <c:v>-0.06394128562243072</c:v>
                </c:pt>
              </c:numCache>
            </c:numRef>
          </c:val>
        </c:ser>
        <c:ser>
          <c:idx val="3"/>
          <c:order val="3"/>
          <c:tx>
            <c:strRef>
              <c:f>'Data fig 12'!$E$5</c:f>
              <c:strCache>
                <c:ptCount val="1"/>
                <c:pt idx="0">
                  <c:v>45-59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12'!$A$6:$A$15</c:f>
              <c:strCache>
                <c:ptCount val="10"/>
                <c:pt idx="0">
                  <c:v>High Population</c:v>
                </c:pt>
                <c:pt idx="1">
                  <c:v>High life expectancy</c:v>
                </c:pt>
                <c:pt idx="2">
                  <c:v>High migration</c:v>
                </c:pt>
                <c:pt idx="3">
                  <c:v>High fertility</c:v>
                </c:pt>
                <c:pt idx="4">
                  <c:v>Principal</c:v>
                </c:pt>
                <c:pt idx="5">
                  <c:v>Low fertility</c:v>
                </c:pt>
                <c:pt idx="6">
                  <c:v>Natural change only</c:v>
                </c:pt>
                <c:pt idx="7">
                  <c:v>Low migration</c:v>
                </c:pt>
                <c:pt idx="8">
                  <c:v>Low life expectancy</c:v>
                </c:pt>
                <c:pt idx="9">
                  <c:v>Low Population</c:v>
                </c:pt>
              </c:strCache>
            </c:strRef>
          </c:cat>
          <c:val>
            <c:numRef>
              <c:f>'Data fig 12'!$E$6:$E$15</c:f>
              <c:numCache>
                <c:ptCount val="10"/>
                <c:pt idx="0">
                  <c:v>0.024722862398559902</c:v>
                </c:pt>
                <c:pt idx="1">
                  <c:v>-0.022004363881418892</c:v>
                </c:pt>
                <c:pt idx="2">
                  <c:v>0.020749038362051993</c:v>
                </c:pt>
                <c:pt idx="3">
                  <c:v>-0.02581886870540321</c:v>
                </c:pt>
                <c:pt idx="4">
                  <c:v>-0.02581886870540321</c:v>
                </c:pt>
                <c:pt idx="5">
                  <c:v>-0.02581886870540321</c:v>
                </c:pt>
                <c:pt idx="6">
                  <c:v>-0.10381294825696541</c:v>
                </c:pt>
                <c:pt idx="7">
                  <c:v>-0.07236205382608751</c:v>
                </c:pt>
                <c:pt idx="8">
                  <c:v>-0.03006188727341649</c:v>
                </c:pt>
                <c:pt idx="9">
                  <c:v>-0.07645948759644992</c:v>
                </c:pt>
              </c:numCache>
            </c:numRef>
          </c:val>
        </c:ser>
        <c:ser>
          <c:idx val="4"/>
          <c:order val="4"/>
          <c:tx>
            <c:strRef>
              <c:f>'Data fig 12'!$F$5</c:f>
              <c:strCache>
                <c:ptCount val="1"/>
                <c:pt idx="0">
                  <c:v>60-74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12'!$A$6:$A$15</c:f>
              <c:strCache>
                <c:ptCount val="10"/>
                <c:pt idx="0">
                  <c:v>High Population</c:v>
                </c:pt>
                <c:pt idx="1">
                  <c:v>High life expectancy</c:v>
                </c:pt>
                <c:pt idx="2">
                  <c:v>High migration</c:v>
                </c:pt>
                <c:pt idx="3">
                  <c:v>High fertility</c:v>
                </c:pt>
                <c:pt idx="4">
                  <c:v>Principal</c:v>
                </c:pt>
                <c:pt idx="5">
                  <c:v>Low fertility</c:v>
                </c:pt>
                <c:pt idx="6">
                  <c:v>Natural change only</c:v>
                </c:pt>
                <c:pt idx="7">
                  <c:v>Low migration</c:v>
                </c:pt>
                <c:pt idx="8">
                  <c:v>Low life expectancy</c:v>
                </c:pt>
                <c:pt idx="9">
                  <c:v>Low Population</c:v>
                </c:pt>
              </c:strCache>
            </c:strRef>
          </c:cat>
          <c:val>
            <c:numRef>
              <c:f>'Data fig 12'!$F$6:$F$15</c:f>
              <c:numCache>
                <c:ptCount val="10"/>
                <c:pt idx="0">
                  <c:v>0.3083948756217664</c:v>
                </c:pt>
                <c:pt idx="1">
                  <c:v>0.28583533205381945</c:v>
                </c:pt>
                <c:pt idx="2">
                  <c:v>0.29145837129030405</c:v>
                </c:pt>
                <c:pt idx="3">
                  <c:v>0.2691546473059078</c:v>
                </c:pt>
                <c:pt idx="4">
                  <c:v>0.2691546473059078</c:v>
                </c:pt>
                <c:pt idx="5">
                  <c:v>0.2691546473059078</c:v>
                </c:pt>
                <c:pt idx="6">
                  <c:v>0.2250401199981032</c:v>
                </c:pt>
                <c:pt idx="7">
                  <c:v>0.24682721321376783</c:v>
                </c:pt>
                <c:pt idx="8">
                  <c:v>0.25062706995480105</c:v>
                </c:pt>
                <c:pt idx="9">
                  <c:v>0.2285741739523252</c:v>
                </c:pt>
              </c:numCache>
            </c:numRef>
          </c:val>
        </c:ser>
        <c:ser>
          <c:idx val="5"/>
          <c:order val="5"/>
          <c:tx>
            <c:strRef>
              <c:f>'Data fig 12'!$G$5</c:f>
              <c:strCache>
                <c:ptCount val="1"/>
                <c:pt idx="0">
                  <c:v>75+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12'!$A$6:$A$15</c:f>
              <c:strCache>
                <c:ptCount val="10"/>
                <c:pt idx="0">
                  <c:v>High Population</c:v>
                </c:pt>
                <c:pt idx="1">
                  <c:v>High life expectancy</c:v>
                </c:pt>
                <c:pt idx="2">
                  <c:v>High migration</c:v>
                </c:pt>
                <c:pt idx="3">
                  <c:v>High fertility</c:v>
                </c:pt>
                <c:pt idx="4">
                  <c:v>Principal</c:v>
                </c:pt>
                <c:pt idx="5">
                  <c:v>Low fertility</c:v>
                </c:pt>
                <c:pt idx="6">
                  <c:v>Natural change only</c:v>
                </c:pt>
                <c:pt idx="7">
                  <c:v>Low migration</c:v>
                </c:pt>
                <c:pt idx="8">
                  <c:v>Low life expectancy</c:v>
                </c:pt>
                <c:pt idx="9">
                  <c:v>Low Population</c:v>
                </c:pt>
              </c:strCache>
            </c:strRef>
          </c:cat>
          <c:val>
            <c:numRef>
              <c:f>'Data fig 12'!$G$6:$G$15</c:f>
              <c:numCache>
                <c:ptCount val="10"/>
                <c:pt idx="0">
                  <c:v>0.9523709739051117</c:v>
                </c:pt>
                <c:pt idx="1">
                  <c:v>0.9370665746299013</c:v>
                </c:pt>
                <c:pt idx="2">
                  <c:v>0.8336879214071764</c:v>
                </c:pt>
                <c:pt idx="3">
                  <c:v>0.8190516104379553</c:v>
                </c:pt>
                <c:pt idx="4">
                  <c:v>0.8190516104379553</c:v>
                </c:pt>
                <c:pt idx="5">
                  <c:v>0.8190516104379553</c:v>
                </c:pt>
                <c:pt idx="6">
                  <c:v>0.7970342795863277</c:v>
                </c:pt>
                <c:pt idx="7">
                  <c:v>0.8044498132557595</c:v>
                </c:pt>
                <c:pt idx="8">
                  <c:v>0.7001811973818828</c:v>
                </c:pt>
                <c:pt idx="9">
                  <c:v>0.6862844675632034</c:v>
                </c:pt>
              </c:numCache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Variant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13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57"/>
          <c:w val="0.5655"/>
          <c:h val="0.03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13 Average age of Scotland's population under the 2010-based principal and selected variant projections, 2010-2035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3"/>
          <c:w val="0.762"/>
          <c:h val="0.85525"/>
        </c:manualLayout>
      </c:layout>
      <c:lineChart>
        <c:grouping val="standard"/>
        <c:varyColors val="0"/>
        <c:ser>
          <c:idx val="7"/>
          <c:order val="0"/>
          <c:tx>
            <c:strRef>
              <c:f>'Data fig 13'!$A$12</c:f>
              <c:strCache>
                <c:ptCount val="1"/>
                <c:pt idx="0">
                  <c:v>Natural change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13'!$B$12:$AA$12</c:f>
              <c:numCache>
                <c:ptCount val="26"/>
                <c:pt idx="0">
                  <c:v>40.74038471113154</c:v>
                </c:pt>
                <c:pt idx="1">
                  <c:v>40.925422589604835</c:v>
                </c:pt>
                <c:pt idx="2">
                  <c:v>41.110942760524416</c:v>
                </c:pt>
                <c:pt idx="3">
                  <c:v>41.29816760450813</c:v>
                </c:pt>
                <c:pt idx="4">
                  <c:v>41.488120617547004</c:v>
                </c:pt>
                <c:pt idx="5">
                  <c:v>41.68139453568415</c:v>
                </c:pt>
                <c:pt idx="6">
                  <c:v>41.87660197761161</c:v>
                </c:pt>
                <c:pt idx="7">
                  <c:v>42.072612816302005</c:v>
                </c:pt>
                <c:pt idx="8">
                  <c:v>42.26995721513877</c:v>
                </c:pt>
                <c:pt idx="9">
                  <c:v>42.469025688695204</c:v>
                </c:pt>
                <c:pt idx="10">
                  <c:v>42.67021632535662</c:v>
                </c:pt>
                <c:pt idx="11">
                  <c:v>42.87357168624938</c:v>
                </c:pt>
                <c:pt idx="12">
                  <c:v>43.07899629524601</c:v>
                </c:pt>
                <c:pt idx="13">
                  <c:v>43.2865691934277</c:v>
                </c:pt>
                <c:pt idx="14">
                  <c:v>43.496084296221184</c:v>
                </c:pt>
                <c:pt idx="15">
                  <c:v>43.70697549623129</c:v>
                </c:pt>
                <c:pt idx="16">
                  <c:v>43.91873379757124</c:v>
                </c:pt>
                <c:pt idx="17">
                  <c:v>44.13050129392866</c:v>
                </c:pt>
                <c:pt idx="18">
                  <c:v>44.34159229481319</c:v>
                </c:pt>
                <c:pt idx="19">
                  <c:v>44.55115735434881</c:v>
                </c:pt>
                <c:pt idx="20">
                  <c:v>44.75825577289415</c:v>
                </c:pt>
                <c:pt idx="21">
                  <c:v>44.961957389237035</c:v>
                </c:pt>
                <c:pt idx="22">
                  <c:v>45.161350402079314</c:v>
                </c:pt>
                <c:pt idx="23">
                  <c:v>45.3554097899511</c:v>
                </c:pt>
                <c:pt idx="24">
                  <c:v>45.54328883103741</c:v>
                </c:pt>
                <c:pt idx="25">
                  <c:v>45.72393652261355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'Data fig 13'!$A$15</c:f>
              <c:strCache>
                <c:ptCount val="1"/>
                <c:pt idx="0">
                  <c:v>Low population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13'!$B$15:$AA$15</c:f>
              <c:numCache>
                <c:ptCount val="26"/>
                <c:pt idx="0">
                  <c:v>40.74038471113154</c:v>
                </c:pt>
                <c:pt idx="1">
                  <c:v>40.87306207682086</c:v>
                </c:pt>
                <c:pt idx="2">
                  <c:v>41.041298259368745</c:v>
                </c:pt>
                <c:pt idx="3">
                  <c:v>41.2305409630563</c:v>
                </c:pt>
                <c:pt idx="4">
                  <c:v>41.429801244818854</c:v>
                </c:pt>
                <c:pt idx="5">
                  <c:v>41.63593874454196</c:v>
                </c:pt>
                <c:pt idx="6">
                  <c:v>41.841764991461105</c:v>
                </c:pt>
                <c:pt idx="7">
                  <c:v>42.047361332462835</c:v>
                </c:pt>
                <c:pt idx="8">
                  <c:v>42.25077713291002</c:v>
                </c:pt>
                <c:pt idx="9">
                  <c:v>42.45218645139849</c:v>
                </c:pt>
                <c:pt idx="10">
                  <c:v>42.651735115535004</c:v>
                </c:pt>
                <c:pt idx="11">
                  <c:v>42.84939024527626</c:v>
                </c:pt>
                <c:pt idx="12">
                  <c:v>43.04530913023687</c:v>
                </c:pt>
                <c:pt idx="13">
                  <c:v>43.23941570220159</c:v>
                </c:pt>
                <c:pt idx="14">
                  <c:v>43.43160301965891</c:v>
                </c:pt>
                <c:pt idx="15">
                  <c:v>43.621449156957446</c:v>
                </c:pt>
                <c:pt idx="16">
                  <c:v>43.80876098082666</c:v>
                </c:pt>
                <c:pt idx="17">
                  <c:v>43.99304538813145</c:v>
                </c:pt>
                <c:pt idx="18">
                  <c:v>44.17375019095882</c:v>
                </c:pt>
                <c:pt idx="19">
                  <c:v>44.35029433420738</c:v>
                </c:pt>
                <c:pt idx="20">
                  <c:v>44.52193418822142</c:v>
                </c:pt>
                <c:pt idx="21">
                  <c:v>44.688066046715335</c:v>
                </c:pt>
                <c:pt idx="22">
                  <c:v>44.84827100737124</c:v>
                </c:pt>
                <c:pt idx="23">
                  <c:v>45.00186257949689</c:v>
                </c:pt>
                <c:pt idx="24">
                  <c:v>45.147896099824266</c:v>
                </c:pt>
                <c:pt idx="25">
                  <c:v>45.28558176366476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'Data fig 13'!$A$11</c:f>
              <c:strCache>
                <c:ptCount val="1"/>
                <c:pt idx="0">
                  <c:v>Low fertility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13'!$B$11:$AA$11</c:f>
              <c:numCache>
                <c:ptCount val="26"/>
                <c:pt idx="0">
                  <c:v>40.74038471113154</c:v>
                </c:pt>
                <c:pt idx="1">
                  <c:v>40.86455220768121</c:v>
                </c:pt>
                <c:pt idx="2">
                  <c:v>41.02282856667454</c:v>
                </c:pt>
                <c:pt idx="3">
                  <c:v>41.20142613124725</c:v>
                </c:pt>
                <c:pt idx="4">
                  <c:v>41.389593332779434</c:v>
                </c:pt>
                <c:pt idx="5">
                  <c:v>41.58435966001713</c:v>
                </c:pt>
                <c:pt idx="6">
                  <c:v>41.77855011298063</c:v>
                </c:pt>
                <c:pt idx="7">
                  <c:v>41.972500110766546</c:v>
                </c:pt>
                <c:pt idx="8">
                  <c:v>42.16443061752369</c:v>
                </c:pt>
                <c:pt idx="9">
                  <c:v>42.354748676732335</c:v>
                </c:pt>
                <c:pt idx="10">
                  <c:v>42.54366738373783</c:v>
                </c:pt>
                <c:pt idx="11">
                  <c:v>42.73145786023591</c:v>
                </c:pt>
                <c:pt idx="12">
                  <c:v>42.918423057284784</c:v>
                </c:pt>
                <c:pt idx="13">
                  <c:v>43.10482423882101</c:v>
                </c:pt>
                <c:pt idx="14">
                  <c:v>43.29069130989456</c:v>
                </c:pt>
                <c:pt idx="15">
                  <c:v>43.47590110344765</c:v>
                </c:pt>
                <c:pt idx="16">
                  <c:v>43.660396064033385</c:v>
                </c:pt>
                <c:pt idx="17">
                  <c:v>43.843977272912404</c:v>
                </c:pt>
                <c:pt idx="18">
                  <c:v>44.0263721971231</c:v>
                </c:pt>
                <c:pt idx="19">
                  <c:v>44.20716873239396</c:v>
                </c:pt>
                <c:pt idx="20">
                  <c:v>44.385947248456084</c:v>
                </c:pt>
                <c:pt idx="21">
                  <c:v>44.562307109234354</c:v>
                </c:pt>
                <c:pt idx="22">
                  <c:v>44.735843143067825</c:v>
                </c:pt>
                <c:pt idx="23">
                  <c:v>44.90590995057477</c:v>
                </c:pt>
                <c:pt idx="24">
                  <c:v>45.07186322161676</c:v>
                </c:pt>
                <c:pt idx="25">
                  <c:v>45.233069794221635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'Data fig 13'!$A$13</c:f>
              <c:strCache>
                <c:ptCount val="1"/>
                <c:pt idx="0">
                  <c:v>Low migration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13'!$B$13:$AA$13</c:f>
              <c:numCache>
                <c:ptCount val="26"/>
                <c:pt idx="0">
                  <c:v>40.74038471113154</c:v>
                </c:pt>
                <c:pt idx="1">
                  <c:v>40.87306207682086</c:v>
                </c:pt>
                <c:pt idx="2">
                  <c:v>41.01053959779847</c:v>
                </c:pt>
                <c:pt idx="3">
                  <c:v>41.152807019898674</c:v>
                </c:pt>
                <c:pt idx="4">
                  <c:v>41.30111709198199</c:v>
                </c:pt>
                <c:pt idx="5">
                  <c:v>41.45894334202983</c:v>
                </c:pt>
                <c:pt idx="6">
                  <c:v>41.620071611768495</c:v>
                </c:pt>
                <c:pt idx="7">
                  <c:v>41.78372419696823</c:v>
                </c:pt>
                <c:pt idx="8">
                  <c:v>41.948347633098074</c:v>
                </c:pt>
                <c:pt idx="9">
                  <c:v>42.11413011573687</c:v>
                </c:pt>
                <c:pt idx="10">
                  <c:v>42.281365115686924</c:v>
                </c:pt>
                <c:pt idx="11">
                  <c:v>42.44983735215408</c:v>
                </c:pt>
                <c:pt idx="12">
                  <c:v>42.61934860546561</c:v>
                </c:pt>
                <c:pt idx="13">
                  <c:v>42.78982498124635</c:v>
                </c:pt>
                <c:pt idx="14">
                  <c:v>42.961189626608544</c:v>
                </c:pt>
                <c:pt idx="15">
                  <c:v>43.1329978056999</c:v>
                </c:pt>
                <c:pt idx="16">
                  <c:v>43.304897227011764</c:v>
                </c:pt>
                <c:pt idx="17">
                  <c:v>43.476326850056275</c:v>
                </c:pt>
                <c:pt idx="18">
                  <c:v>43.64682630999135</c:v>
                </c:pt>
                <c:pt idx="19">
                  <c:v>43.81576906923989</c:v>
                </c:pt>
                <c:pt idx="20">
                  <c:v>43.98241788127249</c:v>
                </c:pt>
                <c:pt idx="21">
                  <c:v>44.14606625941373</c:v>
                </c:pt>
                <c:pt idx="22">
                  <c:v>44.30600372345103</c:v>
                </c:pt>
                <c:pt idx="23">
                  <c:v>44.46145292647627</c:v>
                </c:pt>
                <c:pt idx="24">
                  <c:v>44.6114813404071</c:v>
                </c:pt>
                <c:pt idx="25">
                  <c:v>44.75540177580123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'Data fig 13'!$A$7</c:f>
              <c:strCache>
                <c:ptCount val="1"/>
                <c:pt idx="0">
                  <c:v>High life expectancy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13'!$B$7:$AA$7</c:f>
              <c:numCache>
                <c:ptCount val="26"/>
                <c:pt idx="0">
                  <c:v>40.74038471113154</c:v>
                </c:pt>
                <c:pt idx="1">
                  <c:v>40.86455220768121</c:v>
                </c:pt>
                <c:pt idx="2">
                  <c:v>40.99209181988184</c:v>
                </c:pt>
                <c:pt idx="3">
                  <c:v>41.123749428371944</c:v>
                </c:pt>
                <c:pt idx="4">
                  <c:v>41.26098039898235</c:v>
                </c:pt>
                <c:pt idx="5">
                  <c:v>41.407401255144414</c:v>
                </c:pt>
                <c:pt idx="6">
                  <c:v>41.55697435522986</c:v>
                </c:pt>
                <c:pt idx="7">
                  <c:v>41.70907204948391</c:v>
                </c:pt>
                <c:pt idx="8">
                  <c:v>41.862261206572896</c:v>
                </c:pt>
                <c:pt idx="9">
                  <c:v>42.01695806323462</c:v>
                </c:pt>
                <c:pt idx="10">
                  <c:v>42.17363046146979</c:v>
                </c:pt>
                <c:pt idx="11">
                  <c:v>42.33239813780537</c:v>
                </c:pt>
                <c:pt idx="12">
                  <c:v>42.49313419717083</c:v>
                </c:pt>
                <c:pt idx="13">
                  <c:v>42.65604900693035</c:v>
                </c:pt>
                <c:pt idx="14">
                  <c:v>42.82120733185793</c:v>
                </c:pt>
                <c:pt idx="15">
                  <c:v>42.98844729313294</c:v>
                </c:pt>
                <c:pt idx="16">
                  <c:v>43.157568075922875</c:v>
                </c:pt>
                <c:pt idx="17">
                  <c:v>43.32830132483595</c:v>
                </c:pt>
                <c:pt idx="18">
                  <c:v>43.500318159857656</c:v>
                </c:pt>
                <c:pt idx="19">
                  <c:v>43.673310247776065</c:v>
                </c:pt>
                <c:pt idx="20">
                  <c:v>43.84673804298293</c:v>
                </c:pt>
                <c:pt idx="21">
                  <c:v>44.02005422284503</c:v>
                </c:pt>
                <c:pt idx="22">
                  <c:v>44.19250706483977</c:v>
                </c:pt>
                <c:pt idx="23">
                  <c:v>44.363426566827705</c:v>
                </c:pt>
                <c:pt idx="24">
                  <c:v>44.53212536003197</c:v>
                </c:pt>
                <c:pt idx="25">
                  <c:v>44.697980936119244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'Data fig 13'!$A$10</c:f>
              <c:strCache>
                <c:ptCount val="1"/>
                <c:pt idx="0">
                  <c:v>Principal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13'!$B$10:$AA$10</c:f>
              <c:numCache>
                <c:ptCount val="26"/>
                <c:pt idx="0">
                  <c:v>40.74038471113154</c:v>
                </c:pt>
                <c:pt idx="1">
                  <c:v>40.86455220768121</c:v>
                </c:pt>
                <c:pt idx="2">
                  <c:v>40.98468947362143</c:v>
                </c:pt>
                <c:pt idx="3">
                  <c:v>41.10916582667079</c:v>
                </c:pt>
                <c:pt idx="4">
                  <c:v>41.239216675858415</c:v>
                </c:pt>
                <c:pt idx="5">
                  <c:v>41.378329637412044</c:v>
                </c:pt>
                <c:pt idx="6">
                  <c:v>41.52027253163148</c:v>
                </c:pt>
                <c:pt idx="7">
                  <c:v>41.66424041509191</c:v>
                </c:pt>
                <c:pt idx="8">
                  <c:v>41.8086538479219</c:v>
                </c:pt>
                <c:pt idx="9">
                  <c:v>41.95392466849484</c:v>
                </c:pt>
                <c:pt idx="10">
                  <c:v>42.1002775141701</c:v>
                </c:pt>
                <c:pt idx="11">
                  <c:v>42.24755014299341</c:v>
                </c:pt>
                <c:pt idx="12">
                  <c:v>42.395631513324886</c:v>
                </c:pt>
                <c:pt idx="13">
                  <c:v>42.544679768016756</c:v>
                </c:pt>
                <c:pt idx="14">
                  <c:v>42.69460363686979</c:v>
                </c:pt>
                <c:pt idx="15">
                  <c:v>42.84519204271659</c:v>
                </c:pt>
                <c:pt idx="16">
                  <c:v>42.99605090346346</c:v>
                </c:pt>
                <c:pt idx="17">
                  <c:v>43.146834261292135</c:v>
                </c:pt>
                <c:pt idx="18">
                  <c:v>43.297127054072476</c:v>
                </c:pt>
                <c:pt idx="19">
                  <c:v>43.44641777089164</c:v>
                </c:pt>
                <c:pt idx="20">
                  <c:v>43.594015121721625</c:v>
                </c:pt>
                <c:pt idx="21">
                  <c:v>43.73933551027052</c:v>
                </c:pt>
                <c:pt idx="22">
                  <c:v>43.881725481386304</c:v>
                </c:pt>
                <c:pt idx="23">
                  <c:v>44.020340729893626</c:v>
                </c:pt>
                <c:pt idx="24">
                  <c:v>44.15444933003247</c:v>
                </c:pt>
                <c:pt idx="25">
                  <c:v>44.28333385747176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fig 13'!$A$14</c:f>
              <c:strCache>
                <c:ptCount val="1"/>
                <c:pt idx="0">
                  <c:v>Low life expectancy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13'!$B$14:$AA$14</c:f>
              <c:numCache>
                <c:ptCount val="26"/>
                <c:pt idx="0">
                  <c:v>40.74038471113154</c:v>
                </c:pt>
                <c:pt idx="1">
                  <c:v>40.86455220768121</c:v>
                </c:pt>
                <c:pt idx="2">
                  <c:v>40.97734953106433</c:v>
                </c:pt>
                <c:pt idx="3">
                  <c:v>41.09479112300801</c:v>
                </c:pt>
                <c:pt idx="4">
                  <c:v>41.21775645629783</c:v>
                </c:pt>
                <c:pt idx="5">
                  <c:v>41.349616211615334</c:v>
                </c:pt>
                <c:pt idx="6">
                  <c:v>41.48393642170394</c:v>
                </c:pt>
                <c:pt idx="7">
                  <c:v>41.6197564170943</c:v>
                </c:pt>
                <c:pt idx="8">
                  <c:v>41.755437343908355</c:v>
                </c:pt>
                <c:pt idx="9">
                  <c:v>41.89104375886569</c:v>
                </c:pt>
                <c:pt idx="10">
                  <c:v>42.02690024592611</c:v>
                </c:pt>
                <c:pt idx="11">
                  <c:v>42.162604766222806</c:v>
                </c:pt>
                <c:pt idx="12">
                  <c:v>42.29792044866762</c:v>
                </c:pt>
                <c:pt idx="13">
                  <c:v>42.43286533666151</c:v>
                </c:pt>
                <c:pt idx="14">
                  <c:v>42.56721824996147</c:v>
                </c:pt>
                <c:pt idx="15">
                  <c:v>42.7006003510573</c:v>
                </c:pt>
                <c:pt idx="16">
                  <c:v>42.83253362823466</c:v>
                </c:pt>
                <c:pt idx="17">
                  <c:v>42.9625997460264</c:v>
                </c:pt>
                <c:pt idx="18">
                  <c:v>43.09027133019293</c:v>
                </c:pt>
                <c:pt idx="19">
                  <c:v>43.21489116930222</c:v>
                </c:pt>
                <c:pt idx="20">
                  <c:v>43.335617557515576</c:v>
                </c:pt>
                <c:pt idx="21">
                  <c:v>43.451577673380626</c:v>
                </c:pt>
                <c:pt idx="22">
                  <c:v>43.56230939566251</c:v>
                </c:pt>
                <c:pt idx="23">
                  <c:v>43.66688835473712</c:v>
                </c:pt>
                <c:pt idx="24">
                  <c:v>43.764609916450354</c:v>
                </c:pt>
                <c:pt idx="25">
                  <c:v>43.85439658836311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'Data fig 13'!$A$8</c:f>
              <c:strCache>
                <c:ptCount val="1"/>
                <c:pt idx="0">
                  <c:v>High migration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13'!$B$8:$AA$8</c:f>
              <c:numCache>
                <c:ptCount val="26"/>
                <c:pt idx="0">
                  <c:v>40.74038471113154</c:v>
                </c:pt>
                <c:pt idx="1">
                  <c:v>40.8560265474298</c:v>
                </c:pt>
                <c:pt idx="2">
                  <c:v>40.95891005763875</c:v>
                </c:pt>
                <c:pt idx="3">
                  <c:v>41.065933806323876</c:v>
                </c:pt>
                <c:pt idx="4">
                  <c:v>41.17815821875202</c:v>
                </c:pt>
                <c:pt idx="5">
                  <c:v>41.299064240593616</c:v>
                </c:pt>
                <c:pt idx="6">
                  <c:v>41.42239951499697</c:v>
                </c:pt>
                <c:pt idx="7">
                  <c:v>41.54736116827772</c:v>
                </c:pt>
                <c:pt idx="8">
                  <c:v>41.672455452512274</c:v>
                </c:pt>
                <c:pt idx="9">
                  <c:v>41.798215124166454</c:v>
                </c:pt>
                <c:pt idx="10">
                  <c:v>41.92489417951459</c:v>
                </c:pt>
                <c:pt idx="11">
                  <c:v>42.05236555209884</c:v>
                </c:pt>
                <c:pt idx="12">
                  <c:v>42.18061313413758</c:v>
                </c:pt>
                <c:pt idx="13">
                  <c:v>42.30994630903231</c:v>
                </c:pt>
                <c:pt idx="14">
                  <c:v>42.44033139026252</c:v>
                </c:pt>
                <c:pt idx="15">
                  <c:v>42.57161399932042</c:v>
                </c:pt>
                <c:pt idx="16">
                  <c:v>42.70357690113866</c:v>
                </c:pt>
                <c:pt idx="17">
                  <c:v>42.83595005306259</c:v>
                </c:pt>
                <c:pt idx="18">
                  <c:v>42.968449139880704</c:v>
                </c:pt>
                <c:pt idx="19">
                  <c:v>43.1005960623419</c:v>
                </c:pt>
                <c:pt idx="20">
                  <c:v>43.23182656132143</c:v>
                </c:pt>
                <c:pt idx="21">
                  <c:v>43.36148325257684</c:v>
                </c:pt>
                <c:pt idx="22">
                  <c:v>43.48908492528347</c:v>
                </c:pt>
                <c:pt idx="23">
                  <c:v>43.613799869634256</c:v>
                </c:pt>
                <c:pt idx="24">
                  <c:v>43.73492817061564</c:v>
                </c:pt>
                <c:pt idx="25">
                  <c:v>43.85163053647656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'Data fig 13'!$A$9</c:f>
              <c:strCache>
                <c:ptCount val="1"/>
                <c:pt idx="0">
                  <c:v>High fertility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13'!$B$9:$AA$9</c:f>
              <c:numCache>
                <c:ptCount val="26"/>
                <c:pt idx="0">
                  <c:v>40.74038471113154</c:v>
                </c:pt>
                <c:pt idx="1">
                  <c:v>40.86455220768121</c:v>
                </c:pt>
                <c:pt idx="2">
                  <c:v>40.967978797374805</c:v>
                </c:pt>
                <c:pt idx="3">
                  <c:v>41.06611946384053</c:v>
                </c:pt>
                <c:pt idx="4">
                  <c:v>41.16019811957972</c:v>
                </c:pt>
                <c:pt idx="5">
                  <c:v>41.25607849986622</c:v>
                </c:pt>
                <c:pt idx="6">
                  <c:v>41.352622379172594</c:v>
                </c:pt>
                <c:pt idx="7">
                  <c:v>41.45138371998186</c:v>
                </c:pt>
                <c:pt idx="8">
                  <c:v>41.55078613684117</c:v>
                </c:pt>
                <c:pt idx="9">
                  <c:v>41.6513787522144</c:v>
                </c:pt>
                <c:pt idx="10">
                  <c:v>41.753385238242416</c:v>
                </c:pt>
                <c:pt idx="11">
                  <c:v>41.85718084122106</c:v>
                </c:pt>
                <c:pt idx="12">
                  <c:v>41.9630971272132</c:v>
                </c:pt>
                <c:pt idx="13">
                  <c:v>42.071418539762796</c:v>
                </c:pt>
                <c:pt idx="14">
                  <c:v>42.18208441756346</c:v>
                </c:pt>
                <c:pt idx="15">
                  <c:v>42.29483525795546</c:v>
                </c:pt>
                <c:pt idx="16">
                  <c:v>42.40951673625799</c:v>
                </c:pt>
                <c:pt idx="17">
                  <c:v>42.525876799851254</c:v>
                </c:pt>
                <c:pt idx="18">
                  <c:v>42.64334815482733</c:v>
                </c:pt>
                <c:pt idx="19">
                  <c:v>42.76110414300084</c:v>
                </c:pt>
                <c:pt idx="20">
                  <c:v>42.87823564990698</c:v>
                </c:pt>
                <c:pt idx="21">
                  <c:v>42.99386417258918</c:v>
                </c:pt>
                <c:pt idx="22">
                  <c:v>43.10706798816479</c:v>
                </c:pt>
                <c:pt idx="23">
                  <c:v>43.21672478462619</c:v>
                </c:pt>
                <c:pt idx="24">
                  <c:v>43.321833849965635</c:v>
                </c:pt>
                <c:pt idx="25">
                  <c:v>43.421395536948694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'Data fig 13'!$A$6</c:f>
              <c:strCache>
                <c:ptCount val="1"/>
                <c:pt idx="0">
                  <c:v>High population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13'!$B$4:$AA$4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13'!$B$6:$AA$6</c:f>
              <c:numCache>
                <c:ptCount val="26"/>
                <c:pt idx="0">
                  <c:v>40.74038471113154</c:v>
                </c:pt>
                <c:pt idx="1">
                  <c:v>40.8560265474298</c:v>
                </c:pt>
                <c:pt idx="2">
                  <c:v>40.94957186714622</c:v>
                </c:pt>
                <c:pt idx="3">
                  <c:v>41.037274505501586</c:v>
                </c:pt>
                <c:pt idx="4">
                  <c:v>41.120544780609556</c:v>
                </c:pt>
                <c:pt idx="5">
                  <c:v>41.205397446525915</c:v>
                </c:pt>
                <c:pt idx="6">
                  <c:v>41.290824597684754</c:v>
                </c:pt>
                <c:pt idx="7">
                  <c:v>41.378607215247065</c:v>
                </c:pt>
                <c:pt idx="8">
                  <c:v>41.467450307393655</c:v>
                </c:pt>
                <c:pt idx="9">
                  <c:v>41.55783777466273</c:v>
                </c:pt>
                <c:pt idx="10">
                  <c:v>41.6504323077316</c:v>
                </c:pt>
                <c:pt idx="11">
                  <c:v>41.745764744957114</c:v>
                </c:pt>
                <c:pt idx="12">
                  <c:v>41.844412930816866</c:v>
                </c:pt>
                <c:pt idx="13">
                  <c:v>41.9467706184843</c:v>
                </c:pt>
                <c:pt idx="14">
                  <c:v>42.05299204861042</c:v>
                </c:pt>
                <c:pt idx="15">
                  <c:v>42.163067333409906</c:v>
                </c:pt>
                <c:pt idx="16">
                  <c:v>42.2769893885698</c:v>
                </c:pt>
                <c:pt idx="17">
                  <c:v>42.394897493736956</c:v>
                </c:pt>
                <c:pt idx="18">
                  <c:v>42.51624312243271</c:v>
                </c:pt>
                <c:pt idx="19">
                  <c:v>42.640459901307864</c:v>
                </c:pt>
                <c:pt idx="20">
                  <c:v>42.76690418982859</c:v>
                </c:pt>
                <c:pt idx="21">
                  <c:v>42.89479876321644</c:v>
                </c:pt>
                <c:pt idx="22">
                  <c:v>43.02313708621181</c:v>
                </c:pt>
                <c:pt idx="23">
                  <c:v>43.15098687230034</c:v>
                </c:pt>
                <c:pt idx="24">
                  <c:v>43.27741018813426</c:v>
                </c:pt>
                <c:pt idx="25">
                  <c:v>43.40151310653583</c:v>
                </c:pt>
              </c:numCache>
            </c:numRef>
          </c:val>
          <c:smooth val="0"/>
        </c:ser>
        <c:marker val="1"/>
        <c:axId val="45178784"/>
        <c:axId val="3955873"/>
      </c:lineChart>
      <c:catAx>
        <c:axId val="4517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5873"/>
        <c:crosses val="autoZero"/>
        <c:auto val="1"/>
        <c:lblOffset val="100"/>
        <c:tickLblSkip val="5"/>
        <c:noMultiLvlLbl val="0"/>
      </c:catAx>
      <c:valAx>
        <c:axId val="3955873"/>
        <c:scaling>
          <c:orientation val="minMax"/>
          <c:min val="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787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14025"/>
          <c:w val="0.2"/>
          <c:h val="0.75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14  Dependency ratios (dependents per 100 working age population) under the 2010-based principal and selected variant projections, 2010-2035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195"/>
          <c:w val="0.7475"/>
          <c:h val="0.851"/>
        </c:manualLayout>
      </c:layout>
      <c:lineChart>
        <c:grouping val="standard"/>
        <c:varyColors val="0"/>
        <c:ser>
          <c:idx val="6"/>
          <c:order val="0"/>
          <c:tx>
            <c:strRef>
              <c:f>'Data fig 14'!$A$13</c:f>
              <c:strCache>
                <c:ptCount val="1"/>
                <c:pt idx="0">
                  <c:v>Natural change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14'!$B$13:$AA$13</c:f>
              <c:numCache>
                <c:ptCount val="26"/>
                <c:pt idx="0">
                  <c:v>59.798722405497664</c:v>
                </c:pt>
                <c:pt idx="1">
                  <c:v>59.5871410714724</c:v>
                </c:pt>
                <c:pt idx="2">
                  <c:v>59.78280000516295</c:v>
                </c:pt>
                <c:pt idx="3">
                  <c:v>59.81038795290804</c:v>
                </c:pt>
                <c:pt idx="4">
                  <c:v>59.838914393580225</c:v>
                </c:pt>
                <c:pt idx="5">
                  <c:v>59.87268467559925</c:v>
                </c:pt>
                <c:pt idx="6">
                  <c:v>59.985537987985914</c:v>
                </c:pt>
                <c:pt idx="7">
                  <c:v>60.115852159087034</c:v>
                </c:pt>
                <c:pt idx="8">
                  <c:v>60.31678310950937</c:v>
                </c:pt>
                <c:pt idx="9">
                  <c:v>60.49065381422294</c:v>
                </c:pt>
                <c:pt idx="10">
                  <c:v>60.797975394897655</c:v>
                </c:pt>
                <c:pt idx="11">
                  <c:v>61.70007044236081</c:v>
                </c:pt>
                <c:pt idx="12">
                  <c:v>62.644151272240755</c:v>
                </c:pt>
                <c:pt idx="13">
                  <c:v>63.55842325021585</c:v>
                </c:pt>
                <c:pt idx="14">
                  <c:v>63.86890114011824</c:v>
                </c:pt>
                <c:pt idx="15">
                  <c:v>62.95624869193054</c:v>
                </c:pt>
                <c:pt idx="16">
                  <c:v>62.556418304870455</c:v>
                </c:pt>
                <c:pt idx="17">
                  <c:v>63.473490588206694</c:v>
                </c:pt>
                <c:pt idx="18">
                  <c:v>64.41597391767485</c:v>
                </c:pt>
                <c:pt idx="19">
                  <c:v>65.39221588314972</c:v>
                </c:pt>
                <c:pt idx="20">
                  <c:v>66.39362230917271</c:v>
                </c:pt>
                <c:pt idx="21">
                  <c:v>67.38681687101395</c:v>
                </c:pt>
                <c:pt idx="22">
                  <c:v>68.26345794537635</c:v>
                </c:pt>
                <c:pt idx="23">
                  <c:v>69.16387373413585</c:v>
                </c:pt>
                <c:pt idx="24">
                  <c:v>69.38851239442856</c:v>
                </c:pt>
                <c:pt idx="25">
                  <c:v>68.25080570749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14'!$A$10</c:f>
              <c:strCache>
                <c:ptCount val="1"/>
                <c:pt idx="0">
                  <c:v>High fertility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14'!$B$10:$AA$10</c:f>
              <c:numCache>
                <c:ptCount val="26"/>
                <c:pt idx="0">
                  <c:v>59.798722405497664</c:v>
                </c:pt>
                <c:pt idx="1">
                  <c:v>59.268467645171505</c:v>
                </c:pt>
                <c:pt idx="2">
                  <c:v>59.21306386880102</c:v>
                </c:pt>
                <c:pt idx="3">
                  <c:v>59.0773785312768</c:v>
                </c:pt>
                <c:pt idx="4">
                  <c:v>59.029772060140395</c:v>
                </c:pt>
                <c:pt idx="5">
                  <c:v>59.072752701978025</c:v>
                </c:pt>
                <c:pt idx="6">
                  <c:v>59.2257986931551</c:v>
                </c:pt>
                <c:pt idx="7">
                  <c:v>59.41972491416696</c:v>
                </c:pt>
                <c:pt idx="8">
                  <c:v>59.691409639786784</c:v>
                </c:pt>
                <c:pt idx="9">
                  <c:v>59.95019226143333</c:v>
                </c:pt>
                <c:pt idx="10">
                  <c:v>60.350736941500884</c:v>
                </c:pt>
                <c:pt idx="11">
                  <c:v>61.32907817164076</c:v>
                </c:pt>
                <c:pt idx="12">
                  <c:v>62.35355146580541</c:v>
                </c:pt>
                <c:pt idx="13">
                  <c:v>63.35558436398993</c:v>
                </c:pt>
                <c:pt idx="14">
                  <c:v>63.793597809478555</c:v>
                </c:pt>
                <c:pt idx="15">
                  <c:v>63.08395994021709</c:v>
                </c:pt>
                <c:pt idx="16">
                  <c:v>62.861537925975085</c:v>
                </c:pt>
                <c:pt idx="17">
                  <c:v>63.86966274407582</c:v>
                </c:pt>
                <c:pt idx="18">
                  <c:v>64.77750334315175</c:v>
                </c:pt>
                <c:pt idx="19">
                  <c:v>65.62804005394611</c:v>
                </c:pt>
                <c:pt idx="20">
                  <c:v>66.41203845052338</c:v>
                </c:pt>
                <c:pt idx="21">
                  <c:v>67.11375269193739</c:v>
                </c:pt>
                <c:pt idx="22">
                  <c:v>67.66742841186304</c:v>
                </c:pt>
                <c:pt idx="23">
                  <c:v>68.21502732122974</c:v>
                </c:pt>
                <c:pt idx="24">
                  <c:v>68.13518554214171</c:v>
                </c:pt>
                <c:pt idx="25">
                  <c:v>66.8318840933465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fig 14'!$A$7</c:f>
              <c:strCache>
                <c:ptCount val="1"/>
                <c:pt idx="0">
                  <c:v>High population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14'!$B$7:$AA$7</c:f>
              <c:numCache>
                <c:ptCount val="26"/>
                <c:pt idx="0">
                  <c:v>59.798722405497664</c:v>
                </c:pt>
                <c:pt idx="1">
                  <c:v>59.228231538092615</c:v>
                </c:pt>
                <c:pt idx="2">
                  <c:v>59.116896700105116</c:v>
                </c:pt>
                <c:pt idx="3">
                  <c:v>58.93200451081074</c:v>
                </c:pt>
                <c:pt idx="4">
                  <c:v>58.84171626051919</c:v>
                </c:pt>
                <c:pt idx="5">
                  <c:v>58.84852800195664</c:v>
                </c:pt>
                <c:pt idx="6">
                  <c:v>58.97117237483752</c:v>
                </c:pt>
                <c:pt idx="7">
                  <c:v>59.14116727221792</c:v>
                </c:pt>
                <c:pt idx="8">
                  <c:v>59.39512841420074</c:v>
                </c:pt>
                <c:pt idx="9">
                  <c:v>59.64320547891755</c:v>
                </c:pt>
                <c:pt idx="10">
                  <c:v>60.03882773174239</c:v>
                </c:pt>
                <c:pt idx="11">
                  <c:v>61.009647116903245</c:v>
                </c:pt>
                <c:pt idx="12">
                  <c:v>62.030953754492955</c:v>
                </c:pt>
                <c:pt idx="13">
                  <c:v>63.03551350292291</c:v>
                </c:pt>
                <c:pt idx="14">
                  <c:v>63.492704692897405</c:v>
                </c:pt>
                <c:pt idx="15">
                  <c:v>62.830279599079375</c:v>
                </c:pt>
                <c:pt idx="16">
                  <c:v>62.651335813324316</c:v>
                </c:pt>
                <c:pt idx="17">
                  <c:v>63.68067961874912</c:v>
                </c:pt>
                <c:pt idx="18">
                  <c:v>64.61286122515578</c:v>
                </c:pt>
                <c:pt idx="19">
                  <c:v>65.48819746181086</c:v>
                </c:pt>
                <c:pt idx="20">
                  <c:v>66.2987389891026</c:v>
                </c:pt>
                <c:pt idx="21">
                  <c:v>67.02932388921484</c:v>
                </c:pt>
                <c:pt idx="22">
                  <c:v>67.6168765859512</c:v>
                </c:pt>
                <c:pt idx="23">
                  <c:v>68.19937178030587</c:v>
                </c:pt>
                <c:pt idx="24">
                  <c:v>68.1727373442153</c:v>
                </c:pt>
                <c:pt idx="25">
                  <c:v>66.95643230245173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'Data fig 14'!$A$14</c:f>
              <c:strCache>
                <c:ptCount val="1"/>
                <c:pt idx="0">
                  <c:v>Low migration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14'!$B$14:$AA$14</c:f>
              <c:numCache>
                <c:ptCount val="26"/>
                <c:pt idx="0">
                  <c:v>59.798722405497664</c:v>
                </c:pt>
                <c:pt idx="1">
                  <c:v>59.30906908868208</c:v>
                </c:pt>
                <c:pt idx="2">
                  <c:v>59.26900834717732</c:v>
                </c:pt>
                <c:pt idx="3">
                  <c:v>59.103014467573324</c:v>
                </c:pt>
                <c:pt idx="4">
                  <c:v>58.979303725206535</c:v>
                </c:pt>
                <c:pt idx="5">
                  <c:v>58.91012900751876</c:v>
                </c:pt>
                <c:pt idx="6">
                  <c:v>58.934303003082675</c:v>
                </c:pt>
                <c:pt idx="7">
                  <c:v>58.991345785541185</c:v>
                </c:pt>
                <c:pt idx="8">
                  <c:v>59.119667009955315</c:v>
                </c:pt>
                <c:pt idx="9">
                  <c:v>59.227272203743674</c:v>
                </c:pt>
                <c:pt idx="10">
                  <c:v>59.47099929251431</c:v>
                </c:pt>
                <c:pt idx="11">
                  <c:v>60.294366059442204</c:v>
                </c:pt>
                <c:pt idx="12">
                  <c:v>61.16352598586954</c:v>
                </c:pt>
                <c:pt idx="13">
                  <c:v>62.009477909730215</c:v>
                </c:pt>
                <c:pt idx="14">
                  <c:v>62.285040052869014</c:v>
                </c:pt>
                <c:pt idx="15">
                  <c:v>61.39975346305518</c:v>
                </c:pt>
                <c:pt idx="16">
                  <c:v>61.01004394854017</c:v>
                </c:pt>
                <c:pt idx="17">
                  <c:v>61.872135846635004</c:v>
                </c:pt>
                <c:pt idx="18">
                  <c:v>62.74489580884314</c:v>
                </c:pt>
                <c:pt idx="19">
                  <c:v>63.63485467764042</c:v>
                </c:pt>
                <c:pt idx="20">
                  <c:v>64.53540943693817</c:v>
                </c:pt>
                <c:pt idx="21">
                  <c:v>65.41592020194167</c:v>
                </c:pt>
                <c:pt idx="22">
                  <c:v>66.17557774944302</c:v>
                </c:pt>
                <c:pt idx="23">
                  <c:v>66.94478028153613</c:v>
                </c:pt>
                <c:pt idx="24">
                  <c:v>67.07445915224487</c:v>
                </c:pt>
                <c:pt idx="25">
                  <c:v>65.93042747047708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'Data fig 14'!$A$8</c:f>
              <c:strCache>
                <c:ptCount val="1"/>
                <c:pt idx="0">
                  <c:v>High life expectancy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14'!$B$8:$AA$8</c:f>
              <c:numCache>
                <c:ptCount val="26"/>
                <c:pt idx="0">
                  <c:v>59.798722405497664</c:v>
                </c:pt>
                <c:pt idx="1">
                  <c:v>59.268467645171505</c:v>
                </c:pt>
                <c:pt idx="2">
                  <c:v>59.171849795357765</c:v>
                </c:pt>
                <c:pt idx="3">
                  <c:v>58.95526661779127</c:v>
                </c:pt>
                <c:pt idx="4">
                  <c:v>58.78727911727608</c:v>
                </c:pt>
                <c:pt idx="5">
                  <c:v>58.67963077013311</c:v>
                </c:pt>
                <c:pt idx="6">
                  <c:v>58.67068384254417</c:v>
                </c:pt>
                <c:pt idx="7">
                  <c:v>58.7013454168686</c:v>
                </c:pt>
                <c:pt idx="8">
                  <c:v>58.80907273399292</c:v>
                </c:pt>
                <c:pt idx="9">
                  <c:v>58.90332420491914</c:v>
                </c:pt>
                <c:pt idx="10">
                  <c:v>59.13945532743631</c:v>
                </c:pt>
                <c:pt idx="11">
                  <c:v>59.95193967464718</c:v>
                </c:pt>
                <c:pt idx="12">
                  <c:v>60.81459383509087</c:v>
                </c:pt>
                <c:pt idx="13">
                  <c:v>61.66012022094471</c:v>
                </c:pt>
                <c:pt idx="14">
                  <c:v>61.95248330162775</c:v>
                </c:pt>
                <c:pt idx="15">
                  <c:v>61.114108597376074</c:v>
                </c:pt>
                <c:pt idx="16">
                  <c:v>60.767406645850066</c:v>
                </c:pt>
                <c:pt idx="17">
                  <c:v>61.64904962736808</c:v>
                </c:pt>
                <c:pt idx="18">
                  <c:v>62.541240492281624</c:v>
                </c:pt>
                <c:pt idx="19">
                  <c:v>63.448993853714974</c:v>
                </c:pt>
                <c:pt idx="20">
                  <c:v>64.366260117221</c:v>
                </c:pt>
                <c:pt idx="21">
                  <c:v>65.26486290021583</c:v>
                </c:pt>
                <c:pt idx="22">
                  <c:v>66.04691861225115</c:v>
                </c:pt>
                <c:pt idx="23">
                  <c:v>66.83903850079756</c:v>
                </c:pt>
                <c:pt idx="24">
                  <c:v>67.01201330704521</c:v>
                </c:pt>
                <c:pt idx="25">
                  <c:v>65.95205650309867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'Data fig 14'!$A$11</c:f>
              <c:strCache>
                <c:ptCount val="1"/>
                <c:pt idx="0">
                  <c:v>Principal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14'!$B$11:$AA$11</c:f>
              <c:numCache>
                <c:ptCount val="26"/>
                <c:pt idx="0">
                  <c:v>59.798722405497664</c:v>
                </c:pt>
                <c:pt idx="1">
                  <c:v>59.268467645171505</c:v>
                </c:pt>
                <c:pt idx="2">
                  <c:v>59.147346235810936</c:v>
                </c:pt>
                <c:pt idx="3">
                  <c:v>58.907148673771644</c:v>
                </c:pt>
                <c:pt idx="4">
                  <c:v>58.71557678207739</c:v>
                </c:pt>
                <c:pt idx="5">
                  <c:v>58.583704599032075</c:v>
                </c:pt>
                <c:pt idx="6">
                  <c:v>58.549971424510225</c:v>
                </c:pt>
                <c:pt idx="7">
                  <c:v>58.55417088441168</c:v>
                </c:pt>
                <c:pt idx="8">
                  <c:v>58.63277659563486</c:v>
                </c:pt>
                <c:pt idx="9">
                  <c:v>58.69608746468432</c:v>
                </c:pt>
                <c:pt idx="10">
                  <c:v>58.89741907546681</c:v>
                </c:pt>
                <c:pt idx="11">
                  <c:v>59.66986074306113</c:v>
                </c:pt>
                <c:pt idx="12">
                  <c:v>60.487487720401745</c:v>
                </c:pt>
                <c:pt idx="13">
                  <c:v>61.28300337221311</c:v>
                </c:pt>
                <c:pt idx="14">
                  <c:v>61.52263867161854</c:v>
                </c:pt>
                <c:pt idx="15">
                  <c:v>60.63339819247584</c:v>
                </c:pt>
                <c:pt idx="16">
                  <c:v>60.2286096153687</c:v>
                </c:pt>
                <c:pt idx="17">
                  <c:v>61.03744582285804</c:v>
                </c:pt>
                <c:pt idx="18">
                  <c:v>61.84958038922379</c:v>
                </c:pt>
                <c:pt idx="19">
                  <c:v>62.668856105331784</c:v>
                </c:pt>
                <c:pt idx="20">
                  <c:v>63.488375570352154</c:v>
                </c:pt>
                <c:pt idx="21">
                  <c:v>64.27957441008515</c:v>
                </c:pt>
                <c:pt idx="22">
                  <c:v>64.94630911026566</c:v>
                </c:pt>
                <c:pt idx="23">
                  <c:v>65.61306112444136</c:v>
                </c:pt>
                <c:pt idx="24">
                  <c:v>65.66013606607848</c:v>
                </c:pt>
                <c:pt idx="25">
                  <c:v>64.48587495905068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'Data fig 14'!$A$15</c:f>
              <c:strCache>
                <c:ptCount val="1"/>
                <c:pt idx="0">
                  <c:v>Low life expectancy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14'!$B$15:$AA$15</c:f>
              <c:numCache>
                <c:ptCount val="26"/>
                <c:pt idx="0">
                  <c:v>59.798722405497664</c:v>
                </c:pt>
                <c:pt idx="1">
                  <c:v>59.268467645171505</c:v>
                </c:pt>
                <c:pt idx="2">
                  <c:v>59.12298988700315</c:v>
                </c:pt>
                <c:pt idx="3">
                  <c:v>58.85927975175027</c:v>
                </c:pt>
                <c:pt idx="4">
                  <c:v>58.644377942774796</c:v>
                </c:pt>
                <c:pt idx="5">
                  <c:v>58.48854174427505</c:v>
                </c:pt>
                <c:pt idx="6">
                  <c:v>58.42978318079032</c:v>
                </c:pt>
                <c:pt idx="7">
                  <c:v>58.40747446807245</c:v>
                </c:pt>
                <c:pt idx="8">
                  <c:v>58.457613602482795</c:v>
                </c:pt>
                <c:pt idx="9">
                  <c:v>58.48932538757325</c:v>
                </c:pt>
                <c:pt idx="10">
                  <c:v>58.65605559278333</c:v>
                </c:pt>
                <c:pt idx="11">
                  <c:v>59.38829151593764</c:v>
                </c:pt>
                <c:pt idx="12">
                  <c:v>60.161081301136434</c:v>
                </c:pt>
                <c:pt idx="13">
                  <c:v>60.90654580241986</c:v>
                </c:pt>
                <c:pt idx="14">
                  <c:v>61.09287186469917</c:v>
                </c:pt>
                <c:pt idx="15">
                  <c:v>60.15198684748416</c:v>
                </c:pt>
                <c:pt idx="16">
                  <c:v>59.68748937356999</c:v>
                </c:pt>
                <c:pt idx="17">
                  <c:v>60.4223856613775</c:v>
                </c:pt>
                <c:pt idx="18">
                  <c:v>61.15213574300575</c:v>
                </c:pt>
                <c:pt idx="19">
                  <c:v>61.88053388008885</c:v>
                </c:pt>
                <c:pt idx="20">
                  <c:v>62.59959882396233</c:v>
                </c:pt>
                <c:pt idx="21">
                  <c:v>63.28010236059002</c:v>
                </c:pt>
                <c:pt idx="22">
                  <c:v>63.828109810856105</c:v>
                </c:pt>
                <c:pt idx="23">
                  <c:v>64.3654537201978</c:v>
                </c:pt>
                <c:pt idx="24">
                  <c:v>64.28352857788042</c:v>
                </c:pt>
                <c:pt idx="25">
                  <c:v>62.992771518595404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'Data fig 14'!$A$9</c:f>
              <c:strCache>
                <c:ptCount val="1"/>
                <c:pt idx="0">
                  <c:v>High migration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14'!$B$9:$AA$9</c:f>
              <c:numCache>
                <c:ptCount val="26"/>
                <c:pt idx="0">
                  <c:v>59.798722405497664</c:v>
                </c:pt>
                <c:pt idx="1">
                  <c:v>59.228231538092615</c:v>
                </c:pt>
                <c:pt idx="2">
                  <c:v>59.0271421030209</c:v>
                </c:pt>
                <c:pt idx="3">
                  <c:v>58.71413266088975</c:v>
                </c:pt>
                <c:pt idx="4">
                  <c:v>58.45660542290345</c:v>
                </c:pt>
                <c:pt idx="5">
                  <c:v>58.26467730449555</c:v>
                </c:pt>
                <c:pt idx="6">
                  <c:v>58.17544563322606</c:v>
                </c:pt>
                <c:pt idx="7">
                  <c:v>58.129367886352846</c:v>
                </c:pt>
                <c:pt idx="8">
                  <c:v>58.16217385177155</c:v>
                </c:pt>
                <c:pt idx="9">
                  <c:v>58.184334353875464</c:v>
                </c:pt>
                <c:pt idx="10">
                  <c:v>58.34703899489101</c:v>
                </c:pt>
                <c:pt idx="11">
                  <c:v>59.072977800314575</c:v>
                </c:pt>
                <c:pt idx="12">
                  <c:v>59.84441889104478</c:v>
                </c:pt>
                <c:pt idx="13">
                  <c:v>60.59497795277462</c:v>
                </c:pt>
                <c:pt idx="14">
                  <c:v>60.803523291787386</c:v>
                </c:pt>
                <c:pt idx="15">
                  <c:v>59.91318580596487</c:v>
                </c:pt>
                <c:pt idx="16">
                  <c:v>59.49685273799354</c:v>
                </c:pt>
                <c:pt idx="17">
                  <c:v>60.25871823531118</c:v>
                </c:pt>
                <c:pt idx="18">
                  <c:v>61.01723147298984</c:v>
                </c:pt>
                <c:pt idx="19">
                  <c:v>61.77482650631626</c:v>
                </c:pt>
                <c:pt idx="20">
                  <c:v>62.52430257143299</c:v>
                </c:pt>
                <c:pt idx="21">
                  <c:v>63.2378770755047</c:v>
                </c:pt>
                <c:pt idx="22">
                  <c:v>63.8249360947219</c:v>
                </c:pt>
                <c:pt idx="23">
                  <c:v>64.40406101166886</c:v>
                </c:pt>
                <c:pt idx="24">
                  <c:v>64.38240831135015</c:v>
                </c:pt>
                <c:pt idx="25">
                  <c:v>63.18634967993022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'Data fig 14'!$A$16</c:f>
              <c:strCache>
                <c:ptCount val="1"/>
                <c:pt idx="0">
                  <c:v>Low population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14'!$B$16:$AA$16</c:f>
              <c:numCache>
                <c:ptCount val="26"/>
                <c:pt idx="0">
                  <c:v>59.798722405497664</c:v>
                </c:pt>
                <c:pt idx="1">
                  <c:v>59.30906908868208</c:v>
                </c:pt>
                <c:pt idx="2">
                  <c:v>59.09466104938793</c:v>
                </c:pt>
                <c:pt idx="3">
                  <c:v>58.69127848452275</c:v>
                </c:pt>
                <c:pt idx="4">
                  <c:v>58.31179509583286</c:v>
                </c:pt>
                <c:pt idx="5">
                  <c:v>57.99226773812005</c:v>
                </c:pt>
                <c:pt idx="6">
                  <c:v>57.77437142785007</c:v>
                </c:pt>
                <c:pt idx="7">
                  <c:v>57.59321757008294</c:v>
                </c:pt>
                <c:pt idx="8">
                  <c:v>57.48581601170777</c:v>
                </c:pt>
                <c:pt idx="9">
                  <c:v>57.36134476185809</c:v>
                </c:pt>
                <c:pt idx="10">
                  <c:v>57.373971317390925</c:v>
                </c:pt>
                <c:pt idx="11">
                  <c:v>57.95703902693209</c:v>
                </c:pt>
                <c:pt idx="12">
                  <c:v>58.581363773913</c:v>
                </c:pt>
                <c:pt idx="13">
                  <c:v>59.178075812332565</c:v>
                </c:pt>
                <c:pt idx="14">
                  <c:v>59.210838408612354</c:v>
                </c:pt>
                <c:pt idx="15">
                  <c:v>58.105454756282896</c:v>
                </c:pt>
                <c:pt idx="16">
                  <c:v>57.48064672906248</c:v>
                </c:pt>
                <c:pt idx="17">
                  <c:v>58.068831305133614</c:v>
                </c:pt>
                <c:pt idx="18">
                  <c:v>58.89017278988041</c:v>
                </c:pt>
                <c:pt idx="19">
                  <c:v>59.8252569825308</c:v>
                </c:pt>
                <c:pt idx="20">
                  <c:v>60.79581462739711</c:v>
                </c:pt>
                <c:pt idx="21">
                  <c:v>61.73101326439595</c:v>
                </c:pt>
                <c:pt idx="22">
                  <c:v>62.524498069273214</c:v>
                </c:pt>
                <c:pt idx="23">
                  <c:v>63.30859222529579</c:v>
                </c:pt>
                <c:pt idx="24">
                  <c:v>63.44195239048215</c:v>
                </c:pt>
                <c:pt idx="25">
                  <c:v>62.29444516415698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'Data fig 14'!$A$12</c:f>
              <c:strCache>
                <c:ptCount val="1"/>
                <c:pt idx="0">
                  <c:v>Low fertility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14'!$B$5:$AA$5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14'!$B$12:$AA$12</c:f>
              <c:numCache>
                <c:ptCount val="26"/>
                <c:pt idx="0">
                  <c:v>59.798722405497664</c:v>
                </c:pt>
                <c:pt idx="1">
                  <c:v>59.268467645171505</c:v>
                </c:pt>
                <c:pt idx="2">
                  <c:v>58.997560654154036</c:v>
                </c:pt>
                <c:pt idx="3">
                  <c:v>58.543293572369606</c:v>
                </c:pt>
                <c:pt idx="4">
                  <c:v>58.119435008157275</c:v>
                </c:pt>
                <c:pt idx="5">
                  <c:v>57.761698265717065</c:v>
                </c:pt>
                <c:pt idx="6">
                  <c:v>57.51164000985304</c:v>
                </c:pt>
                <c:pt idx="7">
                  <c:v>57.30487628538642</c:v>
                </c:pt>
                <c:pt idx="8">
                  <c:v>57.178173431229375</c:v>
                </c:pt>
                <c:pt idx="9">
                  <c:v>57.042561068859534</c:v>
                </c:pt>
                <c:pt idx="10">
                  <c:v>57.04974300821591</c:v>
                </c:pt>
                <c:pt idx="11">
                  <c:v>57.625220962825495</c:v>
                </c:pt>
                <c:pt idx="12">
                  <c:v>58.24695788003507</c:v>
                </c:pt>
                <c:pt idx="13">
                  <c:v>58.84822601610716</c:v>
                </c:pt>
                <c:pt idx="14">
                  <c:v>58.90360274309921</c:v>
                </c:pt>
                <c:pt idx="15">
                  <c:v>57.85158401974062</c:v>
                </c:pt>
                <c:pt idx="16">
                  <c:v>57.27823928536881</c:v>
                </c:pt>
                <c:pt idx="17">
                  <c:v>57.89637203219017</c:v>
                </c:pt>
                <c:pt idx="18">
                  <c:v>58.741442222907246</c:v>
                </c:pt>
                <c:pt idx="19">
                  <c:v>59.69659216125394</c:v>
                </c:pt>
                <c:pt idx="20">
                  <c:v>60.68698503814286</c:v>
                </c:pt>
                <c:pt idx="21">
                  <c:v>61.64482326100483</c:v>
                </c:pt>
                <c:pt idx="22">
                  <c:v>62.4674733613207</c:v>
                </c:pt>
                <c:pt idx="23">
                  <c:v>63.283333811340235</c:v>
                </c:pt>
                <c:pt idx="24">
                  <c:v>63.47003462083296</c:v>
                </c:pt>
                <c:pt idx="25">
                  <c:v>62.41703620186434</c:v>
                </c:pt>
              </c:numCache>
            </c:numRef>
          </c:val>
          <c:smooth val="0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990267"/>
        <c:crosses val="autoZero"/>
        <c:auto val="1"/>
        <c:lblOffset val="100"/>
        <c:tickLblSkip val="5"/>
        <c:noMultiLvlLbl val="0"/>
      </c:catAx>
      <c:valAx>
        <c:axId val="51990267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Dependency ratio (dependents
 per 100 working population)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602858"/>
        <c:crossesAt val="1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14025"/>
          <c:w val="0.20975"/>
          <c:h val="0.76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A1  Scotland age specific fertility, 1983-2010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115"/>
          <c:w val="0.96375"/>
          <c:h val="0.839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A1'!$A$5</c:f>
              <c:strCache>
                <c:ptCount val="1"/>
                <c:pt idx="0">
                  <c:v>under 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A1'!$B$4:$AC$4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xVal>
          <c:yVal>
            <c:numRef>
              <c:f>'Data fig A1'!$B$5:$AC$5</c:f>
              <c:numCache>
                <c:ptCount val="28"/>
                <c:pt idx="0">
                  <c:v>28.624637570062273</c:v>
                </c:pt>
                <c:pt idx="1">
                  <c:v>28.70670573215647</c:v>
                </c:pt>
                <c:pt idx="2">
                  <c:v>30.8499326575459</c:v>
                </c:pt>
                <c:pt idx="3">
                  <c:v>30.8</c:v>
                </c:pt>
                <c:pt idx="4">
                  <c:v>31.624109058196666</c:v>
                </c:pt>
                <c:pt idx="5">
                  <c:v>31.91263618249101</c:v>
                </c:pt>
                <c:pt idx="6">
                  <c:v>31.17738292835569</c:v>
                </c:pt>
                <c:pt idx="7">
                  <c:v>31.962247160272884</c:v>
                </c:pt>
                <c:pt idx="8">
                  <c:v>33.3</c:v>
                </c:pt>
                <c:pt idx="9">
                  <c:v>33.11531885412098</c:v>
                </c:pt>
                <c:pt idx="10">
                  <c:v>31.217775676012952</c:v>
                </c:pt>
                <c:pt idx="11">
                  <c:v>28.472056917665107</c:v>
                </c:pt>
                <c:pt idx="12">
                  <c:v>28.16558548363751</c:v>
                </c:pt>
                <c:pt idx="13">
                  <c:v>29.6</c:v>
                </c:pt>
                <c:pt idx="14">
                  <c:v>31.07208647038813</c:v>
                </c:pt>
                <c:pt idx="15">
                  <c:v>30.4</c:v>
                </c:pt>
                <c:pt idx="16">
                  <c:v>30</c:v>
                </c:pt>
                <c:pt idx="17">
                  <c:v>29.1</c:v>
                </c:pt>
                <c:pt idx="18">
                  <c:v>28.4</c:v>
                </c:pt>
                <c:pt idx="19">
                  <c:v>26.8</c:v>
                </c:pt>
                <c:pt idx="20">
                  <c:v>26.3</c:v>
                </c:pt>
                <c:pt idx="21">
                  <c:v>26.1</c:v>
                </c:pt>
                <c:pt idx="22">
                  <c:v>26.17557908212894</c:v>
                </c:pt>
                <c:pt idx="23">
                  <c:v>25.84060165429905</c:v>
                </c:pt>
                <c:pt idx="24">
                  <c:v>26.864907714298198</c:v>
                </c:pt>
                <c:pt idx="25">
                  <c:v>26.8</c:v>
                </c:pt>
                <c:pt idx="26">
                  <c:v>25.1</c:v>
                </c:pt>
                <c:pt idx="27">
                  <c:v>23.8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A1'!$A$6</c:f>
              <c:strCache>
                <c:ptCount val="1"/>
                <c:pt idx="0">
                  <c:v>20-24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A1'!$B$4:$AC$4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xVal>
          <c:yVal>
            <c:numRef>
              <c:f>'Data fig A1'!$B$6:$AC$6</c:f>
              <c:numCache>
                <c:ptCount val="28"/>
                <c:pt idx="0">
                  <c:v>100.80378250591016</c:v>
                </c:pt>
                <c:pt idx="1">
                  <c:v>96.29491974261887</c:v>
                </c:pt>
                <c:pt idx="2">
                  <c:v>95.53017225548169</c:v>
                </c:pt>
                <c:pt idx="3">
                  <c:v>91.3</c:v>
                </c:pt>
                <c:pt idx="4">
                  <c:v>90.79248229323518</c:v>
                </c:pt>
                <c:pt idx="5">
                  <c:v>88.83899935856319</c:v>
                </c:pt>
                <c:pt idx="6">
                  <c:v>82.60416216190244</c:v>
                </c:pt>
                <c:pt idx="7">
                  <c:v>82.82856877894973</c:v>
                </c:pt>
                <c:pt idx="8">
                  <c:v>82.3</c:v>
                </c:pt>
                <c:pt idx="9">
                  <c:v>77.76298403284211</c:v>
                </c:pt>
                <c:pt idx="10">
                  <c:v>72.52720941489999</c:v>
                </c:pt>
                <c:pt idx="11">
                  <c:v>68.23576376151738</c:v>
                </c:pt>
                <c:pt idx="12">
                  <c:v>66.58881768252141</c:v>
                </c:pt>
                <c:pt idx="13">
                  <c:v>64.6</c:v>
                </c:pt>
                <c:pt idx="14">
                  <c:v>65.57852872881774</c:v>
                </c:pt>
                <c:pt idx="15">
                  <c:v>62.7</c:v>
                </c:pt>
                <c:pt idx="16">
                  <c:v>60.7</c:v>
                </c:pt>
                <c:pt idx="17">
                  <c:v>57.4</c:v>
                </c:pt>
                <c:pt idx="18">
                  <c:v>57.8</c:v>
                </c:pt>
                <c:pt idx="19">
                  <c:v>58.3</c:v>
                </c:pt>
                <c:pt idx="20">
                  <c:v>60.1</c:v>
                </c:pt>
                <c:pt idx="21">
                  <c:v>61.8</c:v>
                </c:pt>
                <c:pt idx="22">
                  <c:v>60.87295022140042</c:v>
                </c:pt>
                <c:pt idx="23">
                  <c:v>61.88186567963533</c:v>
                </c:pt>
                <c:pt idx="24">
                  <c:v>63.630426923839394</c:v>
                </c:pt>
                <c:pt idx="25">
                  <c:v>65.3</c:v>
                </c:pt>
                <c:pt idx="26">
                  <c:v>63.5</c:v>
                </c:pt>
                <c:pt idx="27">
                  <c:v>60.1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fig A1'!$A$7</c:f>
              <c:strCache>
                <c:ptCount val="1"/>
                <c:pt idx="0">
                  <c:v>25-29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A1'!$B$4:$AC$4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xVal>
          <c:yVal>
            <c:numRef>
              <c:f>'Data fig A1'!$B$7:$AC$7</c:f>
              <c:numCache>
                <c:ptCount val="28"/>
                <c:pt idx="0">
                  <c:v>120.94458210939167</c:v>
                </c:pt>
                <c:pt idx="1">
                  <c:v>121.80955279018988</c:v>
                </c:pt>
                <c:pt idx="2">
                  <c:v>122.60274686884067</c:v>
                </c:pt>
                <c:pt idx="3">
                  <c:v>119.9</c:v>
                </c:pt>
                <c:pt idx="4">
                  <c:v>118.26848102220993</c:v>
                </c:pt>
                <c:pt idx="5">
                  <c:v>119.65184196983097</c:v>
                </c:pt>
                <c:pt idx="6">
                  <c:v>112.77578093884756</c:v>
                </c:pt>
                <c:pt idx="7">
                  <c:v>116.93388804695117</c:v>
                </c:pt>
                <c:pt idx="8">
                  <c:v>116.5</c:v>
                </c:pt>
                <c:pt idx="9">
                  <c:v>113.74670350067738</c:v>
                </c:pt>
                <c:pt idx="10">
                  <c:v>110.05082911367941</c:v>
                </c:pt>
                <c:pt idx="11">
                  <c:v>106.59868786617405</c:v>
                </c:pt>
                <c:pt idx="12">
                  <c:v>101.32591746536227</c:v>
                </c:pt>
                <c:pt idx="13">
                  <c:v>97.9</c:v>
                </c:pt>
                <c:pt idx="14">
                  <c:v>97.49559265788656</c:v>
                </c:pt>
                <c:pt idx="15">
                  <c:v>94.2</c:v>
                </c:pt>
                <c:pt idx="16">
                  <c:v>90.4</c:v>
                </c:pt>
                <c:pt idx="17">
                  <c:v>86.9</c:v>
                </c:pt>
                <c:pt idx="18">
                  <c:v>85.1</c:v>
                </c:pt>
                <c:pt idx="19">
                  <c:v>83.3</c:v>
                </c:pt>
                <c:pt idx="20">
                  <c:v>86.5</c:v>
                </c:pt>
                <c:pt idx="21">
                  <c:v>89.4</c:v>
                </c:pt>
                <c:pt idx="22">
                  <c:v>88.64423701896983</c:v>
                </c:pt>
                <c:pt idx="23">
                  <c:v>90.16771611075372</c:v>
                </c:pt>
                <c:pt idx="24">
                  <c:v>93.11470498280393</c:v>
                </c:pt>
                <c:pt idx="25">
                  <c:v>98.1</c:v>
                </c:pt>
                <c:pt idx="26">
                  <c:v>96.1</c:v>
                </c:pt>
                <c:pt idx="27">
                  <c:v>93.6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fig A1'!$A$8</c:f>
              <c:strCache>
                <c:ptCount val="1"/>
                <c:pt idx="0">
                  <c:v>30-34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A1'!$B$4:$AC$4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xVal>
          <c:yVal>
            <c:numRef>
              <c:f>'Data fig A1'!$B$8:$AC$8</c:f>
              <c:numCache>
                <c:ptCount val="28"/>
                <c:pt idx="0">
                  <c:v>65.4659421854664</c:v>
                </c:pt>
                <c:pt idx="1">
                  <c:v>65.99304037055325</c:v>
                </c:pt>
                <c:pt idx="2">
                  <c:v>67.98574643660915</c:v>
                </c:pt>
                <c:pt idx="3">
                  <c:v>69.9</c:v>
                </c:pt>
                <c:pt idx="4">
                  <c:v>71.82824647361126</c:v>
                </c:pt>
                <c:pt idx="5">
                  <c:v>71.94990113540248</c:v>
                </c:pt>
                <c:pt idx="6">
                  <c:v>71.60814296543111</c:v>
                </c:pt>
                <c:pt idx="7">
                  <c:v>76.13289535627952</c:v>
                </c:pt>
                <c:pt idx="8">
                  <c:v>78.3</c:v>
                </c:pt>
                <c:pt idx="9">
                  <c:v>80.78541941416928</c:v>
                </c:pt>
                <c:pt idx="10">
                  <c:v>79.81597707645479</c:v>
                </c:pt>
                <c:pt idx="11">
                  <c:v>81.32640007004606</c:v>
                </c:pt>
                <c:pt idx="12">
                  <c:v>80.67612447447736</c:v>
                </c:pt>
                <c:pt idx="13">
                  <c:v>81.6</c:v>
                </c:pt>
                <c:pt idx="14">
                  <c:v>83.9861585043495</c:v>
                </c:pt>
                <c:pt idx="15">
                  <c:v>82.6</c:v>
                </c:pt>
                <c:pt idx="16">
                  <c:v>81.3</c:v>
                </c:pt>
                <c:pt idx="17">
                  <c:v>80.5</c:v>
                </c:pt>
                <c:pt idx="18">
                  <c:v>82.2</c:v>
                </c:pt>
                <c:pt idx="19">
                  <c:v>83.6</c:v>
                </c:pt>
                <c:pt idx="20">
                  <c:v>86.8</c:v>
                </c:pt>
                <c:pt idx="21">
                  <c:v>90.3</c:v>
                </c:pt>
                <c:pt idx="22">
                  <c:v>93.22617949047412</c:v>
                </c:pt>
                <c:pt idx="23">
                  <c:v>97.11493177244843</c:v>
                </c:pt>
                <c:pt idx="24">
                  <c:v>100.11150558168745</c:v>
                </c:pt>
                <c:pt idx="25">
                  <c:v>105.4</c:v>
                </c:pt>
                <c:pt idx="26">
                  <c:v>104</c:v>
                </c:pt>
                <c:pt idx="27">
                  <c:v>106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fig A1'!$A$9</c:f>
              <c:strCache>
                <c:ptCount val="1"/>
                <c:pt idx="0">
                  <c:v>35-39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A1'!$B$4:$AC$4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xVal>
          <c:yVal>
            <c:numRef>
              <c:f>'Data fig A1'!$B$9:$AC$9</c:f>
              <c:numCache>
                <c:ptCount val="28"/>
                <c:pt idx="0">
                  <c:v>20.640124354996114</c:v>
                </c:pt>
                <c:pt idx="1">
                  <c:v>20.126815533758343</c:v>
                </c:pt>
                <c:pt idx="2">
                  <c:v>20.69286342822233</c:v>
                </c:pt>
                <c:pt idx="3">
                  <c:v>20.3</c:v>
                </c:pt>
                <c:pt idx="4">
                  <c:v>21.141882167231536</c:v>
                </c:pt>
                <c:pt idx="5">
                  <c:v>22.923231208350394</c:v>
                </c:pt>
                <c:pt idx="6">
                  <c:v>22.954745847532347</c:v>
                </c:pt>
                <c:pt idx="7">
                  <c:v>24.538461538461537</c:v>
                </c:pt>
                <c:pt idx="8">
                  <c:v>26.8</c:v>
                </c:pt>
                <c:pt idx="9">
                  <c:v>27.807048021553022</c:v>
                </c:pt>
                <c:pt idx="10">
                  <c:v>28.024735864230053</c:v>
                </c:pt>
                <c:pt idx="11">
                  <c:v>28.851079893224043</c:v>
                </c:pt>
                <c:pt idx="12">
                  <c:v>30.443453161899765</c:v>
                </c:pt>
                <c:pt idx="13">
                  <c:v>31.4</c:v>
                </c:pt>
                <c:pt idx="14">
                  <c:v>34.013228206731064</c:v>
                </c:pt>
                <c:pt idx="15">
                  <c:v>34.1</c:v>
                </c:pt>
                <c:pt idx="16">
                  <c:v>34.2</c:v>
                </c:pt>
                <c:pt idx="17">
                  <c:v>35.4</c:v>
                </c:pt>
                <c:pt idx="18">
                  <c:v>36.9</c:v>
                </c:pt>
                <c:pt idx="19">
                  <c:v>37.1</c:v>
                </c:pt>
                <c:pt idx="20">
                  <c:v>40</c:v>
                </c:pt>
                <c:pt idx="21">
                  <c:v>43.3</c:v>
                </c:pt>
                <c:pt idx="22">
                  <c:v>45.44149389096814</c:v>
                </c:pt>
                <c:pt idx="23">
                  <c:v>47.76384074378344</c:v>
                </c:pt>
                <c:pt idx="24">
                  <c:v>51.34463068705102</c:v>
                </c:pt>
                <c:pt idx="25">
                  <c:v>53.1</c:v>
                </c:pt>
                <c:pt idx="26">
                  <c:v>53.6</c:v>
                </c:pt>
                <c:pt idx="27">
                  <c:v>55.2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fig A1'!$A$10</c:f>
              <c:strCache>
                <c:ptCount val="1"/>
                <c:pt idx="0">
                  <c:v>40+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A1'!$B$4:$AC$4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xVal>
          <c:yVal>
            <c:numRef>
              <c:f>'Data fig A1'!$B$10:$AC$10</c:f>
              <c:numCache>
                <c:ptCount val="28"/>
                <c:pt idx="0">
                  <c:v>3.686901129489856</c:v>
                </c:pt>
                <c:pt idx="1">
                  <c:v>3.763640708387542</c:v>
                </c:pt>
                <c:pt idx="2">
                  <c:v>3.548380678238146</c:v>
                </c:pt>
                <c:pt idx="3">
                  <c:v>3.6</c:v>
                </c:pt>
                <c:pt idx="4">
                  <c:v>3.4310247816620594</c:v>
                </c:pt>
                <c:pt idx="5">
                  <c:v>3.2932994706985355</c:v>
                </c:pt>
                <c:pt idx="6">
                  <c:v>3.7035536754876826</c:v>
                </c:pt>
                <c:pt idx="7">
                  <c:v>3.545878693623639</c:v>
                </c:pt>
                <c:pt idx="8">
                  <c:v>4</c:v>
                </c:pt>
                <c:pt idx="9">
                  <c:v>4.0492650903386975</c:v>
                </c:pt>
                <c:pt idx="10">
                  <c:v>4.256627332277059</c:v>
                </c:pt>
                <c:pt idx="11">
                  <c:v>4.520967320881885</c:v>
                </c:pt>
                <c:pt idx="12">
                  <c:v>4.939889162343526</c:v>
                </c:pt>
                <c:pt idx="13">
                  <c:v>5.4</c:v>
                </c:pt>
                <c:pt idx="14">
                  <c:v>5.430857506809897</c:v>
                </c:pt>
                <c:pt idx="15">
                  <c:v>6</c:v>
                </c:pt>
                <c:pt idx="16">
                  <c:v>6.2</c:v>
                </c:pt>
                <c:pt idx="17">
                  <c:v>6.1</c:v>
                </c:pt>
                <c:pt idx="18">
                  <c:v>6.5</c:v>
                </c:pt>
                <c:pt idx="19">
                  <c:v>6.6</c:v>
                </c:pt>
                <c:pt idx="20">
                  <c:v>7.3</c:v>
                </c:pt>
                <c:pt idx="21">
                  <c:v>8.2</c:v>
                </c:pt>
                <c:pt idx="22">
                  <c:v>8.401556197341097</c:v>
                </c:pt>
                <c:pt idx="23">
                  <c:v>8.71773652745873</c:v>
                </c:pt>
                <c:pt idx="24">
                  <c:v>9.164650633271666</c:v>
                </c:pt>
                <c:pt idx="25">
                  <c:v>10.2</c:v>
                </c:pt>
                <c:pt idx="26">
                  <c:v>10.3</c:v>
                </c:pt>
                <c:pt idx="27">
                  <c:v>10.7</c:v>
                </c:pt>
              </c:numCache>
            </c:numRef>
          </c:yVal>
          <c:smooth val="0"/>
        </c:ser>
        <c:axId val="65259220"/>
        <c:axId val="50462069"/>
      </c:scatterChart>
      <c:valAx>
        <c:axId val="65259220"/>
        <c:scaling>
          <c:orientation val="minMax"/>
          <c:max val="2010"/>
          <c:min val="19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 val="autoZero"/>
        <c:crossBetween val="midCat"/>
        <c:dispUnits/>
        <c:majorUnit val="5"/>
      </c:valAx>
      <c:valAx>
        <c:axId val="5046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Births per 1,000 women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B1  Period expectations of life (Eol) for Scotland less respective expectation 
of life for UK - for males at birth and ages 20, 40, 60 and 80, 1983-2010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85"/>
          <c:w val="0.9597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'Data fig B1'!$B$5</c:f>
              <c:strCache>
                <c:ptCount val="1"/>
                <c:pt idx="0">
                  <c:v>Eol0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B1'!$A$6:$A$33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B1'!$B$6:$B$33</c:f>
              <c:numCache>
                <c:ptCount val="28"/>
                <c:pt idx="0">
                  <c:v>-1.6394739660876212</c:v>
                </c:pt>
                <c:pt idx="1">
                  <c:v>-1.8014753630103542</c:v>
                </c:pt>
                <c:pt idx="2">
                  <c:v>-1.5771392496286722</c:v>
                </c:pt>
                <c:pt idx="3">
                  <c:v>-1.762232984230053</c:v>
                </c:pt>
                <c:pt idx="4">
                  <c:v>-1.7614282486657373</c:v>
                </c:pt>
                <c:pt idx="5">
                  <c:v>-1.8830929516047519</c:v>
                </c:pt>
                <c:pt idx="6">
                  <c:v>-1.944120462135416</c:v>
                </c:pt>
                <c:pt idx="7">
                  <c:v>-1.7366651516038587</c:v>
                </c:pt>
                <c:pt idx="8">
                  <c:v>-1.6909559447066158</c:v>
                </c:pt>
                <c:pt idx="9">
                  <c:v>-1.9210936637301614</c:v>
                </c:pt>
                <c:pt idx="10">
                  <c:v>-2.0571399982306247</c:v>
                </c:pt>
                <c:pt idx="11">
                  <c:v>-1.9304188532529594</c:v>
                </c:pt>
                <c:pt idx="12">
                  <c:v>-1.868080574511481</c:v>
                </c:pt>
                <c:pt idx="13">
                  <c:v>-2.1985693702262523</c:v>
                </c:pt>
                <c:pt idx="14">
                  <c:v>-1.965821550450741</c:v>
                </c:pt>
                <c:pt idx="15">
                  <c:v>-2.088119967625289</c:v>
                </c:pt>
                <c:pt idx="16">
                  <c:v>-2.2252229534017545</c:v>
                </c:pt>
                <c:pt idx="17">
                  <c:v>-2.1742633285163038</c:v>
                </c:pt>
                <c:pt idx="18">
                  <c:v>-2.2667852399748796</c:v>
                </c:pt>
                <c:pt idx="19">
                  <c:v>-2.474024618409018</c:v>
                </c:pt>
                <c:pt idx="20">
                  <c:v>-2.3212226872410042</c:v>
                </c:pt>
                <c:pt idx="21">
                  <c:v>-2.3386758082808115</c:v>
                </c:pt>
                <c:pt idx="22">
                  <c:v>-2.2009421399204427</c:v>
                </c:pt>
                <c:pt idx="23">
                  <c:v>-2.3637951562674715</c:v>
                </c:pt>
                <c:pt idx="24">
                  <c:v>-2.5841495042321867</c:v>
                </c:pt>
                <c:pt idx="25">
                  <c:v>-2.37</c:v>
                </c:pt>
                <c:pt idx="26">
                  <c:v>-2.2405041207464222</c:v>
                </c:pt>
                <c:pt idx="27">
                  <c:v>-2.2971216451743857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B1'!$C$5</c:f>
              <c:strCache>
                <c:ptCount val="1"/>
                <c:pt idx="0">
                  <c:v>Eol20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B1'!$A$6:$A$33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B1'!$C$6:$C$33</c:f>
              <c:numCache>
                <c:ptCount val="28"/>
                <c:pt idx="0">
                  <c:v>-1.635447879598118</c:v>
                </c:pt>
                <c:pt idx="1">
                  <c:v>-1.6668086312251162</c:v>
                </c:pt>
                <c:pt idx="2">
                  <c:v>-1.5898946349458782</c:v>
                </c:pt>
                <c:pt idx="3">
                  <c:v>-1.8021326637812791</c:v>
                </c:pt>
                <c:pt idx="4">
                  <c:v>-1.8043081429680186</c:v>
                </c:pt>
                <c:pt idx="5">
                  <c:v>-1.903192912962048</c:v>
                </c:pt>
                <c:pt idx="6">
                  <c:v>-1.9293059186832267</c:v>
                </c:pt>
                <c:pt idx="7">
                  <c:v>-1.731245572321967</c:v>
                </c:pt>
                <c:pt idx="8">
                  <c:v>-1.62979538616311</c:v>
                </c:pt>
                <c:pt idx="9">
                  <c:v>-1.8674825788469747</c:v>
                </c:pt>
                <c:pt idx="10">
                  <c:v>-2.0217006308912957</c:v>
                </c:pt>
                <c:pt idx="11">
                  <c:v>-1.8716248986167585</c:v>
                </c:pt>
                <c:pt idx="12">
                  <c:v>-1.8336532534638081</c:v>
                </c:pt>
                <c:pt idx="13">
                  <c:v>-2.1284097429120123</c:v>
                </c:pt>
                <c:pt idx="14">
                  <c:v>-2.0236247569173074</c:v>
                </c:pt>
                <c:pt idx="15">
                  <c:v>-2.0350074806901475</c:v>
                </c:pt>
                <c:pt idx="16">
                  <c:v>-2.241336776739594</c:v>
                </c:pt>
                <c:pt idx="17">
                  <c:v>-2.134177236352059</c:v>
                </c:pt>
                <c:pt idx="18">
                  <c:v>-2.236144042416356</c:v>
                </c:pt>
                <c:pt idx="19">
                  <c:v>-2.4305142542320723</c:v>
                </c:pt>
                <c:pt idx="20">
                  <c:v>-2.2836839367367716</c:v>
                </c:pt>
                <c:pt idx="21">
                  <c:v>-2.290369709362537</c:v>
                </c:pt>
                <c:pt idx="22">
                  <c:v>-2.1574743840826685</c:v>
                </c:pt>
                <c:pt idx="23">
                  <c:v>-2.3808557891332214</c:v>
                </c:pt>
                <c:pt idx="24">
                  <c:v>-2.537458147489808</c:v>
                </c:pt>
                <c:pt idx="25">
                  <c:v>-2.4</c:v>
                </c:pt>
                <c:pt idx="26">
                  <c:v>-2.2521491124718622</c:v>
                </c:pt>
                <c:pt idx="27">
                  <c:v>-2.3101540014208695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B1'!$D$5</c:f>
              <c:strCache>
                <c:ptCount val="1"/>
                <c:pt idx="0">
                  <c:v>Eol40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B1'!$A$6:$A$33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B1'!$D$6:$D$33</c:f>
              <c:numCache>
                <c:ptCount val="28"/>
                <c:pt idx="0">
                  <c:v>-1.5164884296369223</c:v>
                </c:pt>
                <c:pt idx="1">
                  <c:v>-1.519854934571292</c:v>
                </c:pt>
                <c:pt idx="2">
                  <c:v>-1.4291073175130578</c:v>
                </c:pt>
                <c:pt idx="3">
                  <c:v>-1.618456832798124</c:v>
                </c:pt>
                <c:pt idx="4">
                  <c:v>-1.683433305299289</c:v>
                </c:pt>
                <c:pt idx="5">
                  <c:v>-1.677451601202037</c:v>
                </c:pt>
                <c:pt idx="6">
                  <c:v>-1.7928350437703173</c:v>
                </c:pt>
                <c:pt idx="7">
                  <c:v>-1.5276872497772231</c:v>
                </c:pt>
                <c:pt idx="8">
                  <c:v>-1.5298682848280336</c:v>
                </c:pt>
                <c:pt idx="9">
                  <c:v>-1.6662945322207179</c:v>
                </c:pt>
                <c:pt idx="10">
                  <c:v>-1.8620915494424537</c:v>
                </c:pt>
                <c:pt idx="11">
                  <c:v>-1.6719775952695883</c:v>
                </c:pt>
                <c:pt idx="12">
                  <c:v>-1.6475269562208226</c:v>
                </c:pt>
                <c:pt idx="13">
                  <c:v>-1.8295609771501375</c:v>
                </c:pt>
                <c:pt idx="14">
                  <c:v>-1.7632231097905091</c:v>
                </c:pt>
                <c:pt idx="15">
                  <c:v>-1.7477237011106581</c:v>
                </c:pt>
                <c:pt idx="16">
                  <c:v>-1.868496449458064</c:v>
                </c:pt>
                <c:pt idx="17">
                  <c:v>-1.7967531846666915</c:v>
                </c:pt>
                <c:pt idx="18">
                  <c:v>-1.88092572852495</c:v>
                </c:pt>
                <c:pt idx="19">
                  <c:v>-1.977561847296478</c:v>
                </c:pt>
                <c:pt idx="20">
                  <c:v>-1.9095526190238061</c:v>
                </c:pt>
                <c:pt idx="21">
                  <c:v>-1.9017340018874833</c:v>
                </c:pt>
                <c:pt idx="22">
                  <c:v>-1.8919274457546678</c:v>
                </c:pt>
                <c:pt idx="23">
                  <c:v>-1.8888850087810312</c:v>
                </c:pt>
                <c:pt idx="24">
                  <c:v>-2.07294119140969</c:v>
                </c:pt>
                <c:pt idx="25">
                  <c:v>-1.91</c:v>
                </c:pt>
                <c:pt idx="26">
                  <c:v>-1.8736041651077926</c:v>
                </c:pt>
                <c:pt idx="27">
                  <c:v>-1.926087956004082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 B1'!$E$5</c:f>
              <c:strCache>
                <c:ptCount val="1"/>
                <c:pt idx="0">
                  <c:v>Eol60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B1'!$A$6:$A$33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B1'!$E$6:$E$33</c:f>
              <c:numCache>
                <c:ptCount val="28"/>
                <c:pt idx="0">
                  <c:v>-0.8604050080985743</c:v>
                </c:pt>
                <c:pt idx="1">
                  <c:v>-0.9836773813753901</c:v>
                </c:pt>
                <c:pt idx="2">
                  <c:v>-0.9052040546843863</c:v>
                </c:pt>
                <c:pt idx="3">
                  <c:v>-0.9714244597324395</c:v>
                </c:pt>
                <c:pt idx="4">
                  <c:v>-1.1178362405427578</c:v>
                </c:pt>
                <c:pt idx="5">
                  <c:v>-0.9895016166271802</c:v>
                </c:pt>
                <c:pt idx="6">
                  <c:v>-1.2684940626271022</c:v>
                </c:pt>
                <c:pt idx="7">
                  <c:v>-1.0867972784352276</c:v>
                </c:pt>
                <c:pt idx="8">
                  <c:v>-0.977020551393398</c:v>
                </c:pt>
                <c:pt idx="9">
                  <c:v>-1.166261942121693</c:v>
                </c:pt>
                <c:pt idx="10">
                  <c:v>-1.2984676968374345</c:v>
                </c:pt>
                <c:pt idx="11">
                  <c:v>-1.1426811132586465</c:v>
                </c:pt>
                <c:pt idx="12">
                  <c:v>-1.1220357493357227</c:v>
                </c:pt>
                <c:pt idx="13">
                  <c:v>-1.2376275699317851</c:v>
                </c:pt>
                <c:pt idx="14">
                  <c:v>-1.1611756578858916</c:v>
                </c:pt>
                <c:pt idx="15">
                  <c:v>-1.1921483062860112</c:v>
                </c:pt>
                <c:pt idx="16">
                  <c:v>-1.2729682895194756</c:v>
                </c:pt>
                <c:pt idx="17">
                  <c:v>-1.2522624742081128</c:v>
                </c:pt>
                <c:pt idx="18">
                  <c:v>-1.245748083168312</c:v>
                </c:pt>
                <c:pt idx="19">
                  <c:v>-1.3918078708276553</c:v>
                </c:pt>
                <c:pt idx="20">
                  <c:v>-1.4746824962156602</c:v>
                </c:pt>
                <c:pt idx="21">
                  <c:v>-1.3961906360762768</c:v>
                </c:pt>
                <c:pt idx="22">
                  <c:v>-1.3836197056837136</c:v>
                </c:pt>
                <c:pt idx="23">
                  <c:v>-1.344183666569208</c:v>
                </c:pt>
                <c:pt idx="24">
                  <c:v>-1.5254514521417768</c:v>
                </c:pt>
                <c:pt idx="25">
                  <c:v>-1.38</c:v>
                </c:pt>
                <c:pt idx="26">
                  <c:v>-1.3944825949721107</c:v>
                </c:pt>
                <c:pt idx="27">
                  <c:v>-1.4115122183882463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fig B1'!$F$5</c:f>
              <c:strCache>
                <c:ptCount val="1"/>
                <c:pt idx="0">
                  <c:v>Eol80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B1'!$A$6:$A$33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B1'!$F$6:$F$33</c:f>
              <c:numCache>
                <c:ptCount val="28"/>
                <c:pt idx="0">
                  <c:v>-0.25288338153235124</c:v>
                </c:pt>
                <c:pt idx="1">
                  <c:v>-0.25813176825918926</c:v>
                </c:pt>
                <c:pt idx="2">
                  <c:v>-0.1080859481672869</c:v>
                </c:pt>
                <c:pt idx="3">
                  <c:v>-0.39469561845731604</c:v>
                </c:pt>
                <c:pt idx="4">
                  <c:v>-0.397295214481554</c:v>
                </c:pt>
                <c:pt idx="5">
                  <c:v>-0.32849929850465376</c:v>
                </c:pt>
                <c:pt idx="6">
                  <c:v>-0.4748003886023815</c:v>
                </c:pt>
                <c:pt idx="7">
                  <c:v>-0.2961838119299909</c:v>
                </c:pt>
                <c:pt idx="8">
                  <c:v>-0.2270835043850452</c:v>
                </c:pt>
                <c:pt idx="9">
                  <c:v>-0.3852979049745944</c:v>
                </c:pt>
                <c:pt idx="10">
                  <c:v>-0.44090172566578545</c:v>
                </c:pt>
                <c:pt idx="11">
                  <c:v>-0.2772616388368023</c:v>
                </c:pt>
                <c:pt idx="12">
                  <c:v>-0.19281209041884573</c:v>
                </c:pt>
                <c:pt idx="13">
                  <c:v>-0.3600927110458505</c:v>
                </c:pt>
                <c:pt idx="14">
                  <c:v>-0.2499054343943392</c:v>
                </c:pt>
                <c:pt idx="15">
                  <c:v>-0.1887467844734685</c:v>
                </c:pt>
                <c:pt idx="16">
                  <c:v>-0.4077923965478467</c:v>
                </c:pt>
                <c:pt idx="17">
                  <c:v>-0.32594999776450884</c:v>
                </c:pt>
                <c:pt idx="18">
                  <c:v>-0.250837620028598</c:v>
                </c:pt>
                <c:pt idx="19">
                  <c:v>-0.32064016603338086</c:v>
                </c:pt>
                <c:pt idx="20">
                  <c:v>-0.4750313008871636</c:v>
                </c:pt>
                <c:pt idx="21">
                  <c:v>-0.4252108010913549</c:v>
                </c:pt>
                <c:pt idx="22">
                  <c:v>-0.39963890708339367</c:v>
                </c:pt>
                <c:pt idx="23">
                  <c:v>-0.45376764750256626</c:v>
                </c:pt>
                <c:pt idx="24">
                  <c:v>-0.553163818073358</c:v>
                </c:pt>
                <c:pt idx="25">
                  <c:v>-0.44</c:v>
                </c:pt>
                <c:pt idx="26">
                  <c:v>-0.5025536842426721</c:v>
                </c:pt>
                <c:pt idx="27">
                  <c:v>-0.5980535301289844</c:v>
                </c:pt>
              </c:numCache>
            </c:numRef>
          </c:val>
          <c:smooth val="0"/>
        </c:ser>
        <c:axId val="51505438"/>
        <c:axId val="60895759"/>
      </c:lineChart>
      <c:catAx>
        <c:axId val="51505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895759"/>
        <c:crosses val="autoZero"/>
        <c:auto val="1"/>
        <c:lblOffset val="100"/>
        <c:tickLblSkip val="5"/>
        <c:noMultiLvlLbl val="0"/>
      </c:catAx>
      <c:valAx>
        <c:axId val="6089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Difference from UK EOL (years)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135"/>
          <c:y val="0.95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B2  Period expectations of life (Eol) for Scotland less respective expectation 
of life for UK - for females at birth and ages 20, 40, 60 and 80, 1983-2010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575"/>
          <c:w val="0.9482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'Data fig B2'!$C$5</c:f>
              <c:strCache>
                <c:ptCount val="1"/>
                <c:pt idx="0">
                  <c:v>Eol0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B2'!$B$6:$B$33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B2'!$C$6:$C$33</c:f>
              <c:numCache>
                <c:ptCount val="28"/>
                <c:pt idx="0">
                  <c:v>-1.5209227930496212</c:v>
                </c:pt>
                <c:pt idx="1">
                  <c:v>-1.6631389809059272</c:v>
                </c:pt>
                <c:pt idx="2">
                  <c:v>-1.54069262783824</c:v>
                </c:pt>
                <c:pt idx="3">
                  <c:v>-1.436089059722221</c:v>
                </c:pt>
                <c:pt idx="4">
                  <c:v>-1.4464573619419667</c:v>
                </c:pt>
                <c:pt idx="5">
                  <c:v>-1.3713692069431147</c:v>
                </c:pt>
                <c:pt idx="6">
                  <c:v>-1.9354036375909516</c:v>
                </c:pt>
                <c:pt idx="7">
                  <c:v>-1.5888600895821554</c:v>
                </c:pt>
                <c:pt idx="8">
                  <c:v>-1.482759761105612</c:v>
                </c:pt>
                <c:pt idx="9">
                  <c:v>-1.6820221882718585</c:v>
                </c:pt>
                <c:pt idx="10">
                  <c:v>-1.8177138022952022</c:v>
                </c:pt>
                <c:pt idx="11">
                  <c:v>-1.6250318077904495</c:v>
                </c:pt>
                <c:pt idx="12">
                  <c:v>-1.5651264260970805</c:v>
                </c:pt>
                <c:pt idx="13">
                  <c:v>-1.5595640014881553</c:v>
                </c:pt>
                <c:pt idx="14">
                  <c:v>-1.447775850218349</c:v>
                </c:pt>
                <c:pt idx="15">
                  <c:v>-1.532443455113821</c:v>
                </c:pt>
                <c:pt idx="16">
                  <c:v>-1.5771802693291193</c:v>
                </c:pt>
                <c:pt idx="17">
                  <c:v>-1.5442390392872198</c:v>
                </c:pt>
                <c:pt idx="18">
                  <c:v>-1.562406761102153</c:v>
                </c:pt>
                <c:pt idx="19">
                  <c:v>-1.6355665739962717</c:v>
                </c:pt>
                <c:pt idx="20">
                  <c:v>-1.6221887791759997</c:v>
                </c:pt>
                <c:pt idx="21">
                  <c:v>-1.614251068610585</c:v>
                </c:pt>
                <c:pt idx="22">
                  <c:v>-1.7256122748017475</c:v>
                </c:pt>
                <c:pt idx="23">
                  <c:v>-1.726855293403105</c:v>
                </c:pt>
                <c:pt idx="24">
                  <c:v>-1.8369310774004077</c:v>
                </c:pt>
                <c:pt idx="25">
                  <c:v>-1.7712685195160134</c:v>
                </c:pt>
                <c:pt idx="26">
                  <c:v>-1.8112169786541443</c:v>
                </c:pt>
                <c:pt idx="27">
                  <c:v>-1.7788832792652016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B2'!$D$5</c:f>
              <c:strCache>
                <c:ptCount val="1"/>
                <c:pt idx="0">
                  <c:v>Eol20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B2'!$B$6:$B$33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B2'!$D$6:$D$33</c:f>
              <c:numCache>
                <c:ptCount val="28"/>
                <c:pt idx="0">
                  <c:v>-1.5838378913083204</c:v>
                </c:pt>
                <c:pt idx="1">
                  <c:v>-1.595224959439335</c:v>
                </c:pt>
                <c:pt idx="2">
                  <c:v>-1.499303821304899</c:v>
                </c:pt>
                <c:pt idx="3">
                  <c:v>-1.5268975311843036</c:v>
                </c:pt>
                <c:pt idx="4">
                  <c:v>-1.518940750630854</c:v>
                </c:pt>
                <c:pt idx="5">
                  <c:v>-1.5048265315250617</c:v>
                </c:pt>
                <c:pt idx="6">
                  <c:v>-1.9434932246095542</c:v>
                </c:pt>
                <c:pt idx="7">
                  <c:v>-1.6453026600707545</c:v>
                </c:pt>
                <c:pt idx="8">
                  <c:v>-1.5229056165759687</c:v>
                </c:pt>
                <c:pt idx="9">
                  <c:v>-1.6660506570799427</c:v>
                </c:pt>
                <c:pt idx="10">
                  <c:v>-1.7656119201069558</c:v>
                </c:pt>
                <c:pt idx="11">
                  <c:v>-1.6642391619707837</c:v>
                </c:pt>
                <c:pt idx="12">
                  <c:v>-1.527406811398933</c:v>
                </c:pt>
                <c:pt idx="13">
                  <c:v>-1.5371890538744495</c:v>
                </c:pt>
                <c:pt idx="14">
                  <c:v>-1.509760507841726</c:v>
                </c:pt>
                <c:pt idx="15">
                  <c:v>-1.5182034789051286</c:v>
                </c:pt>
                <c:pt idx="16">
                  <c:v>-1.6192133281082732</c:v>
                </c:pt>
                <c:pt idx="17">
                  <c:v>-1.5592881521592261</c:v>
                </c:pt>
                <c:pt idx="18">
                  <c:v>-1.5465320729212024</c:v>
                </c:pt>
                <c:pt idx="19">
                  <c:v>-1.6156995837801489</c:v>
                </c:pt>
                <c:pt idx="20">
                  <c:v>-1.60364951837348</c:v>
                </c:pt>
                <c:pt idx="21">
                  <c:v>-1.647121505753688</c:v>
                </c:pt>
                <c:pt idx="22">
                  <c:v>-1.6578128365189642</c:v>
                </c:pt>
                <c:pt idx="23">
                  <c:v>-1.7856915465678966</c:v>
                </c:pt>
                <c:pt idx="24">
                  <c:v>-1.8200514034866089</c:v>
                </c:pt>
                <c:pt idx="25">
                  <c:v>-1.7802115311837454</c:v>
                </c:pt>
                <c:pt idx="26">
                  <c:v>-1.8704779417924442</c:v>
                </c:pt>
                <c:pt idx="27">
                  <c:v>-1.8263251675414693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B2'!$E$5</c:f>
              <c:strCache>
                <c:ptCount val="1"/>
                <c:pt idx="0">
                  <c:v>Eol40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B2'!$B$6:$B$33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B2'!$E$6:$E$33</c:f>
              <c:numCache>
                <c:ptCount val="28"/>
                <c:pt idx="0">
                  <c:v>-1.5059585743032287</c:v>
                </c:pt>
                <c:pt idx="1">
                  <c:v>-1.5145182117814784</c:v>
                </c:pt>
                <c:pt idx="2">
                  <c:v>-1.4124015443385716</c:v>
                </c:pt>
                <c:pt idx="3">
                  <c:v>-1.4974811537897281</c:v>
                </c:pt>
                <c:pt idx="4">
                  <c:v>-1.4883449898379197</c:v>
                </c:pt>
                <c:pt idx="5">
                  <c:v>-1.4636945950947577</c:v>
                </c:pt>
                <c:pt idx="6">
                  <c:v>-1.8061444293673858</c:v>
                </c:pt>
                <c:pt idx="7">
                  <c:v>-1.5690473248062418</c:v>
                </c:pt>
                <c:pt idx="8">
                  <c:v>-1.4489379518919918</c:v>
                </c:pt>
                <c:pt idx="9">
                  <c:v>-1.5825462108224286</c:v>
                </c:pt>
                <c:pt idx="10">
                  <c:v>-1.6689881595114429</c:v>
                </c:pt>
                <c:pt idx="11">
                  <c:v>-1.5577481676306064</c:v>
                </c:pt>
                <c:pt idx="12">
                  <c:v>-1.4605528042156024</c:v>
                </c:pt>
                <c:pt idx="13">
                  <c:v>-1.4713096090466635</c:v>
                </c:pt>
                <c:pt idx="14">
                  <c:v>-1.4301597930463288</c:v>
                </c:pt>
                <c:pt idx="15">
                  <c:v>-1.4421169605041797</c:v>
                </c:pt>
                <c:pt idx="16">
                  <c:v>-1.5629739071838245</c:v>
                </c:pt>
                <c:pt idx="17">
                  <c:v>-1.4557495514703618</c:v>
                </c:pt>
                <c:pt idx="18">
                  <c:v>-1.4785075824585476</c:v>
                </c:pt>
                <c:pt idx="19">
                  <c:v>-1.4972227940083513</c:v>
                </c:pt>
                <c:pt idx="20">
                  <c:v>-1.511225218313541</c:v>
                </c:pt>
                <c:pt idx="21">
                  <c:v>-1.5420285990115943</c:v>
                </c:pt>
                <c:pt idx="22">
                  <c:v>-1.5530124897352877</c:v>
                </c:pt>
                <c:pt idx="23">
                  <c:v>-1.6622931544637751</c:v>
                </c:pt>
                <c:pt idx="24">
                  <c:v>-1.6969236827785252</c:v>
                </c:pt>
                <c:pt idx="25">
                  <c:v>-1.6377383661905185</c:v>
                </c:pt>
                <c:pt idx="26">
                  <c:v>-1.7064046901510252</c:v>
                </c:pt>
                <c:pt idx="27">
                  <c:v>-1.6680467824055754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 B2'!$F$5</c:f>
              <c:strCache>
                <c:ptCount val="1"/>
                <c:pt idx="0">
                  <c:v>Eol60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B2'!$B$6:$B$33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B2'!$F$6:$F$33</c:f>
              <c:numCache>
                <c:ptCount val="28"/>
                <c:pt idx="0">
                  <c:v>-1.1100048513294176</c:v>
                </c:pt>
                <c:pt idx="1">
                  <c:v>-1.0746844761959622</c:v>
                </c:pt>
                <c:pt idx="2">
                  <c:v>-1.0876238067182413</c:v>
                </c:pt>
                <c:pt idx="3">
                  <c:v>-1.1629005212123182</c:v>
                </c:pt>
                <c:pt idx="4">
                  <c:v>-1.1804216159367833</c:v>
                </c:pt>
                <c:pt idx="5">
                  <c:v>-1.1438503220741545</c:v>
                </c:pt>
                <c:pt idx="6">
                  <c:v>-1.446635691755393</c:v>
                </c:pt>
                <c:pt idx="7">
                  <c:v>-1.2581452974098575</c:v>
                </c:pt>
                <c:pt idx="8">
                  <c:v>-1.089545466663413</c:v>
                </c:pt>
                <c:pt idx="9">
                  <c:v>-1.234087898205395</c:v>
                </c:pt>
                <c:pt idx="10">
                  <c:v>-1.384360371267622</c:v>
                </c:pt>
                <c:pt idx="11">
                  <c:v>-1.175648818837594</c:v>
                </c:pt>
                <c:pt idx="12">
                  <c:v>-1.200377432005883</c:v>
                </c:pt>
                <c:pt idx="13">
                  <c:v>-1.084165752337448</c:v>
                </c:pt>
                <c:pt idx="14">
                  <c:v>-1.0677989007013196</c:v>
                </c:pt>
                <c:pt idx="15">
                  <c:v>-1.1241074995743148</c:v>
                </c:pt>
                <c:pt idx="16">
                  <c:v>-1.234300563412102</c:v>
                </c:pt>
                <c:pt idx="17">
                  <c:v>-1.1753040448282128</c:v>
                </c:pt>
                <c:pt idx="18">
                  <c:v>-1.1269145640141076</c:v>
                </c:pt>
                <c:pt idx="19">
                  <c:v>-1.1888477902820718</c:v>
                </c:pt>
                <c:pt idx="20">
                  <c:v>-1.2344741035503581</c:v>
                </c:pt>
                <c:pt idx="21">
                  <c:v>-1.2414060049155964</c:v>
                </c:pt>
                <c:pt idx="22">
                  <c:v>-1.2510734652774964</c:v>
                </c:pt>
                <c:pt idx="23">
                  <c:v>-1.3658362856390376</c:v>
                </c:pt>
                <c:pt idx="24">
                  <c:v>-1.4041300809481179</c:v>
                </c:pt>
                <c:pt idx="25">
                  <c:v>-1.3617621940645712</c:v>
                </c:pt>
                <c:pt idx="26">
                  <c:v>-1.3906061778550232</c:v>
                </c:pt>
                <c:pt idx="27">
                  <c:v>-1.432188849339294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fig B2'!$G$5</c:f>
              <c:strCache>
                <c:ptCount val="1"/>
                <c:pt idx="0">
                  <c:v>Eol80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B2'!$B$6:$B$33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'Data fig B2'!$G$6:$G$33</c:f>
              <c:numCache>
                <c:ptCount val="28"/>
                <c:pt idx="0">
                  <c:v>-0.33122814054361616</c:v>
                </c:pt>
                <c:pt idx="1">
                  <c:v>-0.3324125605861923</c:v>
                </c:pt>
                <c:pt idx="2">
                  <c:v>-0.26534322992910386</c:v>
                </c:pt>
                <c:pt idx="3">
                  <c:v>-0.41499198727978737</c:v>
                </c:pt>
                <c:pt idx="4">
                  <c:v>-0.3037528440898356</c:v>
                </c:pt>
                <c:pt idx="5">
                  <c:v>-0.28426523888196265</c:v>
                </c:pt>
                <c:pt idx="6">
                  <c:v>-0.5682588217607103</c:v>
                </c:pt>
                <c:pt idx="7">
                  <c:v>-0.4401264283775337</c:v>
                </c:pt>
                <c:pt idx="8">
                  <c:v>-0.30390087084243866</c:v>
                </c:pt>
                <c:pt idx="9">
                  <c:v>-0.3858312990639181</c:v>
                </c:pt>
                <c:pt idx="10">
                  <c:v>-0.5283564100479197</c:v>
                </c:pt>
                <c:pt idx="11">
                  <c:v>-0.3242695964823774</c:v>
                </c:pt>
                <c:pt idx="12">
                  <c:v>-0.3733674860521141</c:v>
                </c:pt>
                <c:pt idx="13">
                  <c:v>-0.3266127970225181</c:v>
                </c:pt>
                <c:pt idx="14">
                  <c:v>-0.3583983798752275</c:v>
                </c:pt>
                <c:pt idx="15">
                  <c:v>-0.3370718663786736</c:v>
                </c:pt>
                <c:pt idx="16">
                  <c:v>-0.49608830079048616</c:v>
                </c:pt>
                <c:pt idx="17">
                  <c:v>-0.3993107018806743</c:v>
                </c:pt>
                <c:pt idx="18">
                  <c:v>-0.4215749952977603</c:v>
                </c:pt>
                <c:pt idx="19">
                  <c:v>-0.43601969960595355</c:v>
                </c:pt>
                <c:pt idx="20">
                  <c:v>-0.3837164793883261</c:v>
                </c:pt>
                <c:pt idx="21">
                  <c:v>-0.5022928470784933</c:v>
                </c:pt>
                <c:pt idx="22">
                  <c:v>-0.4405022347896441</c:v>
                </c:pt>
                <c:pt idx="23">
                  <c:v>-0.5379560766253597</c:v>
                </c:pt>
                <c:pt idx="24">
                  <c:v>-0.5918993507633523</c:v>
                </c:pt>
                <c:pt idx="25">
                  <c:v>-0.5446281405687401</c:v>
                </c:pt>
                <c:pt idx="26">
                  <c:v>-0.6083833147679165</c:v>
                </c:pt>
                <c:pt idx="27">
                  <c:v>-0.5762582638335516</c:v>
                </c:pt>
              </c:numCache>
            </c:numRef>
          </c:val>
          <c:smooth val="0"/>
        </c:ser>
        <c:axId val="11190920"/>
        <c:axId val="33609417"/>
      </c:lineChart>
      <c:catAx>
        <c:axId val="111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609417"/>
        <c:crosses val="autoZero"/>
        <c:auto val="1"/>
        <c:lblOffset val="100"/>
        <c:tickLblSkip val="5"/>
        <c:noMultiLvlLbl val="0"/>
      </c:catAx>
      <c:valAx>
        <c:axId val="33609417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Difference from UK EOL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99"/>
          <c:y val="0.94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C1 Estimated net migration, Scotland, 1951-2010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'Data Fig C1'!$C$3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C1'!$A$4:$A$62</c:f>
              <c:numCache>
                <c:ptCount val="59"/>
                <c:pt idx="3">
                  <c:v>1955</c:v>
                </c:pt>
                <c:pt idx="8">
                  <c:v>1960</c:v>
                </c:pt>
                <c:pt idx="13">
                  <c:v>1965</c:v>
                </c:pt>
                <c:pt idx="18">
                  <c:v>1970</c:v>
                </c:pt>
                <c:pt idx="23">
                  <c:v>1975</c:v>
                </c:pt>
                <c:pt idx="28">
                  <c:v>1980</c:v>
                </c:pt>
                <c:pt idx="33">
                  <c:v>1985</c:v>
                </c:pt>
                <c:pt idx="38">
                  <c:v>1990</c:v>
                </c:pt>
                <c:pt idx="43">
                  <c:v>1995</c:v>
                </c:pt>
                <c:pt idx="48">
                  <c:v>2000</c:v>
                </c:pt>
                <c:pt idx="53">
                  <c:v>2005</c:v>
                </c:pt>
                <c:pt idx="58">
                  <c:v>2010</c:v>
                </c:pt>
              </c:numCache>
            </c:numRef>
          </c:cat>
          <c:val>
            <c:numRef>
              <c:f>'Data Fig C1'!$C$4:$C$62</c:f>
              <c:numCache>
                <c:ptCount val="59"/>
                <c:pt idx="0">
                  <c:v>-29.1</c:v>
                </c:pt>
                <c:pt idx="1">
                  <c:v>-31.3</c:v>
                </c:pt>
                <c:pt idx="2">
                  <c:v>-27</c:v>
                </c:pt>
                <c:pt idx="3">
                  <c:v>-25.1</c:v>
                </c:pt>
                <c:pt idx="4">
                  <c:v>-27.2</c:v>
                </c:pt>
                <c:pt idx="5">
                  <c:v>-33.1</c:v>
                </c:pt>
                <c:pt idx="6">
                  <c:v>-25.4</c:v>
                </c:pt>
                <c:pt idx="7">
                  <c:v>-20.3</c:v>
                </c:pt>
                <c:pt idx="8">
                  <c:v>-28.5</c:v>
                </c:pt>
                <c:pt idx="9">
                  <c:v>-34.6</c:v>
                </c:pt>
                <c:pt idx="10">
                  <c:v>-29</c:v>
                </c:pt>
                <c:pt idx="11">
                  <c:v>-33.9</c:v>
                </c:pt>
                <c:pt idx="12">
                  <c:v>-39.1</c:v>
                </c:pt>
                <c:pt idx="13">
                  <c:v>-39.1</c:v>
                </c:pt>
                <c:pt idx="14">
                  <c:v>-43.2</c:v>
                </c:pt>
                <c:pt idx="15">
                  <c:v>-43.1</c:v>
                </c:pt>
                <c:pt idx="16">
                  <c:v>-32</c:v>
                </c:pt>
                <c:pt idx="17">
                  <c:v>-23.9</c:v>
                </c:pt>
                <c:pt idx="18">
                  <c:v>-20.1</c:v>
                </c:pt>
                <c:pt idx="19">
                  <c:v>-21.7</c:v>
                </c:pt>
                <c:pt idx="20">
                  <c:v>-27.6</c:v>
                </c:pt>
                <c:pt idx="21">
                  <c:v>-10.7</c:v>
                </c:pt>
                <c:pt idx="22">
                  <c:v>-2</c:v>
                </c:pt>
                <c:pt idx="23">
                  <c:v>-19</c:v>
                </c:pt>
                <c:pt idx="24">
                  <c:v>-4.8</c:v>
                </c:pt>
                <c:pt idx="25">
                  <c:v>-9.8</c:v>
                </c:pt>
                <c:pt idx="26">
                  <c:v>-16.3</c:v>
                </c:pt>
                <c:pt idx="27">
                  <c:v>-14.6</c:v>
                </c:pt>
                <c:pt idx="28">
                  <c:v>-16.3</c:v>
                </c:pt>
                <c:pt idx="29">
                  <c:v>-23.1</c:v>
                </c:pt>
                <c:pt idx="30">
                  <c:v>-16.85</c:v>
                </c:pt>
                <c:pt idx="31">
                  <c:v>-19.72</c:v>
                </c:pt>
                <c:pt idx="32">
                  <c:v>-12.04</c:v>
                </c:pt>
                <c:pt idx="33">
                  <c:v>-14.99</c:v>
                </c:pt>
                <c:pt idx="34">
                  <c:v>-17.63</c:v>
                </c:pt>
                <c:pt idx="35">
                  <c:v>-18.039</c:v>
                </c:pt>
                <c:pt idx="36">
                  <c:v>-27.23</c:v>
                </c:pt>
                <c:pt idx="37">
                  <c:v>-2.907</c:v>
                </c:pt>
                <c:pt idx="38">
                  <c:v>4.985</c:v>
                </c:pt>
                <c:pt idx="39">
                  <c:v>-1.916</c:v>
                </c:pt>
                <c:pt idx="40">
                  <c:v>-1.9</c:v>
                </c:pt>
                <c:pt idx="41">
                  <c:v>4.7</c:v>
                </c:pt>
                <c:pt idx="42">
                  <c:v>9.4</c:v>
                </c:pt>
                <c:pt idx="43">
                  <c:v>2.4</c:v>
                </c:pt>
                <c:pt idx="44">
                  <c:v>-7.2</c:v>
                </c:pt>
                <c:pt idx="45">
                  <c:v>-7.5</c:v>
                </c:pt>
                <c:pt idx="46">
                  <c:v>-5.7</c:v>
                </c:pt>
                <c:pt idx="47">
                  <c:v>-2.2</c:v>
                </c:pt>
                <c:pt idx="48">
                  <c:v>-3.6</c:v>
                </c:pt>
                <c:pt idx="49">
                  <c:v>5.2</c:v>
                </c:pt>
                <c:pt idx="50">
                  <c:v>-3.7</c:v>
                </c:pt>
                <c:pt idx="51">
                  <c:v>8.9</c:v>
                </c:pt>
                <c:pt idx="52">
                  <c:v>26</c:v>
                </c:pt>
                <c:pt idx="53">
                  <c:v>19.296</c:v>
                </c:pt>
                <c:pt idx="54">
                  <c:v>21.2</c:v>
                </c:pt>
                <c:pt idx="55">
                  <c:v>26.811</c:v>
                </c:pt>
                <c:pt idx="56">
                  <c:v>19.953</c:v>
                </c:pt>
                <c:pt idx="57">
                  <c:v>21.671</c:v>
                </c:pt>
                <c:pt idx="58">
                  <c:v>24.968</c:v>
                </c:pt>
              </c:numCache>
            </c:numRef>
          </c:val>
          <c:smooth val="0"/>
        </c:ser>
        <c:axId val="34049298"/>
        <c:axId val="38008227"/>
      </c:lineChart>
      <c:catAx>
        <c:axId val="3404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049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2  Births and deaths, actual</a:t>
            </a:r>
            <a:r>
              <a:rPr lang="en-US" cap="none" sz="1400" b="1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and projected, Scotland, 1951-2035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7"/>
          <c:w val="0.954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'Data Fig 2'!$C$3</c:f>
              <c:strCache>
                <c:ptCount val="1"/>
                <c:pt idx="0">
                  <c:v>Births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2'!$A$4:$A$88</c:f>
              <c:numCache>
                <c:ptCount val="85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'Data Fig 2'!$C$4:$C$88</c:f>
              <c:numCache>
                <c:ptCount val="85"/>
                <c:pt idx="0">
                  <c:v>90.639</c:v>
                </c:pt>
                <c:pt idx="1">
                  <c:v>90.422</c:v>
                </c:pt>
                <c:pt idx="2">
                  <c:v>90.913</c:v>
                </c:pt>
                <c:pt idx="3">
                  <c:v>92.315</c:v>
                </c:pt>
                <c:pt idx="4">
                  <c:v>92.539</c:v>
                </c:pt>
                <c:pt idx="5">
                  <c:v>95.313</c:v>
                </c:pt>
                <c:pt idx="6">
                  <c:v>97.977</c:v>
                </c:pt>
                <c:pt idx="7">
                  <c:v>99.481</c:v>
                </c:pt>
                <c:pt idx="8">
                  <c:v>99.251</c:v>
                </c:pt>
                <c:pt idx="9">
                  <c:v>101.292</c:v>
                </c:pt>
                <c:pt idx="10">
                  <c:v>101.169</c:v>
                </c:pt>
                <c:pt idx="11">
                  <c:v>104.334</c:v>
                </c:pt>
                <c:pt idx="12">
                  <c:v>102.691</c:v>
                </c:pt>
                <c:pt idx="13">
                  <c:v>104.355</c:v>
                </c:pt>
                <c:pt idx="14">
                  <c:v>100.66</c:v>
                </c:pt>
                <c:pt idx="15">
                  <c:v>96.536</c:v>
                </c:pt>
                <c:pt idx="16">
                  <c:v>96.221</c:v>
                </c:pt>
                <c:pt idx="17">
                  <c:v>94.786</c:v>
                </c:pt>
                <c:pt idx="18">
                  <c:v>90.29</c:v>
                </c:pt>
                <c:pt idx="19">
                  <c:v>87.335</c:v>
                </c:pt>
                <c:pt idx="20">
                  <c:v>86.728</c:v>
                </c:pt>
                <c:pt idx="21">
                  <c:v>78.55</c:v>
                </c:pt>
                <c:pt idx="22">
                  <c:v>74.392</c:v>
                </c:pt>
                <c:pt idx="23">
                  <c:v>70.093</c:v>
                </c:pt>
                <c:pt idx="24">
                  <c:v>67.943</c:v>
                </c:pt>
                <c:pt idx="25">
                  <c:v>64.895</c:v>
                </c:pt>
                <c:pt idx="26">
                  <c:v>62.342</c:v>
                </c:pt>
                <c:pt idx="27">
                  <c:v>64.295</c:v>
                </c:pt>
                <c:pt idx="28">
                  <c:v>68.366</c:v>
                </c:pt>
                <c:pt idx="29">
                  <c:v>68.892</c:v>
                </c:pt>
                <c:pt idx="30">
                  <c:v>69.054</c:v>
                </c:pt>
                <c:pt idx="31">
                  <c:v>66.196</c:v>
                </c:pt>
                <c:pt idx="32">
                  <c:v>65.078</c:v>
                </c:pt>
                <c:pt idx="33">
                  <c:v>65.106</c:v>
                </c:pt>
                <c:pt idx="34">
                  <c:v>66.676</c:v>
                </c:pt>
                <c:pt idx="35">
                  <c:v>65.812</c:v>
                </c:pt>
                <c:pt idx="36">
                  <c:v>66.241</c:v>
                </c:pt>
                <c:pt idx="37">
                  <c:v>66.212</c:v>
                </c:pt>
                <c:pt idx="38">
                  <c:v>63.48</c:v>
                </c:pt>
                <c:pt idx="39">
                  <c:v>65.973</c:v>
                </c:pt>
                <c:pt idx="40">
                  <c:v>67.024</c:v>
                </c:pt>
                <c:pt idx="41">
                  <c:v>65.789</c:v>
                </c:pt>
                <c:pt idx="42">
                  <c:v>63.337</c:v>
                </c:pt>
                <c:pt idx="43">
                  <c:v>61.656</c:v>
                </c:pt>
                <c:pt idx="44">
                  <c:v>60.051</c:v>
                </c:pt>
                <c:pt idx="45">
                  <c:v>59.296</c:v>
                </c:pt>
                <c:pt idx="46">
                  <c:v>59.44</c:v>
                </c:pt>
                <c:pt idx="47">
                  <c:v>57.319</c:v>
                </c:pt>
                <c:pt idx="48">
                  <c:v>55.147</c:v>
                </c:pt>
                <c:pt idx="49">
                  <c:v>53.076</c:v>
                </c:pt>
                <c:pt idx="50">
                  <c:v>52.527</c:v>
                </c:pt>
                <c:pt idx="51">
                  <c:v>51.27</c:v>
                </c:pt>
                <c:pt idx="52">
                  <c:v>52.432</c:v>
                </c:pt>
                <c:pt idx="53">
                  <c:v>53.957</c:v>
                </c:pt>
                <c:pt idx="54">
                  <c:v>54.386</c:v>
                </c:pt>
                <c:pt idx="55">
                  <c:v>55.69</c:v>
                </c:pt>
                <c:pt idx="56">
                  <c:v>57.781</c:v>
                </c:pt>
                <c:pt idx="57">
                  <c:v>59.24</c:v>
                </c:pt>
                <c:pt idx="58">
                  <c:v>59.331</c:v>
                </c:pt>
                <c:pt idx="59">
                  <c:v>58.937</c:v>
                </c:pt>
                <c:pt idx="60">
                  <c:v>58.745999999999995</c:v>
                </c:pt>
                <c:pt idx="61">
                  <c:v>59.355</c:v>
                </c:pt>
                <c:pt idx="62">
                  <c:v>59.771</c:v>
                </c:pt>
                <c:pt idx="63">
                  <c:v>59.957</c:v>
                </c:pt>
                <c:pt idx="64">
                  <c:v>59.962</c:v>
                </c:pt>
                <c:pt idx="65">
                  <c:v>60.055</c:v>
                </c:pt>
                <c:pt idx="66">
                  <c:v>60.217</c:v>
                </c:pt>
                <c:pt idx="67">
                  <c:v>60.278</c:v>
                </c:pt>
                <c:pt idx="68">
                  <c:v>60.249</c:v>
                </c:pt>
                <c:pt idx="69">
                  <c:v>60.119</c:v>
                </c:pt>
                <c:pt idx="70">
                  <c:v>59.959</c:v>
                </c:pt>
                <c:pt idx="71">
                  <c:v>59.755</c:v>
                </c:pt>
                <c:pt idx="72">
                  <c:v>59.483</c:v>
                </c:pt>
                <c:pt idx="73">
                  <c:v>59.158</c:v>
                </c:pt>
                <c:pt idx="74">
                  <c:v>58.806</c:v>
                </c:pt>
                <c:pt idx="75">
                  <c:v>58.449</c:v>
                </c:pt>
                <c:pt idx="76">
                  <c:v>58.077</c:v>
                </c:pt>
                <c:pt idx="77">
                  <c:v>57.715</c:v>
                </c:pt>
                <c:pt idx="78">
                  <c:v>57.364000000000004</c:v>
                </c:pt>
                <c:pt idx="79">
                  <c:v>57.05</c:v>
                </c:pt>
                <c:pt idx="80">
                  <c:v>56.784</c:v>
                </c:pt>
                <c:pt idx="81">
                  <c:v>56.592</c:v>
                </c:pt>
                <c:pt idx="82">
                  <c:v>56.480999999999995</c:v>
                </c:pt>
                <c:pt idx="83">
                  <c:v>56.457</c:v>
                </c:pt>
                <c:pt idx="84">
                  <c:v>56.518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2'!$D$3</c:f>
              <c:strCache>
                <c:ptCount val="1"/>
                <c:pt idx="0">
                  <c:v>Deaths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2'!$A$4:$A$88</c:f>
              <c:numCache>
                <c:ptCount val="85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'Data Fig 2'!$D$4:$D$88</c:f>
              <c:numCache>
                <c:ptCount val="85"/>
                <c:pt idx="0">
                  <c:v>65.778</c:v>
                </c:pt>
                <c:pt idx="1">
                  <c:v>61.51</c:v>
                </c:pt>
                <c:pt idx="2">
                  <c:v>58.878</c:v>
                </c:pt>
                <c:pt idx="3">
                  <c:v>61.38</c:v>
                </c:pt>
                <c:pt idx="4">
                  <c:v>61.645</c:v>
                </c:pt>
                <c:pt idx="5">
                  <c:v>61.792</c:v>
                </c:pt>
                <c:pt idx="6">
                  <c:v>61.143</c:v>
                </c:pt>
                <c:pt idx="7">
                  <c:v>62.065</c:v>
                </c:pt>
                <c:pt idx="8">
                  <c:v>63.061</c:v>
                </c:pt>
                <c:pt idx="9">
                  <c:v>61.764</c:v>
                </c:pt>
                <c:pt idx="10">
                  <c:v>63.928</c:v>
                </c:pt>
                <c:pt idx="11">
                  <c:v>63.189</c:v>
                </c:pt>
                <c:pt idx="12">
                  <c:v>65.521</c:v>
                </c:pt>
                <c:pt idx="13">
                  <c:v>61.039</c:v>
                </c:pt>
                <c:pt idx="14">
                  <c:v>62.868</c:v>
                </c:pt>
                <c:pt idx="15">
                  <c:v>63.689</c:v>
                </c:pt>
                <c:pt idx="16">
                  <c:v>59.523</c:v>
                </c:pt>
                <c:pt idx="17">
                  <c:v>63.311</c:v>
                </c:pt>
                <c:pt idx="18">
                  <c:v>63.821</c:v>
                </c:pt>
                <c:pt idx="19">
                  <c:v>63.64</c:v>
                </c:pt>
                <c:pt idx="20">
                  <c:v>61.614</c:v>
                </c:pt>
                <c:pt idx="21">
                  <c:v>65.017</c:v>
                </c:pt>
                <c:pt idx="22">
                  <c:v>64.545</c:v>
                </c:pt>
                <c:pt idx="23">
                  <c:v>64.74</c:v>
                </c:pt>
                <c:pt idx="24">
                  <c:v>63.125</c:v>
                </c:pt>
                <c:pt idx="25">
                  <c:v>65.253</c:v>
                </c:pt>
                <c:pt idx="26">
                  <c:v>62.294</c:v>
                </c:pt>
                <c:pt idx="27">
                  <c:v>65.123</c:v>
                </c:pt>
                <c:pt idx="28">
                  <c:v>65.747</c:v>
                </c:pt>
                <c:pt idx="29">
                  <c:v>63.299</c:v>
                </c:pt>
                <c:pt idx="30">
                  <c:v>63.828</c:v>
                </c:pt>
                <c:pt idx="31">
                  <c:v>65.022</c:v>
                </c:pt>
                <c:pt idx="32">
                  <c:v>63.454</c:v>
                </c:pt>
                <c:pt idx="33">
                  <c:v>62.345</c:v>
                </c:pt>
                <c:pt idx="34">
                  <c:v>63.967</c:v>
                </c:pt>
                <c:pt idx="35">
                  <c:v>63.467</c:v>
                </c:pt>
                <c:pt idx="36">
                  <c:v>62.014</c:v>
                </c:pt>
                <c:pt idx="37">
                  <c:v>61.957</c:v>
                </c:pt>
                <c:pt idx="38">
                  <c:v>65.017</c:v>
                </c:pt>
                <c:pt idx="39">
                  <c:v>61.527</c:v>
                </c:pt>
                <c:pt idx="40">
                  <c:v>61.041</c:v>
                </c:pt>
                <c:pt idx="41">
                  <c:v>60.937</c:v>
                </c:pt>
                <c:pt idx="42">
                  <c:v>64.049</c:v>
                </c:pt>
                <c:pt idx="43">
                  <c:v>59.328</c:v>
                </c:pt>
                <c:pt idx="44">
                  <c:v>60.5</c:v>
                </c:pt>
                <c:pt idx="45">
                  <c:v>60.654</c:v>
                </c:pt>
                <c:pt idx="46">
                  <c:v>59.494</c:v>
                </c:pt>
                <c:pt idx="47">
                  <c:v>59.164</c:v>
                </c:pt>
                <c:pt idx="48">
                  <c:v>60.281</c:v>
                </c:pt>
                <c:pt idx="49">
                  <c:v>57.799</c:v>
                </c:pt>
                <c:pt idx="50">
                  <c:v>57.382</c:v>
                </c:pt>
                <c:pt idx="51">
                  <c:v>58.103</c:v>
                </c:pt>
                <c:pt idx="52">
                  <c:v>58.472</c:v>
                </c:pt>
                <c:pt idx="53">
                  <c:v>56.187</c:v>
                </c:pt>
                <c:pt idx="54">
                  <c:v>55.747</c:v>
                </c:pt>
                <c:pt idx="55">
                  <c:v>55.093</c:v>
                </c:pt>
                <c:pt idx="56">
                  <c:v>55.986</c:v>
                </c:pt>
                <c:pt idx="57">
                  <c:v>55.293</c:v>
                </c:pt>
                <c:pt idx="58">
                  <c:v>54.746</c:v>
                </c:pt>
                <c:pt idx="59">
                  <c:v>53.749</c:v>
                </c:pt>
                <c:pt idx="60">
                  <c:v>53.952</c:v>
                </c:pt>
                <c:pt idx="61">
                  <c:v>53.756</c:v>
                </c:pt>
                <c:pt idx="62">
                  <c:v>53.63</c:v>
                </c:pt>
                <c:pt idx="63">
                  <c:v>53.556</c:v>
                </c:pt>
                <c:pt idx="64">
                  <c:v>53.522999999999996</c:v>
                </c:pt>
                <c:pt idx="65">
                  <c:v>53.528999999999996</c:v>
                </c:pt>
                <c:pt idx="66">
                  <c:v>53.598</c:v>
                </c:pt>
                <c:pt idx="67">
                  <c:v>53.707</c:v>
                </c:pt>
                <c:pt idx="68">
                  <c:v>53.856</c:v>
                </c:pt>
                <c:pt idx="69">
                  <c:v>54.056</c:v>
                </c:pt>
                <c:pt idx="70">
                  <c:v>54.31</c:v>
                </c:pt>
                <c:pt idx="71">
                  <c:v>54.609</c:v>
                </c:pt>
                <c:pt idx="72">
                  <c:v>54.947</c:v>
                </c:pt>
                <c:pt idx="73">
                  <c:v>55.321</c:v>
                </c:pt>
                <c:pt idx="74">
                  <c:v>55.742000000000004</c:v>
                </c:pt>
                <c:pt idx="75">
                  <c:v>56.192</c:v>
                </c:pt>
                <c:pt idx="76">
                  <c:v>56.682</c:v>
                </c:pt>
                <c:pt idx="77">
                  <c:v>57.198</c:v>
                </c:pt>
                <c:pt idx="78">
                  <c:v>57.75</c:v>
                </c:pt>
                <c:pt idx="79">
                  <c:v>58.315</c:v>
                </c:pt>
                <c:pt idx="80">
                  <c:v>58.903999999999996</c:v>
                </c:pt>
                <c:pt idx="81">
                  <c:v>59.492000000000004</c:v>
                </c:pt>
                <c:pt idx="82">
                  <c:v>60.092</c:v>
                </c:pt>
                <c:pt idx="83">
                  <c:v>60.681</c:v>
                </c:pt>
                <c:pt idx="84">
                  <c:v>61.282</c:v>
                </c:pt>
              </c:numCache>
            </c:numRef>
          </c:val>
          <c:smooth val="0"/>
        </c:ser>
        <c:axId val="33923816"/>
        <c:axId val="36878889"/>
      </c:lineChart>
      <c:catAx>
        <c:axId val="3392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238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5"/>
          <c:y val="0.939"/>
          <c:w val="0.2165"/>
          <c:h val="0.05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3  Estimated and projected net migration, Scotland, 1951-2035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3'!$A$4:$A$87</c:f>
              <c:numCache>
                <c:ptCount val="84"/>
                <c:pt idx="3">
                  <c:v>1955</c:v>
                </c:pt>
                <c:pt idx="8">
                  <c:v>1960</c:v>
                </c:pt>
                <c:pt idx="13">
                  <c:v>1965</c:v>
                </c:pt>
                <c:pt idx="18">
                  <c:v>1970</c:v>
                </c:pt>
                <c:pt idx="23">
                  <c:v>1975</c:v>
                </c:pt>
                <c:pt idx="28">
                  <c:v>1980</c:v>
                </c:pt>
                <c:pt idx="33">
                  <c:v>1985</c:v>
                </c:pt>
                <c:pt idx="38">
                  <c:v>1990</c:v>
                </c:pt>
                <c:pt idx="43">
                  <c:v>1995</c:v>
                </c:pt>
                <c:pt idx="48">
                  <c:v>2000</c:v>
                </c:pt>
                <c:pt idx="53">
                  <c:v>2005</c:v>
                </c:pt>
                <c:pt idx="58">
                  <c:v>2010</c:v>
                </c:pt>
                <c:pt idx="63">
                  <c:v>2015</c:v>
                </c:pt>
                <c:pt idx="68">
                  <c:v>2020</c:v>
                </c:pt>
                <c:pt idx="73">
                  <c:v>2025</c:v>
                </c:pt>
                <c:pt idx="78">
                  <c:v>2030</c:v>
                </c:pt>
                <c:pt idx="83">
                  <c:v>2035</c:v>
                </c:pt>
              </c:numCache>
            </c:numRef>
          </c:cat>
          <c:val>
            <c:numRef>
              <c:f>'Data Fig 3'!$C$4:$C$87</c:f>
              <c:numCache>
                <c:ptCount val="84"/>
                <c:pt idx="0">
                  <c:v>-29.1</c:v>
                </c:pt>
                <c:pt idx="1">
                  <c:v>-31.3</c:v>
                </c:pt>
                <c:pt idx="2">
                  <c:v>-27</c:v>
                </c:pt>
                <c:pt idx="3">
                  <c:v>-25.1</c:v>
                </c:pt>
                <c:pt idx="4">
                  <c:v>-27.2</c:v>
                </c:pt>
                <c:pt idx="5">
                  <c:v>-33.1</c:v>
                </c:pt>
                <c:pt idx="6">
                  <c:v>-25.4</c:v>
                </c:pt>
                <c:pt idx="7">
                  <c:v>-20.3</c:v>
                </c:pt>
                <c:pt idx="8">
                  <c:v>-28.5</c:v>
                </c:pt>
                <c:pt idx="9">
                  <c:v>-34.6</c:v>
                </c:pt>
                <c:pt idx="10">
                  <c:v>-29</c:v>
                </c:pt>
                <c:pt idx="11">
                  <c:v>-33.9</c:v>
                </c:pt>
                <c:pt idx="12">
                  <c:v>-39.1</c:v>
                </c:pt>
                <c:pt idx="13">
                  <c:v>-39.1</c:v>
                </c:pt>
                <c:pt idx="14">
                  <c:v>-43.2</c:v>
                </c:pt>
                <c:pt idx="15">
                  <c:v>-43.1</c:v>
                </c:pt>
                <c:pt idx="16">
                  <c:v>-32</c:v>
                </c:pt>
                <c:pt idx="17">
                  <c:v>-23.9</c:v>
                </c:pt>
                <c:pt idx="18">
                  <c:v>-20.1</c:v>
                </c:pt>
                <c:pt idx="19">
                  <c:v>-21.7</c:v>
                </c:pt>
                <c:pt idx="20">
                  <c:v>-27.6</c:v>
                </c:pt>
                <c:pt idx="21">
                  <c:v>-10.7</c:v>
                </c:pt>
                <c:pt idx="22">
                  <c:v>-2</c:v>
                </c:pt>
                <c:pt idx="23">
                  <c:v>-19</c:v>
                </c:pt>
                <c:pt idx="24">
                  <c:v>-4.8</c:v>
                </c:pt>
                <c:pt idx="25">
                  <c:v>-9.8</c:v>
                </c:pt>
                <c:pt idx="26">
                  <c:v>-16.3</c:v>
                </c:pt>
                <c:pt idx="27">
                  <c:v>-14.6</c:v>
                </c:pt>
                <c:pt idx="28">
                  <c:v>-16.3</c:v>
                </c:pt>
                <c:pt idx="29">
                  <c:v>-23.1</c:v>
                </c:pt>
                <c:pt idx="30">
                  <c:v>-16.85</c:v>
                </c:pt>
                <c:pt idx="31">
                  <c:v>-19.72</c:v>
                </c:pt>
                <c:pt idx="32">
                  <c:v>-12.04</c:v>
                </c:pt>
                <c:pt idx="33">
                  <c:v>-14.99</c:v>
                </c:pt>
                <c:pt idx="34">
                  <c:v>-17.63</c:v>
                </c:pt>
                <c:pt idx="35">
                  <c:v>-18.039</c:v>
                </c:pt>
                <c:pt idx="36">
                  <c:v>-27.23</c:v>
                </c:pt>
                <c:pt idx="37">
                  <c:v>-2.907</c:v>
                </c:pt>
                <c:pt idx="38">
                  <c:v>4.985</c:v>
                </c:pt>
                <c:pt idx="39">
                  <c:v>-1.916</c:v>
                </c:pt>
                <c:pt idx="40">
                  <c:v>-1.9</c:v>
                </c:pt>
                <c:pt idx="41">
                  <c:v>4.7</c:v>
                </c:pt>
                <c:pt idx="42">
                  <c:v>9.4</c:v>
                </c:pt>
                <c:pt idx="43">
                  <c:v>2.4</c:v>
                </c:pt>
                <c:pt idx="44">
                  <c:v>-7.2</c:v>
                </c:pt>
                <c:pt idx="45">
                  <c:v>-7.5</c:v>
                </c:pt>
                <c:pt idx="46">
                  <c:v>-5.7</c:v>
                </c:pt>
                <c:pt idx="47">
                  <c:v>-2.2</c:v>
                </c:pt>
                <c:pt idx="48">
                  <c:v>-3.6</c:v>
                </c:pt>
                <c:pt idx="49">
                  <c:v>5.2</c:v>
                </c:pt>
                <c:pt idx="50">
                  <c:v>-3.7</c:v>
                </c:pt>
                <c:pt idx="51">
                  <c:v>8.9</c:v>
                </c:pt>
                <c:pt idx="52">
                  <c:v>26</c:v>
                </c:pt>
                <c:pt idx="53">
                  <c:v>19.296</c:v>
                </c:pt>
                <c:pt idx="54">
                  <c:v>21.2</c:v>
                </c:pt>
                <c:pt idx="55">
                  <c:v>26.811</c:v>
                </c:pt>
                <c:pt idx="56">
                  <c:v>19.953</c:v>
                </c:pt>
                <c:pt idx="57">
                  <c:v>21.671</c:v>
                </c:pt>
                <c:pt idx="58">
                  <c:v>24.968</c:v>
                </c:pt>
                <c:pt idx="59">
                  <c:v>24</c:v>
                </c:pt>
                <c:pt idx="60">
                  <c:v>25.2</c:v>
                </c:pt>
                <c:pt idx="61">
                  <c:v>23.7</c:v>
                </c:pt>
                <c:pt idx="62">
                  <c:v>22</c:v>
                </c:pt>
                <c:pt idx="63">
                  <c:v>19</c:v>
                </c:pt>
                <c:pt idx="64">
                  <c:v>18.3</c:v>
                </c:pt>
                <c:pt idx="65">
                  <c:v>17.5</c:v>
                </c:pt>
                <c:pt idx="66">
                  <c:v>17.5</c:v>
                </c:pt>
                <c:pt idx="67">
                  <c:v>17.5</c:v>
                </c:pt>
                <c:pt idx="68">
                  <c:v>17.5</c:v>
                </c:pt>
                <c:pt idx="69">
                  <c:v>17.5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17.5</c:v>
                </c:pt>
                <c:pt idx="75">
                  <c:v>17.5</c:v>
                </c:pt>
                <c:pt idx="76">
                  <c:v>17.5</c:v>
                </c:pt>
                <c:pt idx="77">
                  <c:v>17.5</c:v>
                </c:pt>
                <c:pt idx="78">
                  <c:v>17.5</c:v>
                </c:pt>
                <c:pt idx="79">
                  <c:v>17.5</c:v>
                </c:pt>
                <c:pt idx="80">
                  <c:v>17.5</c:v>
                </c:pt>
                <c:pt idx="81">
                  <c:v>17.5</c:v>
                </c:pt>
                <c:pt idx="82">
                  <c:v>17.5</c:v>
                </c:pt>
                <c:pt idx="83">
                  <c:v>17.5</c:v>
                </c:pt>
              </c:numCache>
            </c:numRef>
          </c:val>
          <c:smooth val="0"/>
        </c:ser>
        <c:axId val="63474546"/>
        <c:axId val="34400003"/>
      </c:lineChart>
      <c:catAx>
        <c:axId val="6347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4745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4  The projected percentage change in Scotland's population by age group, 2010-2035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Fig 4'!$A$6:$A$11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'Data Fig 4'!$D$6:$D$11</c:f>
              <c:numCache>
                <c:ptCount val="6"/>
                <c:pt idx="0">
                  <c:v>0.03308279152345938</c:v>
                </c:pt>
                <c:pt idx="1">
                  <c:v>-0.02870725609502905</c:v>
                </c:pt>
                <c:pt idx="2">
                  <c:v>0.014681490721127946</c:v>
                </c:pt>
                <c:pt idx="3">
                  <c:v>-0.02581886870540321</c:v>
                </c:pt>
                <c:pt idx="4">
                  <c:v>0.2691546473059078</c:v>
                </c:pt>
                <c:pt idx="5">
                  <c:v>0.8190516104379553</c:v>
                </c:pt>
              </c:numCache>
            </c:numRef>
          </c:val>
        </c:ser>
        <c:gapWidth val="100"/>
        <c:axId val="41164572"/>
        <c:axId val="34936829"/>
      </c:barChart>
      <c:catAx>
        <c:axId val="4116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936829"/>
        <c:crosses val="autoZero"/>
        <c:auto val="1"/>
        <c:lblOffset val="100"/>
        <c:noMultiLvlLbl val="0"/>
      </c:catAx>
      <c:valAx>
        <c:axId val="3493682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164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5  Expectation of life at birth, Scotland, 1983-2035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825"/>
          <c:w val="0.955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'Data Fig 5'!$A$6</c:f>
              <c:strCache>
                <c:ptCount val="1"/>
                <c:pt idx="0">
                  <c:v>Males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5'!$B$6:$BB$6</c:f>
              <c:numCache>
                <c:ptCount val="53"/>
                <c:pt idx="0">
                  <c:v>69.6596304997573</c:v>
                </c:pt>
                <c:pt idx="1">
                  <c:v>69.91033810182128</c:v>
                </c:pt>
                <c:pt idx="2">
                  <c:v>70.07395513305777</c:v>
                </c:pt>
                <c:pt idx="3">
                  <c:v>70.09083741101735</c:v>
                </c:pt>
                <c:pt idx="4">
                  <c:v>70.49969229351778</c:v>
                </c:pt>
                <c:pt idx="5">
                  <c:v>70.49599789636954</c:v>
                </c:pt>
                <c:pt idx="6">
                  <c:v>70.67528519314817</c:v>
                </c:pt>
                <c:pt idx="7">
                  <c:v>71.14066000309522</c:v>
                </c:pt>
                <c:pt idx="8">
                  <c:v>71.41237607804057</c:v>
                </c:pt>
                <c:pt idx="9">
                  <c:v>71.60960726459062</c:v>
                </c:pt>
                <c:pt idx="10">
                  <c:v>71.41550627695914</c:v>
                </c:pt>
                <c:pt idx="11">
                  <c:v>72.12270680112036</c:v>
                </c:pt>
                <c:pt idx="12">
                  <c:v>72.13441438636895</c:v>
                </c:pt>
                <c:pt idx="13">
                  <c:v>72.02337950382108</c:v>
                </c:pt>
                <c:pt idx="14">
                  <c:v>72.57321070309659</c:v>
                </c:pt>
                <c:pt idx="15">
                  <c:v>72.65085346383607</c:v>
                </c:pt>
                <c:pt idx="16">
                  <c:v>72.72124041080028</c:v>
                </c:pt>
                <c:pt idx="17">
                  <c:v>73.19389387794894</c:v>
                </c:pt>
                <c:pt idx="18">
                  <c:v>73.41476909068119</c:v>
                </c:pt>
                <c:pt idx="19">
                  <c:v>73.35701794454225</c:v>
                </c:pt>
                <c:pt idx="20">
                  <c:v>73.75310190330049</c:v>
                </c:pt>
                <c:pt idx="21">
                  <c:v>74.28017771115402</c:v>
                </c:pt>
                <c:pt idx="22">
                  <c:v>74.69101064430811</c:v>
                </c:pt>
                <c:pt idx="23">
                  <c:v>74.8328341829853</c:v>
                </c:pt>
                <c:pt idx="24">
                  <c:v>74.84611030136907</c:v>
                </c:pt>
                <c:pt idx="25">
                  <c:v>75.3</c:v>
                </c:pt>
                <c:pt idx="26">
                  <c:v>75.8</c:v>
                </c:pt>
                <c:pt idx="27">
                  <c:v>76</c:v>
                </c:pt>
                <c:pt idx="28">
                  <c:v>76.0660457027174</c:v>
                </c:pt>
                <c:pt idx="29">
                  <c:v>76.37214848807172</c:v>
                </c:pt>
                <c:pt idx="30">
                  <c:v>76.62523616160696</c:v>
                </c:pt>
                <c:pt idx="31">
                  <c:v>76.87239281999429</c:v>
                </c:pt>
                <c:pt idx="32">
                  <c:v>77.11370683960384</c:v>
                </c:pt>
                <c:pt idx="33">
                  <c:v>77.34927116671761</c:v>
                </c:pt>
                <c:pt idx="34">
                  <c:v>77.5791728259564</c:v>
                </c:pt>
                <c:pt idx="35">
                  <c:v>77.80348250285155</c:v>
                </c:pt>
                <c:pt idx="36">
                  <c:v>78.02225264960181</c:v>
                </c:pt>
                <c:pt idx="37">
                  <c:v>78.2355237252355</c:v>
                </c:pt>
                <c:pt idx="38">
                  <c:v>78.44333499878006</c:v>
                </c:pt>
                <c:pt idx="39">
                  <c:v>78.64573678679</c:v>
                </c:pt>
                <c:pt idx="40">
                  <c:v>78.84280026580294</c:v>
                </c:pt>
                <c:pt idx="41">
                  <c:v>79.0346228659169</c:v>
                </c:pt>
                <c:pt idx="42">
                  <c:v>79.22132980989541</c:v>
                </c:pt>
                <c:pt idx="43">
                  <c:v>79.40307222885113</c:v>
                </c:pt>
                <c:pt idx="44">
                  <c:v>79.5800235288403</c:v>
                </c:pt>
                <c:pt idx="45">
                  <c:v>79.7523772971659</c:v>
                </c:pt>
                <c:pt idx="46">
                  <c:v>79.92034838778254</c:v>
                </c:pt>
                <c:pt idx="47">
                  <c:v>80.08417734447802</c:v>
                </c:pt>
                <c:pt idx="48">
                  <c:v>80.24413916296349</c:v>
                </c:pt>
                <c:pt idx="49">
                  <c:v>80.40055744215411</c:v>
                </c:pt>
                <c:pt idx="50">
                  <c:v>80.55382300954952</c:v>
                </c:pt>
                <c:pt idx="51">
                  <c:v>80.70442449930646</c:v>
                </c:pt>
                <c:pt idx="52">
                  <c:v>80.85306013740306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5'!$A$7</c:f>
              <c:strCache>
                <c:ptCount val="1"/>
                <c:pt idx="0">
                  <c:v>Females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5'!$B$7:$BB$7</c:f>
              <c:numCache>
                <c:ptCount val="53"/>
                <c:pt idx="0">
                  <c:v>75.7129997956239</c:v>
                </c:pt>
                <c:pt idx="1">
                  <c:v>75.92048793461966</c:v>
                </c:pt>
                <c:pt idx="2">
                  <c:v>75.84836551260153</c:v>
                </c:pt>
                <c:pt idx="3">
                  <c:v>76.26498760420309</c:v>
                </c:pt>
                <c:pt idx="4">
                  <c:v>76.54766455017864</c:v>
                </c:pt>
                <c:pt idx="5">
                  <c:v>76.71456387146857</c:v>
                </c:pt>
                <c:pt idx="6">
                  <c:v>76.17971945075391</c:v>
                </c:pt>
                <c:pt idx="7">
                  <c:v>76.93347472262562</c:v>
                </c:pt>
                <c:pt idx="8">
                  <c:v>77.14234103238384</c:v>
                </c:pt>
                <c:pt idx="9">
                  <c:v>77.28781001996937</c:v>
                </c:pt>
                <c:pt idx="10">
                  <c:v>76.97146859874151</c:v>
                </c:pt>
                <c:pt idx="11">
                  <c:v>77.71297422829504</c:v>
                </c:pt>
                <c:pt idx="12">
                  <c:v>77.6831468736746</c:v>
                </c:pt>
                <c:pt idx="13">
                  <c:v>77.81003886061325</c:v>
                </c:pt>
                <c:pt idx="14">
                  <c:v>78.09473896733846</c:v>
                </c:pt>
                <c:pt idx="15">
                  <c:v>78.22539982628388</c:v>
                </c:pt>
                <c:pt idx="16">
                  <c:v>78.23833200132026</c:v>
                </c:pt>
                <c:pt idx="17">
                  <c:v>78.6381385871615</c:v>
                </c:pt>
                <c:pt idx="18">
                  <c:v>78.84333128869847</c:v>
                </c:pt>
                <c:pt idx="19">
                  <c:v>78.89216651296513</c:v>
                </c:pt>
                <c:pt idx="20">
                  <c:v>78.89640650950173</c:v>
                </c:pt>
                <c:pt idx="21">
                  <c:v>79.4460996773788</c:v>
                </c:pt>
                <c:pt idx="22">
                  <c:v>79.50415504042579</c:v>
                </c:pt>
                <c:pt idx="23">
                  <c:v>79.80045138183337</c:v>
                </c:pt>
                <c:pt idx="24">
                  <c:v>79.835871641682</c:v>
                </c:pt>
                <c:pt idx="25">
                  <c:v>80.1</c:v>
                </c:pt>
                <c:pt idx="26">
                  <c:v>80.3</c:v>
                </c:pt>
                <c:pt idx="27">
                  <c:v>80.58</c:v>
                </c:pt>
                <c:pt idx="28">
                  <c:v>80.70960082555766</c:v>
                </c:pt>
                <c:pt idx="29">
                  <c:v>80.89795331593177</c:v>
                </c:pt>
                <c:pt idx="30">
                  <c:v>81.1191239579963</c:v>
                </c:pt>
                <c:pt idx="31">
                  <c:v>81.33770350842344</c:v>
                </c:pt>
                <c:pt idx="32">
                  <c:v>81.55356186890928</c:v>
                </c:pt>
                <c:pt idx="33">
                  <c:v>81.7665662452058</c:v>
                </c:pt>
                <c:pt idx="34">
                  <c:v>81.97658325597047</c:v>
                </c:pt>
                <c:pt idx="35">
                  <c:v>82.18348002884831</c:v>
                </c:pt>
                <c:pt idx="36">
                  <c:v>82.38712352551023</c:v>
                </c:pt>
                <c:pt idx="37">
                  <c:v>82.58738235996226</c:v>
                </c:pt>
                <c:pt idx="38">
                  <c:v>82.78412988680485</c:v>
                </c:pt>
                <c:pt idx="39">
                  <c:v>82.97724735208688</c:v>
                </c:pt>
                <c:pt idx="40">
                  <c:v>83.16662412126352</c:v>
                </c:pt>
                <c:pt idx="41">
                  <c:v>83.35215785534143</c:v>
                </c:pt>
                <c:pt idx="42">
                  <c:v>83.53375505079963</c:v>
                </c:pt>
                <c:pt idx="43">
                  <c:v>83.71133075047888</c:v>
                </c:pt>
                <c:pt idx="44">
                  <c:v>83.88480716517941</c:v>
                </c:pt>
                <c:pt idx="45">
                  <c:v>84.05411322786655</c:v>
                </c:pt>
                <c:pt idx="46">
                  <c:v>84.21918171822617</c:v>
                </c:pt>
                <c:pt idx="47">
                  <c:v>84.37652057011577</c:v>
                </c:pt>
                <c:pt idx="48">
                  <c:v>84.5293505368903</c:v>
                </c:pt>
                <c:pt idx="49">
                  <c:v>84.68114564232476</c:v>
                </c:pt>
                <c:pt idx="50">
                  <c:v>84.82825082909117</c:v>
                </c:pt>
                <c:pt idx="51">
                  <c:v>84.97030142795128</c:v>
                </c:pt>
                <c:pt idx="52">
                  <c:v>85.10582987118849</c:v>
                </c:pt>
              </c:numCache>
            </c:numRef>
          </c:val>
          <c:smooth val="0"/>
        </c:ser>
        <c:axId val="45996006"/>
        <c:axId val="11310871"/>
      </c:lineChart>
      <c:catAx>
        <c:axId val="4599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1310871"/>
        <c:crosses val="autoZero"/>
        <c:auto val="1"/>
        <c:lblOffset val="100"/>
        <c:tickLblSkip val="1"/>
        <c:noMultiLvlLbl val="0"/>
      </c:catAx>
      <c:valAx>
        <c:axId val="1131087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5996006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5"/>
          <c:y val="0.9435"/>
          <c:w val="0.20425"/>
          <c:h val="0.04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6 Actual and projected total population compared with previous projections, 1983-2035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9"/>
          <c:w val="0.955"/>
          <c:h val="0.756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3"/>
              <c:pt idx="2">
                <c:v>1985</c:v>
              </c:pt>
              <c:pt idx="7">
                <c:v>1990</c:v>
              </c:pt>
              <c:pt idx="12">
                <c:v>1995</c:v>
              </c:pt>
              <c:pt idx="17">
                <c:v>2000</c:v>
              </c:pt>
              <c:pt idx="22">
                <c:v>2005</c:v>
              </c:pt>
              <c:pt idx="27">
                <c:v>2010</c:v>
              </c:pt>
              <c:pt idx="32">
                <c:v>2015</c:v>
              </c:pt>
              <c:pt idx="37">
                <c:v>2020</c:v>
              </c:pt>
              <c:pt idx="42">
                <c:v>2025</c:v>
              </c:pt>
              <c:pt idx="47">
                <c:v>2030</c:v>
              </c:pt>
              <c:pt idx="52">
                <c:v>2035</c:v>
              </c:pt>
            </c:strLit>
          </c:cat>
          <c:val>
            <c:numLit>
              <c:ptCount val="53"/>
              <c:pt idx="0">
                <c:v>5148.12</c:v>
              </c:pt>
              <c:pt idx="1">
                <c:v>5138.88</c:v>
              </c:pt>
              <c:pt idx="2">
                <c:v>5127.89</c:v>
              </c:pt>
              <c:pt idx="3">
                <c:v>5111.76</c:v>
              </c:pt>
              <c:pt idx="4">
                <c:v>5099.02</c:v>
              </c:pt>
              <c:pt idx="5">
                <c:v>5077.44</c:v>
              </c:pt>
              <c:pt idx="6">
                <c:v>5078.19</c:v>
              </c:pt>
              <c:pt idx="7">
                <c:v>5081.27</c:v>
              </c:pt>
              <c:pt idx="8">
                <c:v>5083.33</c:v>
              </c:pt>
              <c:pt idx="9">
                <c:v>5085.62</c:v>
              </c:pt>
              <c:pt idx="10">
                <c:v>5092.46</c:v>
              </c:pt>
              <c:pt idx="11">
                <c:v>5102.21</c:v>
              </c:pt>
              <c:pt idx="12">
                <c:v>5103.69</c:v>
              </c:pt>
              <c:pt idx="13">
                <c:v>5092.19</c:v>
              </c:pt>
              <c:pt idx="14">
                <c:v>5083.34</c:v>
              </c:pt>
              <c:pt idx="15">
                <c:v>5077.07</c:v>
              </c:pt>
              <c:pt idx="16">
                <c:v>5071.95</c:v>
              </c:pt>
              <c:pt idx="17">
                <c:v>5062.94</c:v>
              </c:pt>
              <c:pt idx="18">
                <c:v>5064.2</c:v>
              </c:pt>
              <c:pt idx="19">
                <c:v>5054.8</c:v>
              </c:pt>
              <c:pt idx="20">
                <c:v>5057.4</c:v>
              </c:pt>
              <c:pt idx="21">
                <c:v>5078.4</c:v>
              </c:pt>
              <c:pt idx="22">
                <c:v>5094.8</c:v>
              </c:pt>
              <c:pt idx="23">
                <c:v>5116.9</c:v>
              </c:pt>
              <c:pt idx="24">
                <c:v>5144.2</c:v>
              </c:pt>
              <c:pt idx="25">
                <c:v>5168.5</c:v>
              </c:pt>
              <c:pt idx="26">
                <c:v>5194</c:v>
              </c:pt>
              <c:pt idx="27">
                <c:v>5222.1</c:v>
              </c:pt>
            </c:numLit>
          </c:val>
          <c:smooth val="0"/>
        </c:ser>
        <c:ser>
          <c:idx val="4"/>
          <c:order val="1"/>
          <c:tx>
            <c:v>2010-based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3"/>
              <c:pt idx="2">
                <c:v>1985</c:v>
              </c:pt>
              <c:pt idx="7">
                <c:v>1990</c:v>
              </c:pt>
              <c:pt idx="12">
                <c:v>1995</c:v>
              </c:pt>
              <c:pt idx="17">
                <c:v>2000</c:v>
              </c:pt>
              <c:pt idx="22">
                <c:v>2005</c:v>
              </c:pt>
              <c:pt idx="27">
                <c:v>2010</c:v>
              </c:pt>
              <c:pt idx="32">
                <c:v>2015</c:v>
              </c:pt>
              <c:pt idx="37">
                <c:v>2020</c:v>
              </c:pt>
              <c:pt idx="42">
                <c:v>2025</c:v>
              </c:pt>
              <c:pt idx="47">
                <c:v>2030</c:v>
              </c:pt>
              <c:pt idx="52">
                <c:v>2035</c:v>
              </c:pt>
            </c:strLit>
          </c:cat>
          <c:val>
            <c:numLit>
              <c:ptCount val="53"/>
              <c:pt idx="27">
                <c:v>5222.1</c:v>
              </c:pt>
              <c:pt idx="28">
                <c:v>5250.894</c:v>
              </c:pt>
              <c:pt idx="29">
                <c:v>5281.692999999999</c:v>
              </c:pt>
              <c:pt idx="30">
                <c:v>5311.534000000001</c:v>
              </c:pt>
              <c:pt idx="31">
                <c:v>5339.9349999999995</c:v>
              </c:pt>
              <c:pt idx="32">
                <c:v>5365.374</c:v>
              </c:pt>
              <c:pt idx="33">
                <c:v>5390.2</c:v>
              </c:pt>
              <c:pt idx="34">
                <c:v>5414.3189999999995</c:v>
              </c:pt>
              <c:pt idx="35">
                <c:v>5438.39</c:v>
              </c:pt>
              <c:pt idx="36">
                <c:v>5462.283</c:v>
              </c:pt>
              <c:pt idx="37">
                <c:v>5485.846</c:v>
              </c:pt>
              <c:pt idx="38">
                <c:v>5508.995000000001</c:v>
              </c:pt>
              <c:pt idx="39">
                <c:v>5531.641</c:v>
              </c:pt>
              <c:pt idx="40">
                <c:v>5553.677000000001</c:v>
              </c:pt>
              <c:pt idx="41">
                <c:v>5575.014</c:v>
              </c:pt>
              <c:pt idx="42">
                <c:v>5595.5779999999995</c:v>
              </c:pt>
              <c:pt idx="43">
                <c:v>5615.334999999999</c:v>
              </c:pt>
              <c:pt idx="44">
                <c:v>5634.23</c:v>
              </c:pt>
              <c:pt idx="45">
                <c:v>5652.247</c:v>
              </c:pt>
              <c:pt idx="46">
                <c:v>5669.361000000001</c:v>
              </c:pt>
              <c:pt idx="47">
                <c:v>5685.5960000000005</c:v>
              </c:pt>
              <c:pt idx="48">
                <c:v>5700.976000000001</c:v>
              </c:pt>
              <c:pt idx="49">
                <c:v>5715.575999999999</c:v>
              </c:pt>
              <c:pt idx="50">
                <c:v>5729.465</c:v>
              </c:pt>
              <c:pt idx="51">
                <c:v>5742.741</c:v>
              </c:pt>
              <c:pt idx="52">
                <c:v>5755.477</c:v>
              </c:pt>
            </c:numLit>
          </c:val>
          <c:smooth val="0"/>
        </c:ser>
        <c:ser>
          <c:idx val="1"/>
          <c:order val="2"/>
          <c:tx>
            <c:v>2008-based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3"/>
              <c:pt idx="2">
                <c:v>1985</c:v>
              </c:pt>
              <c:pt idx="7">
                <c:v>1990</c:v>
              </c:pt>
              <c:pt idx="12">
                <c:v>1995</c:v>
              </c:pt>
              <c:pt idx="17">
                <c:v>2000</c:v>
              </c:pt>
              <c:pt idx="22">
                <c:v>2005</c:v>
              </c:pt>
              <c:pt idx="27">
                <c:v>2010</c:v>
              </c:pt>
              <c:pt idx="32">
                <c:v>2015</c:v>
              </c:pt>
              <c:pt idx="37">
                <c:v>2020</c:v>
              </c:pt>
              <c:pt idx="42">
                <c:v>2025</c:v>
              </c:pt>
              <c:pt idx="47">
                <c:v>2030</c:v>
              </c:pt>
              <c:pt idx="52">
                <c:v>2035</c:v>
              </c:pt>
            </c:strLit>
          </c:cat>
          <c:val>
            <c:numLit>
              <c:ptCount val="53"/>
              <c:pt idx="25">
                <c:v>5168.5</c:v>
              </c:pt>
              <c:pt idx="26">
                <c:v>5189.094</c:v>
              </c:pt>
              <c:pt idx="27">
                <c:v>5211.403</c:v>
              </c:pt>
              <c:pt idx="28">
                <c:v>5232.601</c:v>
              </c:pt>
              <c:pt idx="29">
                <c:v>5252.844</c:v>
              </c:pt>
              <c:pt idx="30">
                <c:v>5271.006</c:v>
              </c:pt>
              <c:pt idx="31">
                <c:v>5288.803</c:v>
              </c:pt>
              <c:pt idx="32">
                <c:v>5306.408</c:v>
              </c:pt>
              <c:pt idx="33">
                <c:v>5324.201</c:v>
              </c:pt>
              <c:pt idx="34">
                <c:v>5342.064</c:v>
              </c:pt>
              <c:pt idx="35">
                <c:v>5359.837</c:v>
              </c:pt>
              <c:pt idx="36">
                <c:v>5377.365</c:v>
              </c:pt>
              <c:pt idx="37">
                <c:v>5394.494</c:v>
              </c:pt>
              <c:pt idx="38">
                <c:v>5411.102</c:v>
              </c:pt>
              <c:pt idx="39">
                <c:v>5427.065</c:v>
              </c:pt>
              <c:pt idx="40">
                <c:v>5442.289</c:v>
              </c:pt>
              <c:pt idx="41">
                <c:v>5456.712</c:v>
              </c:pt>
              <c:pt idx="42">
                <c:v>5470.259</c:v>
              </c:pt>
              <c:pt idx="43">
                <c:v>5482.893</c:v>
              </c:pt>
              <c:pt idx="44">
                <c:v>5494.578</c:v>
              </c:pt>
              <c:pt idx="45">
                <c:v>5505.283</c:v>
              </c:pt>
              <c:pt idx="46">
                <c:v>5514.995</c:v>
              </c:pt>
              <c:pt idx="47">
                <c:v>5523.737</c:v>
              </c:pt>
              <c:pt idx="48">
                <c:v>5531.535</c:v>
              </c:pt>
              <c:pt idx="49">
                <c:v>5538.409</c:v>
              </c:pt>
              <c:pt idx="50">
                <c:v>5544.41</c:v>
              </c:pt>
              <c:pt idx="51">
                <c:v>5549.624</c:v>
              </c:pt>
              <c:pt idx="52">
                <c:v>5554.15</c:v>
              </c:pt>
            </c:numLit>
          </c:val>
          <c:smooth val="0"/>
        </c:ser>
        <c:ser>
          <c:idx val="2"/>
          <c:order val="3"/>
          <c:tx>
            <c:v>2006-based</c:v>
          </c:tx>
          <c:spPr>
            <a:ln w="25400">
              <a:solidFill>
                <a:srgbClr val="9999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3"/>
              <c:pt idx="2">
                <c:v>1985</c:v>
              </c:pt>
              <c:pt idx="7">
                <c:v>1990</c:v>
              </c:pt>
              <c:pt idx="12">
                <c:v>1995</c:v>
              </c:pt>
              <c:pt idx="17">
                <c:v>2000</c:v>
              </c:pt>
              <c:pt idx="22">
                <c:v>2005</c:v>
              </c:pt>
              <c:pt idx="27">
                <c:v>2010</c:v>
              </c:pt>
              <c:pt idx="32">
                <c:v>2015</c:v>
              </c:pt>
              <c:pt idx="37">
                <c:v>2020</c:v>
              </c:pt>
              <c:pt idx="42">
                <c:v>2025</c:v>
              </c:pt>
              <c:pt idx="47">
                <c:v>2030</c:v>
              </c:pt>
              <c:pt idx="52">
                <c:v>2035</c:v>
              </c:pt>
            </c:strLit>
          </c:cat>
          <c:val>
            <c:numLit>
              <c:ptCount val="53"/>
              <c:pt idx="23">
                <c:v>5116.9</c:v>
              </c:pt>
              <c:pt idx="24">
                <c:v>5138.465</c:v>
              </c:pt>
              <c:pt idx="25">
                <c:v>5157.069</c:v>
              </c:pt>
              <c:pt idx="26">
                <c:v>5174.616</c:v>
              </c:pt>
              <c:pt idx="27">
                <c:v>5190.398</c:v>
              </c:pt>
              <c:pt idx="28">
                <c:v>5205.613</c:v>
              </c:pt>
              <c:pt idx="29">
                <c:v>5219.854</c:v>
              </c:pt>
              <c:pt idx="30">
                <c:v>5232.776</c:v>
              </c:pt>
              <c:pt idx="31">
                <c:v>5245.376</c:v>
              </c:pt>
              <c:pt idx="32">
                <c:v>5257.865</c:v>
              </c:pt>
              <c:pt idx="33">
                <c:v>5270.249</c:v>
              </c:pt>
              <c:pt idx="34">
                <c:v>5282.416</c:v>
              </c:pt>
              <c:pt idx="35">
                <c:v>5294.26</c:v>
              </c:pt>
              <c:pt idx="36">
                <c:v>5305.634</c:v>
              </c:pt>
              <c:pt idx="37">
                <c:v>5316.383</c:v>
              </c:pt>
              <c:pt idx="38">
                <c:v>5326.398</c:v>
              </c:pt>
              <c:pt idx="39">
                <c:v>5335.554</c:v>
              </c:pt>
              <c:pt idx="40">
                <c:v>5343.806</c:v>
              </c:pt>
              <c:pt idx="41">
                <c:v>5351.125</c:v>
              </c:pt>
              <c:pt idx="42">
                <c:v>5357.462</c:v>
              </c:pt>
              <c:pt idx="43">
                <c:v>5362.774</c:v>
              </c:pt>
              <c:pt idx="44">
                <c:v>5367.035</c:v>
              </c:pt>
              <c:pt idx="45">
                <c:v>5370.234</c:v>
              </c:pt>
              <c:pt idx="46">
                <c:v>5372.376</c:v>
              </c:pt>
              <c:pt idx="47">
                <c:v>5373.478</c:v>
              </c:pt>
              <c:pt idx="48">
                <c:v>5373.569</c:v>
              </c:pt>
              <c:pt idx="49">
                <c:v>5372.707</c:v>
              </c:pt>
              <c:pt idx="50">
                <c:v>5370.971</c:v>
              </c:pt>
              <c:pt idx="51">
                <c:v>5368.456</c:v>
              </c:pt>
              <c:pt idx="52">
                <c:v>5365.232</c:v>
              </c:pt>
            </c:numLit>
          </c:val>
          <c:smooth val="0"/>
        </c:ser>
        <c:ser>
          <c:idx val="3"/>
          <c:order val="4"/>
          <c:tx>
            <c:v>2004-based</c:v>
          </c:tx>
          <c:spPr>
            <a:ln w="254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3"/>
              <c:pt idx="2">
                <c:v>1985</c:v>
              </c:pt>
              <c:pt idx="7">
                <c:v>1990</c:v>
              </c:pt>
              <c:pt idx="12">
                <c:v>1995</c:v>
              </c:pt>
              <c:pt idx="17">
                <c:v>2000</c:v>
              </c:pt>
              <c:pt idx="22">
                <c:v>2005</c:v>
              </c:pt>
              <c:pt idx="27">
                <c:v>2010</c:v>
              </c:pt>
              <c:pt idx="32">
                <c:v>2015</c:v>
              </c:pt>
              <c:pt idx="37">
                <c:v>2020</c:v>
              </c:pt>
              <c:pt idx="42">
                <c:v>2025</c:v>
              </c:pt>
              <c:pt idx="47">
                <c:v>2030</c:v>
              </c:pt>
              <c:pt idx="52">
                <c:v>2035</c:v>
              </c:pt>
            </c:strLit>
          </c:cat>
          <c:val>
            <c:numLit>
              <c:ptCount val="53"/>
              <c:pt idx="21">
                <c:v>5078.4</c:v>
              </c:pt>
              <c:pt idx="22">
                <c:v>5097.084</c:v>
              </c:pt>
              <c:pt idx="23">
                <c:v>5108.472</c:v>
              </c:pt>
              <c:pt idx="24">
                <c:v>5114.472</c:v>
              </c:pt>
              <c:pt idx="25">
                <c:v>5115.725</c:v>
              </c:pt>
              <c:pt idx="26">
                <c:v>5116.969</c:v>
              </c:pt>
              <c:pt idx="27">
                <c:v>5118.25</c:v>
              </c:pt>
              <c:pt idx="28">
                <c:v>5119.591</c:v>
              </c:pt>
              <c:pt idx="29">
                <c:v>5120.983</c:v>
              </c:pt>
              <c:pt idx="30">
                <c:v>5122.387</c:v>
              </c:pt>
              <c:pt idx="31">
                <c:v>5123.769</c:v>
              </c:pt>
              <c:pt idx="32">
                <c:v>5125.071</c:v>
              </c:pt>
              <c:pt idx="33">
                <c:v>5126.228</c:v>
              </c:pt>
              <c:pt idx="34">
                <c:v>5127.169</c:v>
              </c:pt>
              <c:pt idx="35">
                <c:v>5127.798</c:v>
              </c:pt>
              <c:pt idx="36">
                <c:v>5128.022</c:v>
              </c:pt>
              <c:pt idx="37">
                <c:v>5127.717</c:v>
              </c:pt>
              <c:pt idx="38">
                <c:v>5126.77</c:v>
              </c:pt>
              <c:pt idx="39">
                <c:v>5125.042</c:v>
              </c:pt>
              <c:pt idx="40">
                <c:v>5122.454</c:v>
              </c:pt>
              <c:pt idx="41">
                <c:v>5118.926</c:v>
              </c:pt>
              <c:pt idx="42">
                <c:v>5114.403</c:v>
              </c:pt>
              <c:pt idx="43">
                <c:v>5108.829</c:v>
              </c:pt>
              <c:pt idx="44">
                <c:v>5102.178</c:v>
              </c:pt>
              <c:pt idx="45">
                <c:v>5094.405</c:v>
              </c:pt>
              <c:pt idx="46">
                <c:v>5085.522</c:v>
              </c:pt>
              <c:pt idx="47">
                <c:v>5075.55</c:v>
              </c:pt>
              <c:pt idx="48">
                <c:v>5064.562</c:v>
              </c:pt>
              <c:pt idx="49">
                <c:v>5052.602</c:v>
              </c:pt>
              <c:pt idx="50">
                <c:v>5039.75</c:v>
              </c:pt>
              <c:pt idx="51">
                <c:v>5026.088</c:v>
              </c:pt>
              <c:pt idx="52">
                <c:v>5011.683</c:v>
              </c:pt>
            </c:numLit>
          </c:val>
          <c:smooth val="0"/>
        </c:ser>
        <c:axId val="34688976"/>
        <c:axId val="43765329"/>
      </c:lineChart>
      <c:catAx>
        <c:axId val="3468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8897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"/>
          <c:y val="0.914"/>
          <c:w val="0.6635"/>
          <c:h val="0.07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7 Actual and projected natural change (births minus deaths) compared with previous projections, 1983-2035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8"/>
          <c:w val="0.95575"/>
          <c:h val="0.75425"/>
        </c:manualLayout>
      </c:layout>
      <c:lineChart>
        <c:grouping val="standard"/>
        <c:varyColors val="0"/>
        <c:ser>
          <c:idx val="4"/>
          <c:order val="0"/>
          <c:tx>
            <c:strRef>
              <c:f>'Data Fig 7'!$A$6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7'!$B$4:$BB$4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7'!$B$6:$BB$6</c:f>
              <c:numCache>
                <c:ptCount val="53"/>
                <c:pt idx="0">
                  <c:v>1.6240000000000023</c:v>
                </c:pt>
                <c:pt idx="1">
                  <c:v>2.7609999999999957</c:v>
                </c:pt>
                <c:pt idx="2">
                  <c:v>2.709000000000003</c:v>
                </c:pt>
                <c:pt idx="3">
                  <c:v>2.345</c:v>
                </c:pt>
                <c:pt idx="4">
                  <c:v>4.226999999999997</c:v>
                </c:pt>
                <c:pt idx="5">
                  <c:v>4.255</c:v>
                </c:pt>
                <c:pt idx="6">
                  <c:v>-1.536999999999999</c:v>
                </c:pt>
                <c:pt idx="7">
                  <c:v>4.445999999999998</c:v>
                </c:pt>
                <c:pt idx="8">
                  <c:v>5.983000000000004</c:v>
                </c:pt>
                <c:pt idx="9">
                  <c:v>4.852000000000004</c:v>
                </c:pt>
                <c:pt idx="10">
                  <c:v>-0.7120000000000033</c:v>
                </c:pt>
                <c:pt idx="11">
                  <c:v>2.327999999999996</c:v>
                </c:pt>
                <c:pt idx="12">
                  <c:v>-0.44899999999999807</c:v>
                </c:pt>
                <c:pt idx="13">
                  <c:v>-1.358000000000004</c:v>
                </c:pt>
                <c:pt idx="14">
                  <c:v>-0.054000000000002046</c:v>
                </c:pt>
                <c:pt idx="15">
                  <c:v>-1.845</c:v>
                </c:pt>
                <c:pt idx="16">
                  <c:v>-5.134</c:v>
                </c:pt>
                <c:pt idx="17">
                  <c:v>-4.722999999999999</c:v>
                </c:pt>
                <c:pt idx="18">
                  <c:v>-4.855</c:v>
                </c:pt>
                <c:pt idx="19">
                  <c:v>-6.832999999999998</c:v>
                </c:pt>
                <c:pt idx="20">
                  <c:v>-6.528999999999996</c:v>
                </c:pt>
                <c:pt idx="21">
                  <c:v>-4.0120000000000005</c:v>
                </c:pt>
                <c:pt idx="22">
                  <c:v>-2.2789999999999964</c:v>
                </c:pt>
                <c:pt idx="23">
                  <c:v>-0.2950000000000017</c:v>
                </c:pt>
                <c:pt idx="24">
                  <c:v>1.0760000000000005</c:v>
                </c:pt>
                <c:pt idx="25">
                  <c:v>3.9470000000000027</c:v>
                </c:pt>
                <c:pt idx="26">
                  <c:v>4.585</c:v>
                </c:pt>
                <c:pt idx="27">
                  <c:v>5.188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7'!$A$7</c:f>
              <c:strCache>
                <c:ptCount val="1"/>
                <c:pt idx="0">
                  <c:v>2010-based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7'!$B$4:$BB$4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7'!$B$7:$BB$7</c:f>
              <c:numCache>
                <c:ptCount val="53"/>
                <c:pt idx="28">
                  <c:v>4.793999999999997</c:v>
                </c:pt>
                <c:pt idx="29">
                  <c:v>5.599</c:v>
                </c:pt>
                <c:pt idx="30">
                  <c:v>6.140999999999998</c:v>
                </c:pt>
                <c:pt idx="31">
                  <c:v>6.401</c:v>
                </c:pt>
                <c:pt idx="32">
                  <c:v>6.439</c:v>
                </c:pt>
                <c:pt idx="33">
                  <c:v>6.526000000000003</c:v>
                </c:pt>
                <c:pt idx="34">
                  <c:v>6.618999999999996</c:v>
                </c:pt>
                <c:pt idx="35">
                  <c:v>6.570999999999998</c:v>
                </c:pt>
                <c:pt idx="36">
                  <c:v>6.393000000000001</c:v>
                </c:pt>
                <c:pt idx="37">
                  <c:v>6.063000000000002</c:v>
                </c:pt>
                <c:pt idx="38">
                  <c:v>5.649000000000001</c:v>
                </c:pt>
                <c:pt idx="39">
                  <c:v>5.146000000000001</c:v>
                </c:pt>
                <c:pt idx="40">
                  <c:v>4.535999999999998</c:v>
                </c:pt>
                <c:pt idx="41">
                  <c:v>3.8369999999999997</c:v>
                </c:pt>
                <c:pt idx="42">
                  <c:v>3.064</c:v>
                </c:pt>
                <c:pt idx="43">
                  <c:v>2.2570000000000014</c:v>
                </c:pt>
                <c:pt idx="44">
                  <c:v>1.395</c:v>
                </c:pt>
                <c:pt idx="45">
                  <c:v>0.5169999999999995</c:v>
                </c:pt>
                <c:pt idx="46">
                  <c:v>-0.38599999999999923</c:v>
                </c:pt>
                <c:pt idx="47">
                  <c:v>-1.265</c:v>
                </c:pt>
                <c:pt idx="48">
                  <c:v>-2.12</c:v>
                </c:pt>
                <c:pt idx="49">
                  <c:v>-2.9</c:v>
                </c:pt>
                <c:pt idx="50">
                  <c:v>-3.611000000000004</c:v>
                </c:pt>
                <c:pt idx="51">
                  <c:v>-4.223999999999997</c:v>
                </c:pt>
                <c:pt idx="52">
                  <c:v>-4.763999999999999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7'!$A$8</c:f>
              <c:strCache>
                <c:ptCount val="1"/>
                <c:pt idx="0">
                  <c:v>2008-based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'Data Fig 7'!$B$4:$BB$4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7'!$B$8:$BB$8</c:f>
              <c:numCache>
                <c:ptCount val="53"/>
                <c:pt idx="26">
                  <c:v>4.594000000000001</c:v>
                </c:pt>
                <c:pt idx="27">
                  <c:v>4.908999999999999</c:v>
                </c:pt>
                <c:pt idx="28">
                  <c:v>4.9979999999999976</c:v>
                </c:pt>
                <c:pt idx="29">
                  <c:v>5.143000000000001</c:v>
                </c:pt>
                <c:pt idx="30">
                  <c:v>5.2620000000000005</c:v>
                </c:pt>
                <c:pt idx="31">
                  <c:v>5.3969999999999985</c:v>
                </c:pt>
                <c:pt idx="32">
                  <c:v>5.605</c:v>
                </c:pt>
                <c:pt idx="33">
                  <c:v>5.792999999999999</c:v>
                </c:pt>
                <c:pt idx="34">
                  <c:v>5.8629999999999995</c:v>
                </c:pt>
                <c:pt idx="35">
                  <c:v>5.773000000000003</c:v>
                </c:pt>
                <c:pt idx="36">
                  <c:v>5.527999999999999</c:v>
                </c:pt>
                <c:pt idx="37">
                  <c:v>5.128999999999998</c:v>
                </c:pt>
                <c:pt idx="38">
                  <c:v>4.608000000000004</c:v>
                </c:pt>
                <c:pt idx="39">
                  <c:v>3.963000000000001</c:v>
                </c:pt>
                <c:pt idx="40">
                  <c:v>3.2239999999999966</c:v>
                </c:pt>
                <c:pt idx="41">
                  <c:v>2.423000000000002</c:v>
                </c:pt>
                <c:pt idx="42">
                  <c:v>1.5470000000000041</c:v>
                </c:pt>
                <c:pt idx="43">
                  <c:v>0.6340000000000003</c:v>
                </c:pt>
                <c:pt idx="44">
                  <c:v>-0.3149999999999977</c:v>
                </c:pt>
                <c:pt idx="45">
                  <c:v>-1.295</c:v>
                </c:pt>
                <c:pt idx="46">
                  <c:v>-2.2879999999999967</c:v>
                </c:pt>
                <c:pt idx="47">
                  <c:v>-3.2579999999999956</c:v>
                </c:pt>
                <c:pt idx="48">
                  <c:v>-4.201999999999998</c:v>
                </c:pt>
                <c:pt idx="49">
                  <c:v>-5.125999999999998</c:v>
                </c:pt>
                <c:pt idx="50">
                  <c:v>-5.999000000000002</c:v>
                </c:pt>
                <c:pt idx="51">
                  <c:v>-6.786</c:v>
                </c:pt>
                <c:pt idx="52">
                  <c:v>-7.474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7'!$A$9</c:f>
              <c:strCache>
                <c:ptCount val="1"/>
                <c:pt idx="0">
                  <c:v>2006-based</c:v>
                </c:pt>
              </c:strCache>
            </c:strRef>
          </c:tx>
          <c:spPr>
            <a:ln w="25400">
              <a:solidFill>
                <a:srgbClr val="9999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7'!$B$4:$BB$4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7'!$B$9:$BB$9</c:f>
              <c:numCache>
                <c:ptCount val="53"/>
                <c:pt idx="24">
                  <c:v>1.065</c:v>
                </c:pt>
                <c:pt idx="25">
                  <c:v>2.603999999999999</c:v>
                </c:pt>
                <c:pt idx="26">
                  <c:v>3.546999999999997</c:v>
                </c:pt>
                <c:pt idx="27">
                  <c:v>4.2819999999999965</c:v>
                </c:pt>
                <c:pt idx="28">
                  <c:v>4.715</c:v>
                </c:pt>
                <c:pt idx="29">
                  <c:v>4.741</c:v>
                </c:pt>
                <c:pt idx="30">
                  <c:v>4.421999999999997</c:v>
                </c:pt>
                <c:pt idx="31">
                  <c:v>4.1</c:v>
                </c:pt>
                <c:pt idx="32">
                  <c:v>3.988999999999997</c:v>
                </c:pt>
                <c:pt idx="33">
                  <c:v>3.8840000000000003</c:v>
                </c:pt>
                <c:pt idx="34">
                  <c:v>3.6670000000000016</c:v>
                </c:pt>
                <c:pt idx="35">
                  <c:v>3.344000000000001</c:v>
                </c:pt>
                <c:pt idx="36">
                  <c:v>2.8739999999999952</c:v>
                </c:pt>
                <c:pt idx="37">
                  <c:v>2.2489999999999952</c:v>
                </c:pt>
                <c:pt idx="38">
                  <c:v>1.515</c:v>
                </c:pt>
                <c:pt idx="39">
                  <c:v>0.6559999999999988</c:v>
                </c:pt>
                <c:pt idx="40">
                  <c:v>-0.24799999999999756</c:v>
                </c:pt>
                <c:pt idx="41">
                  <c:v>-1.1810000000000045</c:v>
                </c:pt>
                <c:pt idx="42">
                  <c:v>-2.1629999999999967</c:v>
                </c:pt>
                <c:pt idx="43">
                  <c:v>-3.1880000000000024</c:v>
                </c:pt>
                <c:pt idx="44">
                  <c:v>-4.238999999999997</c:v>
                </c:pt>
                <c:pt idx="45">
                  <c:v>-5.301000000000002</c:v>
                </c:pt>
                <c:pt idx="46">
                  <c:v>-6.358000000000004</c:v>
                </c:pt>
                <c:pt idx="47">
                  <c:v>-7.398000000000003</c:v>
                </c:pt>
                <c:pt idx="48">
                  <c:v>-8.408999999999999</c:v>
                </c:pt>
                <c:pt idx="49">
                  <c:v>-9.361999999999995</c:v>
                </c:pt>
                <c:pt idx="50">
                  <c:v>-10.235999999999997</c:v>
                </c:pt>
                <c:pt idx="51">
                  <c:v>-11.015</c:v>
                </c:pt>
                <c:pt idx="52">
                  <c:v>-11.724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'Data Fig 7'!$A$10</c:f>
              <c:strCache>
                <c:ptCount val="1"/>
                <c:pt idx="0">
                  <c:v>2004-based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7'!$B$4:$BB$4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7'!$B$10:$BB$10</c:f>
              <c:numCache>
                <c:ptCount val="53"/>
                <c:pt idx="22">
                  <c:v>-2.3160000000000025</c:v>
                </c:pt>
                <c:pt idx="23">
                  <c:v>-2.112000000000002</c:v>
                </c:pt>
                <c:pt idx="24">
                  <c:v>-2.5</c:v>
                </c:pt>
                <c:pt idx="25">
                  <c:v>-2.747</c:v>
                </c:pt>
                <c:pt idx="26">
                  <c:v>-2.7560000000000002</c:v>
                </c:pt>
                <c:pt idx="27">
                  <c:v>-2.719000000000001</c:v>
                </c:pt>
                <c:pt idx="28">
                  <c:v>-2.658999999999999</c:v>
                </c:pt>
                <c:pt idx="29">
                  <c:v>-2.608000000000004</c:v>
                </c:pt>
                <c:pt idx="30">
                  <c:v>-2.5959999999999965</c:v>
                </c:pt>
                <c:pt idx="31">
                  <c:v>-2.617999999999995</c:v>
                </c:pt>
                <c:pt idx="32">
                  <c:v>-2.6980000000000004</c:v>
                </c:pt>
                <c:pt idx="33">
                  <c:v>-2.8430000000000035</c:v>
                </c:pt>
                <c:pt idx="34">
                  <c:v>-3.0589999999999975</c:v>
                </c:pt>
                <c:pt idx="35">
                  <c:v>-3.371000000000002</c:v>
                </c:pt>
                <c:pt idx="36">
                  <c:v>-3.7760000000000034</c:v>
                </c:pt>
                <c:pt idx="37">
                  <c:v>-4.305</c:v>
                </c:pt>
                <c:pt idx="38">
                  <c:v>-4.946999999999996</c:v>
                </c:pt>
                <c:pt idx="39">
                  <c:v>-5.7280000000000015</c:v>
                </c:pt>
                <c:pt idx="40">
                  <c:v>-6.588000000000001</c:v>
                </c:pt>
                <c:pt idx="41">
                  <c:v>-7.528000000000006</c:v>
                </c:pt>
                <c:pt idx="42">
                  <c:v>-8.522999999999996</c:v>
                </c:pt>
                <c:pt idx="43">
                  <c:v>-9.573999999999998</c:v>
                </c:pt>
                <c:pt idx="44">
                  <c:v>-10.650999999999996</c:v>
                </c:pt>
                <c:pt idx="45">
                  <c:v>-11.773000000000003</c:v>
                </c:pt>
                <c:pt idx="46">
                  <c:v>-12.883000000000003</c:v>
                </c:pt>
                <c:pt idx="47">
                  <c:v>-13.972000000000001</c:v>
                </c:pt>
                <c:pt idx="48">
                  <c:v>-14.988</c:v>
                </c:pt>
                <c:pt idx="49">
                  <c:v>-15.96</c:v>
                </c:pt>
                <c:pt idx="50">
                  <c:v>-16.852000000000004</c:v>
                </c:pt>
                <c:pt idx="51">
                  <c:v>-17.662</c:v>
                </c:pt>
                <c:pt idx="52">
                  <c:v>-18.405</c:v>
                </c:pt>
              </c:numCache>
            </c:numRef>
          </c:val>
          <c:smooth val="0"/>
        </c:ser>
        <c:axId val="58343642"/>
        <c:axId val="55330731"/>
      </c:lineChart>
      <c:catAx>
        <c:axId val="5834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3436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"/>
          <c:y val="0.914"/>
          <c:w val="0.79725"/>
          <c:h val="0.074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8  Actual and projected net migration compared with previous projections, 1983-2035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175"/>
          <c:w val="0.95475"/>
          <c:h val="0.78075"/>
        </c:manualLayout>
      </c:layout>
      <c:lineChart>
        <c:grouping val="standard"/>
        <c:varyColors val="0"/>
        <c:ser>
          <c:idx val="4"/>
          <c:order val="0"/>
          <c:tx>
            <c:strRef>
              <c:f>'Data Fig 8'!$A$6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8'!$B$4:$BB$4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8'!$B$6:$BB$6</c:f>
              <c:numCache>
                <c:ptCount val="53"/>
                <c:pt idx="0">
                  <c:v>-19.72</c:v>
                </c:pt>
                <c:pt idx="1">
                  <c:v>-12.04</c:v>
                </c:pt>
                <c:pt idx="2">
                  <c:v>-14.99</c:v>
                </c:pt>
                <c:pt idx="3">
                  <c:v>-17.63</c:v>
                </c:pt>
                <c:pt idx="4">
                  <c:v>-18.039</c:v>
                </c:pt>
                <c:pt idx="5">
                  <c:v>-27.23</c:v>
                </c:pt>
                <c:pt idx="6">
                  <c:v>-2.907</c:v>
                </c:pt>
                <c:pt idx="7">
                  <c:v>4.985</c:v>
                </c:pt>
                <c:pt idx="8">
                  <c:v>-1.916</c:v>
                </c:pt>
                <c:pt idx="9">
                  <c:v>-1.9</c:v>
                </c:pt>
                <c:pt idx="10">
                  <c:v>4.7</c:v>
                </c:pt>
                <c:pt idx="11">
                  <c:v>9.4</c:v>
                </c:pt>
                <c:pt idx="12">
                  <c:v>2.4</c:v>
                </c:pt>
                <c:pt idx="13">
                  <c:v>-7.2</c:v>
                </c:pt>
                <c:pt idx="14">
                  <c:v>-7.5</c:v>
                </c:pt>
                <c:pt idx="15">
                  <c:v>-5.7</c:v>
                </c:pt>
                <c:pt idx="16">
                  <c:v>-2.2</c:v>
                </c:pt>
                <c:pt idx="17">
                  <c:v>-3.6</c:v>
                </c:pt>
                <c:pt idx="18">
                  <c:v>5.2</c:v>
                </c:pt>
                <c:pt idx="19">
                  <c:v>-3.7</c:v>
                </c:pt>
                <c:pt idx="20">
                  <c:v>8.9</c:v>
                </c:pt>
                <c:pt idx="21">
                  <c:v>26</c:v>
                </c:pt>
                <c:pt idx="22">
                  <c:v>19.296</c:v>
                </c:pt>
                <c:pt idx="23">
                  <c:v>21.167</c:v>
                </c:pt>
                <c:pt idx="24">
                  <c:v>26.811</c:v>
                </c:pt>
                <c:pt idx="25">
                  <c:v>19.953</c:v>
                </c:pt>
                <c:pt idx="26">
                  <c:v>21.671</c:v>
                </c:pt>
                <c:pt idx="27">
                  <c:v>24.968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8'!$A$7</c:f>
              <c:strCache>
                <c:ptCount val="1"/>
                <c:pt idx="0">
                  <c:v>2010-based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8'!$B$4:$BB$4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8'!$B$7:$BB$7</c:f>
              <c:numCache>
                <c:ptCount val="53"/>
                <c:pt idx="27">
                  <c:v>24.968</c:v>
                </c:pt>
                <c:pt idx="28">
                  <c:v>24</c:v>
                </c:pt>
                <c:pt idx="29">
                  <c:v>25.2</c:v>
                </c:pt>
                <c:pt idx="30">
                  <c:v>23.7</c:v>
                </c:pt>
                <c:pt idx="31">
                  <c:v>22</c:v>
                </c:pt>
                <c:pt idx="32">
                  <c:v>19</c:v>
                </c:pt>
                <c:pt idx="33">
                  <c:v>18.3</c:v>
                </c:pt>
                <c:pt idx="34">
                  <c:v>17.5</c:v>
                </c:pt>
                <c:pt idx="35">
                  <c:v>17.5</c:v>
                </c:pt>
                <c:pt idx="36">
                  <c:v>17.5</c:v>
                </c:pt>
                <c:pt idx="37">
                  <c:v>17.5</c:v>
                </c:pt>
                <c:pt idx="38">
                  <c:v>17.5</c:v>
                </c:pt>
                <c:pt idx="39">
                  <c:v>17.5</c:v>
                </c:pt>
                <c:pt idx="40">
                  <c:v>17.5</c:v>
                </c:pt>
                <c:pt idx="41">
                  <c:v>17.5</c:v>
                </c:pt>
                <c:pt idx="42">
                  <c:v>17.5</c:v>
                </c:pt>
                <c:pt idx="43">
                  <c:v>17.5</c:v>
                </c:pt>
                <c:pt idx="44">
                  <c:v>17.5</c:v>
                </c:pt>
                <c:pt idx="45">
                  <c:v>17.5</c:v>
                </c:pt>
                <c:pt idx="46">
                  <c:v>17.5</c:v>
                </c:pt>
                <c:pt idx="47">
                  <c:v>17.5</c:v>
                </c:pt>
                <c:pt idx="48">
                  <c:v>17.5</c:v>
                </c:pt>
                <c:pt idx="49">
                  <c:v>17.5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8'!$A$8</c:f>
              <c:strCache>
                <c:ptCount val="1"/>
                <c:pt idx="0">
                  <c:v>2008-based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8'!$B$4:$BB$4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8'!$B$8:$BB$8</c:f>
              <c:numCache>
                <c:ptCount val="53"/>
                <c:pt idx="25">
                  <c:v>19.953</c:v>
                </c:pt>
                <c:pt idx="26">
                  <c:v>16</c:v>
                </c:pt>
                <c:pt idx="27">
                  <c:v>17.4</c:v>
                </c:pt>
                <c:pt idx="28">
                  <c:v>16.2</c:v>
                </c:pt>
                <c:pt idx="29">
                  <c:v>15.1</c:v>
                </c:pt>
                <c:pt idx="30">
                  <c:v>12.9</c:v>
                </c:pt>
                <c:pt idx="31">
                  <c:v>12.4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8'!$A$9</c:f>
              <c:strCache>
                <c:ptCount val="1"/>
                <c:pt idx="0">
                  <c:v>2006-based</c:v>
                </c:pt>
              </c:strCache>
            </c:strRef>
          </c:tx>
          <c:spPr>
            <a:ln w="25400">
              <a:solidFill>
                <a:srgbClr val="9999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8'!$B$4:$BB$4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8'!$B$9:$BB$9</c:f>
              <c:numCache>
                <c:ptCount val="53"/>
                <c:pt idx="23">
                  <c:v>21.167</c:v>
                </c:pt>
                <c:pt idx="24">
                  <c:v>20.5</c:v>
                </c:pt>
                <c:pt idx="25">
                  <c:v>16</c:v>
                </c:pt>
                <c:pt idx="26">
                  <c:v>14</c:v>
                </c:pt>
                <c:pt idx="27">
                  <c:v>11.5</c:v>
                </c:pt>
                <c:pt idx="28">
                  <c:v>10.5</c:v>
                </c:pt>
                <c:pt idx="29">
                  <c:v>9.5</c:v>
                </c:pt>
                <c:pt idx="30">
                  <c:v>8.5</c:v>
                </c:pt>
                <c:pt idx="31">
                  <c:v>8.5</c:v>
                </c:pt>
                <c:pt idx="32">
                  <c:v>8.5</c:v>
                </c:pt>
                <c:pt idx="33">
                  <c:v>8.5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8.5</c:v>
                </c:pt>
                <c:pt idx="39">
                  <c:v>8.5</c:v>
                </c:pt>
                <c:pt idx="40">
                  <c:v>8.5</c:v>
                </c:pt>
                <c:pt idx="41">
                  <c:v>8.5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8.5</c:v>
                </c:pt>
                <c:pt idx="46">
                  <c:v>8.5</c:v>
                </c:pt>
                <c:pt idx="47">
                  <c:v>8.5</c:v>
                </c:pt>
                <c:pt idx="48">
                  <c:v>8.5</c:v>
                </c:pt>
                <c:pt idx="49">
                  <c:v>8.5</c:v>
                </c:pt>
                <c:pt idx="50">
                  <c:v>8.5</c:v>
                </c:pt>
                <c:pt idx="51">
                  <c:v>8.5</c:v>
                </c:pt>
                <c:pt idx="52">
                  <c:v>8.5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'Data Fig 8'!$A$10</c:f>
              <c:strCache>
                <c:ptCount val="1"/>
                <c:pt idx="0">
                  <c:v>2004-based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8'!$B$4:$BB$4</c:f>
              <c:numCache>
                <c:ptCount val="53"/>
                <c:pt idx="2">
                  <c:v>1985</c:v>
                </c:pt>
                <c:pt idx="7">
                  <c:v>1990</c:v>
                </c:pt>
                <c:pt idx="12">
                  <c:v>1995</c:v>
                </c:pt>
                <c:pt idx="17">
                  <c:v>2000</c:v>
                </c:pt>
                <c:pt idx="22">
                  <c:v>2005</c:v>
                </c:pt>
                <c:pt idx="27">
                  <c:v>2010</c:v>
                </c:pt>
                <c:pt idx="32">
                  <c:v>2015</c:v>
                </c:pt>
                <c:pt idx="37">
                  <c:v>2020</c:v>
                </c:pt>
                <c:pt idx="42">
                  <c:v>2025</c:v>
                </c:pt>
                <c:pt idx="47">
                  <c:v>2030</c:v>
                </c:pt>
                <c:pt idx="52">
                  <c:v>2035</c:v>
                </c:pt>
              </c:numCache>
            </c:numRef>
          </c:cat>
          <c:val>
            <c:numRef>
              <c:f>'Data Fig 8'!$B$10:$BB$10</c:f>
              <c:numCache>
                <c:ptCount val="53"/>
                <c:pt idx="21">
                  <c:v>26</c:v>
                </c:pt>
                <c:pt idx="22">
                  <c:v>21</c:v>
                </c:pt>
                <c:pt idx="23">
                  <c:v>13.5</c:v>
                </c:pt>
                <c:pt idx="24">
                  <c:v>8.5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</c:ser>
        <c:axId val="28214532"/>
        <c:axId val="52604197"/>
      </c:lineChart>
      <c:catAx>
        <c:axId val="282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2145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5"/>
          <c:y val="0.94575"/>
          <c:w val="0.72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9  Comparison of population change for UK countries, 2010-2035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025"/>
          <c:w val="0.9462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'Data Fig 9'!$A$12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9'!$B$4:$AA$4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9'!$B$12:$AA$12</c:f>
              <c:numCache>
                <c:ptCount val="26"/>
                <c:pt idx="0">
                  <c:v>100</c:v>
                </c:pt>
                <c:pt idx="1">
                  <c:v>100.80664631659295</c:v>
                </c:pt>
                <c:pt idx="2">
                  <c:v>101.67036652053274</c:v>
                </c:pt>
                <c:pt idx="3">
                  <c:v>102.54427165271234</c:v>
                </c:pt>
                <c:pt idx="4">
                  <c:v>103.41512130641999</c:v>
                </c:pt>
                <c:pt idx="5">
                  <c:v>104.2771835878305</c:v>
                </c:pt>
                <c:pt idx="6">
                  <c:v>105.1226283547445</c:v>
                </c:pt>
                <c:pt idx="7">
                  <c:v>105.94767454827594</c:v>
                </c:pt>
                <c:pt idx="8">
                  <c:v>106.76284212719884</c:v>
                </c:pt>
                <c:pt idx="9">
                  <c:v>107.57012404457666</c:v>
                </c:pt>
                <c:pt idx="10">
                  <c:v>108.37112844697363</c:v>
                </c:pt>
                <c:pt idx="11">
                  <c:v>109.16328421434717</c:v>
                </c:pt>
                <c:pt idx="12">
                  <c:v>109.94419444253265</c:v>
                </c:pt>
                <c:pt idx="13">
                  <c:v>110.7118049157403</c:v>
                </c:pt>
                <c:pt idx="14">
                  <c:v>111.46452280308752</c:v>
                </c:pt>
                <c:pt idx="15">
                  <c:v>112.20102712703948</c:v>
                </c:pt>
                <c:pt idx="16">
                  <c:v>112.92019027054099</c:v>
                </c:pt>
                <c:pt idx="17">
                  <c:v>113.62255594028761</c:v>
                </c:pt>
                <c:pt idx="18">
                  <c:v>114.31089436018213</c:v>
                </c:pt>
                <c:pt idx="19">
                  <c:v>114.98713722056179</c:v>
                </c:pt>
                <c:pt idx="20">
                  <c:v>115.65164826886374</c:v>
                </c:pt>
                <c:pt idx="21">
                  <c:v>116.3055359775411</c:v>
                </c:pt>
                <c:pt idx="22">
                  <c:v>116.95039700639688</c:v>
                </c:pt>
                <c:pt idx="23">
                  <c:v>117.58777441034867</c:v>
                </c:pt>
                <c:pt idx="24">
                  <c:v>118.21937971681113</c:v>
                </c:pt>
                <c:pt idx="25">
                  <c:v>118.84664877093091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9'!$A$13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9'!$B$4:$AA$4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9'!$B$13:$AA$13</c:f>
              <c:numCache>
                <c:ptCount val="26"/>
                <c:pt idx="0">
                  <c:v>100</c:v>
                </c:pt>
                <c:pt idx="1">
                  <c:v>100.6462738525013</c:v>
                </c:pt>
                <c:pt idx="2">
                  <c:v>101.33267236933364</c:v>
                </c:pt>
                <c:pt idx="3">
                  <c:v>102.01029014244811</c:v>
                </c:pt>
                <c:pt idx="4">
                  <c:v>102.67901602319004</c:v>
                </c:pt>
                <c:pt idx="5">
                  <c:v>103.32295575394355</c:v>
                </c:pt>
                <c:pt idx="6">
                  <c:v>103.94499919972968</c:v>
                </c:pt>
                <c:pt idx="7">
                  <c:v>104.53492068432001</c:v>
                </c:pt>
                <c:pt idx="8">
                  <c:v>105.1050577083815</c:v>
                </c:pt>
                <c:pt idx="9">
                  <c:v>105.65207581227436</c:v>
                </c:pt>
                <c:pt idx="10">
                  <c:v>106.17291840799558</c:v>
                </c:pt>
                <c:pt idx="11">
                  <c:v>106.66991961729295</c:v>
                </c:pt>
                <c:pt idx="12">
                  <c:v>107.1460804538422</c:v>
                </c:pt>
                <c:pt idx="13">
                  <c:v>107.60028943109671</c:v>
                </c:pt>
                <c:pt idx="14">
                  <c:v>108.03232425174724</c:v>
                </c:pt>
                <c:pt idx="15">
                  <c:v>108.44096228059254</c:v>
                </c:pt>
                <c:pt idx="16">
                  <c:v>108.8267592609059</c:v>
                </c:pt>
                <c:pt idx="17">
                  <c:v>109.1908822535612</c:v>
                </c:pt>
                <c:pt idx="18">
                  <c:v>109.5336091301951</c:v>
                </c:pt>
                <c:pt idx="19">
                  <c:v>109.8548287421529</c:v>
                </c:pt>
                <c:pt idx="20">
                  <c:v>110.15637504223648</c:v>
                </c:pt>
                <c:pt idx="21">
                  <c:v>110.43869262506445</c:v>
                </c:pt>
                <c:pt idx="22">
                  <c:v>110.70417118671195</c:v>
                </c:pt>
                <c:pt idx="23">
                  <c:v>110.95442238267148</c:v>
                </c:pt>
                <c:pt idx="24">
                  <c:v>111.19166918603615</c:v>
                </c:pt>
                <c:pt idx="25">
                  <c:v>111.41796784691718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9'!$A$14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9'!$B$4:$AA$4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9'!$B$14:$AA$14</c:f>
              <c:numCache>
                <c:ptCount val="26"/>
                <c:pt idx="0">
                  <c:v>100</c:v>
                </c:pt>
                <c:pt idx="1">
                  <c:v>100.3832452443596</c:v>
                </c:pt>
                <c:pt idx="2">
                  <c:v>100.85832698582706</c:v>
                </c:pt>
                <c:pt idx="3">
                  <c:v>101.3866945180829</c:v>
                </c:pt>
                <c:pt idx="4">
                  <c:v>101.97107532854581</c:v>
                </c:pt>
                <c:pt idx="5">
                  <c:v>102.55665357250959</c:v>
                </c:pt>
                <c:pt idx="6">
                  <c:v>103.14399470468298</c:v>
                </c:pt>
                <c:pt idx="7">
                  <c:v>103.72634653060275</c:v>
                </c:pt>
                <c:pt idx="8">
                  <c:v>104.30713504056305</c:v>
                </c:pt>
                <c:pt idx="9">
                  <c:v>104.88423146389574</c:v>
                </c:pt>
                <c:pt idx="10">
                  <c:v>105.4541100241815</c:v>
                </c:pt>
                <c:pt idx="11">
                  <c:v>106.0136773515432</c:v>
                </c:pt>
                <c:pt idx="12">
                  <c:v>106.55940766956158</c:v>
                </c:pt>
                <c:pt idx="13">
                  <c:v>107.08917220756847</c:v>
                </c:pt>
                <c:pt idx="14">
                  <c:v>107.60110829122915</c:v>
                </c:pt>
                <c:pt idx="15">
                  <c:v>108.09328672212557</c:v>
                </c:pt>
                <c:pt idx="16">
                  <c:v>108.56500899738228</c:v>
                </c:pt>
                <c:pt idx="17">
                  <c:v>109.01474506308149</c:v>
                </c:pt>
                <c:pt idx="18">
                  <c:v>109.44515588255838</c:v>
                </c:pt>
                <c:pt idx="19">
                  <c:v>109.85916851548183</c:v>
                </c:pt>
                <c:pt idx="20">
                  <c:v>110.25721536839374</c:v>
                </c:pt>
                <c:pt idx="21">
                  <c:v>110.64016125437813</c:v>
                </c:pt>
                <c:pt idx="22">
                  <c:v>111.00983558572793</c:v>
                </c:pt>
                <c:pt idx="23">
                  <c:v>111.36793472656939</c:v>
                </c:pt>
                <c:pt idx="24">
                  <c:v>111.71632135123718</c:v>
                </c:pt>
                <c:pt idx="25">
                  <c:v>112.05645898956571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 9'!$A$15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9'!$B$4:$AA$4</c:f>
              <c:numCach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'Data Fig 9'!$B$15:$AA$15</c:f>
              <c:numCache>
                <c:ptCount val="26"/>
                <c:pt idx="0">
                  <c:v>100</c:v>
                </c:pt>
                <c:pt idx="1">
                  <c:v>100.55138737289595</c:v>
                </c:pt>
                <c:pt idx="2">
                  <c:v>101.14116926140824</c:v>
                </c:pt>
                <c:pt idx="3">
                  <c:v>101.71260603971581</c:v>
                </c:pt>
                <c:pt idx="4">
                  <c:v>102.25646770456329</c:v>
                </c:pt>
                <c:pt idx="5">
                  <c:v>102.74360889297407</c:v>
                </c:pt>
                <c:pt idx="6">
                  <c:v>103.21901150877999</c:v>
                </c:pt>
                <c:pt idx="7">
                  <c:v>103.68087550985237</c:v>
                </c:pt>
                <c:pt idx="8">
                  <c:v>104.14182034047606</c:v>
                </c:pt>
                <c:pt idx="9">
                  <c:v>104.59935658068594</c:v>
                </c:pt>
                <c:pt idx="10">
                  <c:v>105.05057352406118</c:v>
                </c:pt>
                <c:pt idx="11">
                  <c:v>105.49386262231668</c:v>
                </c:pt>
                <c:pt idx="12">
                  <c:v>105.92751958024549</c:v>
                </c:pt>
                <c:pt idx="13">
                  <c:v>106.34949541372242</c:v>
                </c:pt>
                <c:pt idx="14">
                  <c:v>106.75808582754065</c:v>
                </c:pt>
                <c:pt idx="15">
                  <c:v>107.1518737672584</c:v>
                </c:pt>
                <c:pt idx="16">
                  <c:v>107.53020815380785</c:v>
                </c:pt>
                <c:pt idx="17">
                  <c:v>107.89203577104996</c:v>
                </c:pt>
                <c:pt idx="18">
                  <c:v>108.23705022883514</c:v>
                </c:pt>
                <c:pt idx="19">
                  <c:v>108.56477279255472</c:v>
                </c:pt>
                <c:pt idx="20">
                  <c:v>108.87566304743301</c:v>
                </c:pt>
                <c:pt idx="21">
                  <c:v>109.17018057869439</c:v>
                </c:pt>
                <c:pt idx="22">
                  <c:v>109.44976159016487</c:v>
                </c:pt>
                <c:pt idx="23">
                  <c:v>109.71572738936443</c:v>
                </c:pt>
                <c:pt idx="24">
                  <c:v>109.96995461595908</c:v>
                </c:pt>
                <c:pt idx="25">
                  <c:v>110.21384117500621</c:v>
                </c:pt>
              </c:numCache>
            </c:numRef>
          </c:val>
          <c:smooth val="0"/>
        </c:ser>
        <c:axId val="3675726"/>
        <c:axId val="33081535"/>
      </c:lineChart>
      <c:catAx>
        <c:axId val="3675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081535"/>
        <c:crosses val="autoZero"/>
        <c:auto val="1"/>
        <c:lblOffset val="100"/>
        <c:tickLblSkip val="5"/>
        <c:noMultiLvlLbl val="0"/>
      </c:catAx>
      <c:valAx>
        <c:axId val="33081535"/>
        <c:scaling>
          <c:orientation val="minMax"/>
          <c:max val="12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Index (2010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At val="1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575"/>
          <c:w val="0.52825"/>
          <c:h val="0.04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0.4805</cdr:x>
      <cdr:y>0.1245</cdr:y>
    </cdr:from>
    <cdr:to>
      <cdr:x>0.4805</cdr:x>
      <cdr:y>0.86975</cdr:y>
    </cdr:to>
    <cdr:sp>
      <cdr:nvSpPr>
        <cdr:cNvPr id="1" name="Line 1"/>
        <cdr:cNvSpPr>
          <a:spLocks/>
        </cdr:cNvSpPr>
      </cdr:nvSpPr>
      <cdr:spPr>
        <a:xfrm flipH="1" flipV="1">
          <a:off x="4467225" y="704850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0.353</cdr:y>
    </cdr:from>
    <cdr:to>
      <cdr:x>0.7775</cdr:x>
      <cdr:y>0.4015</cdr:y>
    </cdr:to>
    <cdr:sp>
      <cdr:nvSpPr>
        <cdr:cNvPr id="2" name="TextBox 2"/>
        <cdr:cNvSpPr txBox="1">
          <a:spLocks noChangeArrowheads="1"/>
        </cdr:cNvSpPr>
      </cdr:nvSpPr>
      <cdr:spPr>
        <a:xfrm>
          <a:off x="6353175" y="2009775"/>
          <a:ext cx="876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0.48825</cdr:x>
      <cdr:y>0.373</cdr:y>
    </cdr:from>
    <cdr:to>
      <cdr:x>0.67</cdr:x>
      <cdr:y>0.37375</cdr:y>
    </cdr:to>
    <cdr:sp>
      <cdr:nvSpPr>
        <cdr:cNvPr id="3" name="Line 3"/>
        <cdr:cNvSpPr>
          <a:spLocks/>
        </cdr:cNvSpPr>
      </cdr:nvSpPr>
      <cdr:spPr>
        <a:xfrm flipH="1" flipV="1">
          <a:off x="4543425" y="21240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0.373</cdr:y>
    </cdr:from>
    <cdr:to>
      <cdr:x>0.96125</cdr:x>
      <cdr:y>0.37375</cdr:y>
    </cdr:to>
    <cdr:sp>
      <cdr:nvSpPr>
        <cdr:cNvPr id="4" name="Line 4"/>
        <cdr:cNvSpPr>
          <a:spLocks/>
        </cdr:cNvSpPr>
      </cdr:nvSpPr>
      <cdr:spPr>
        <a:xfrm flipV="1">
          <a:off x="7162800" y="21240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0.01525</cdr:x>
      <cdr:y>0.95475</cdr:y>
    </cdr:from>
    <cdr:to>
      <cdr:x>0.26375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5448300"/>
          <a:ext cx="2314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[Footnote 1] 2010-based projection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</cdr:x>
      <cdr:y>0.381</cdr:y>
    </cdr:from>
    <cdr:to>
      <cdr:x>0.595</cdr:x>
      <cdr:y>0.42375</cdr:y>
    </cdr:to>
    <cdr:sp>
      <cdr:nvSpPr>
        <cdr:cNvPr id="1" name="Line 2"/>
        <cdr:cNvSpPr>
          <a:spLocks/>
        </cdr:cNvSpPr>
      </cdr:nvSpPr>
      <cdr:spPr>
        <a:xfrm flipH="1">
          <a:off x="5534025" y="2171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0.14075</cdr:y>
    </cdr:from>
    <cdr:to>
      <cdr:x>0.279</cdr:x>
      <cdr:y>0.49075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800100"/>
          <a:ext cx="1895475" cy="2000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HP = High population
HM = High migration
HF = High fertility
HL = High life expectancy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 = Principal projection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LL = Low life expectancy
LF = Low fertility
LM = Low migration
NC = Natural change only
LP = Low population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0.278</cdr:x>
      <cdr:y>0.131</cdr:y>
    </cdr:from>
    <cdr:to>
      <cdr:x>0.278</cdr:x>
      <cdr:y>0.88</cdr:y>
    </cdr:to>
    <cdr:sp>
      <cdr:nvSpPr>
        <cdr:cNvPr id="2" name="Line 2"/>
        <cdr:cNvSpPr>
          <a:spLocks/>
        </cdr:cNvSpPr>
      </cdr:nvSpPr>
      <cdr:spPr>
        <a:xfrm flipV="1">
          <a:off x="2581275" y="742950"/>
          <a:ext cx="0" cy="427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0.90425</cdr:x>
      <cdr:y>0.131</cdr:y>
    </cdr:from>
    <cdr:to>
      <cdr:x>0.94875</cdr:x>
      <cdr:y>0.88</cdr:y>
    </cdr:to>
    <cdr:sp>
      <cdr:nvSpPr>
        <cdr:cNvPr id="3" name="TextBox 3"/>
        <cdr:cNvSpPr txBox="1">
          <a:spLocks noChangeArrowheads="1"/>
        </cdr:cNvSpPr>
      </cdr:nvSpPr>
      <cdr:spPr>
        <a:xfrm>
          <a:off x="8410575" y="742950"/>
          <a:ext cx="409575" cy="427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HP
HM
HF
HL
P
LL
LF
LM
NC
LP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</cdr:x>
      <cdr:y>0.267</cdr:y>
    </cdr:from>
    <cdr:to>
      <cdr:x>0.92075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8058150" y="1524000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30-34</a:t>
          </a:r>
        </a:p>
      </cdr:txBody>
    </cdr:sp>
  </cdr:relSizeAnchor>
  <cdr:relSizeAnchor xmlns:cdr="http://schemas.openxmlformats.org/drawingml/2006/chartDrawing">
    <cdr:from>
      <cdr:x>0.866</cdr:x>
      <cdr:y>0.48775</cdr:y>
    </cdr:from>
    <cdr:to>
      <cdr:x>0.927</cdr:x>
      <cdr:y>0.52325</cdr:y>
    </cdr:to>
    <cdr:sp>
      <cdr:nvSpPr>
        <cdr:cNvPr id="2" name="TextBox 2"/>
        <cdr:cNvSpPr txBox="1">
          <a:spLocks noChangeArrowheads="1"/>
        </cdr:cNvSpPr>
      </cdr:nvSpPr>
      <cdr:spPr>
        <a:xfrm>
          <a:off x="8058150" y="278130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20-24</a:t>
          </a:r>
        </a:p>
      </cdr:txBody>
    </cdr:sp>
  </cdr:relSizeAnchor>
  <cdr:relSizeAnchor xmlns:cdr="http://schemas.openxmlformats.org/drawingml/2006/chartDrawing">
    <cdr:from>
      <cdr:x>0.8535</cdr:x>
      <cdr:y>0.6095</cdr:y>
    </cdr:from>
    <cdr:to>
      <cdr:x>0.90825</cdr:x>
      <cdr:y>0.65175</cdr:y>
    </cdr:to>
    <cdr:sp>
      <cdr:nvSpPr>
        <cdr:cNvPr id="3" name="TextBox 3"/>
        <cdr:cNvSpPr txBox="1">
          <a:spLocks noChangeArrowheads="1"/>
        </cdr:cNvSpPr>
      </cdr:nvSpPr>
      <cdr:spPr>
        <a:xfrm>
          <a:off x="7934325" y="3476625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35-39</a:t>
          </a:r>
        </a:p>
      </cdr:txBody>
    </cdr:sp>
  </cdr:relSizeAnchor>
  <cdr:relSizeAnchor xmlns:cdr="http://schemas.openxmlformats.org/drawingml/2006/chartDrawing">
    <cdr:from>
      <cdr:x>0.84075</cdr:x>
      <cdr:y>0.701</cdr:y>
    </cdr:from>
    <cdr:to>
      <cdr:x>0.92125</cdr:x>
      <cdr:y>0.74325</cdr:y>
    </cdr:to>
    <cdr:sp>
      <cdr:nvSpPr>
        <cdr:cNvPr id="4" name="TextBox 4"/>
        <cdr:cNvSpPr txBox="1">
          <a:spLocks noChangeArrowheads="1"/>
        </cdr:cNvSpPr>
      </cdr:nvSpPr>
      <cdr:spPr>
        <a:xfrm>
          <a:off x="7820025" y="400050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Under 20</a:t>
          </a:r>
        </a:p>
      </cdr:txBody>
    </cdr:sp>
  </cdr:relSizeAnchor>
  <cdr:relSizeAnchor xmlns:cdr="http://schemas.openxmlformats.org/drawingml/2006/chartDrawing">
    <cdr:from>
      <cdr:x>0.82025</cdr:x>
      <cdr:y>0.7995</cdr:y>
    </cdr:from>
    <cdr:to>
      <cdr:x>0.8585</cdr:x>
      <cdr:y>0.84025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9525" y="45624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40+</a:t>
          </a:r>
        </a:p>
      </cdr:txBody>
    </cdr:sp>
  </cdr:relSizeAnchor>
  <cdr:relSizeAnchor xmlns:cdr="http://schemas.openxmlformats.org/drawingml/2006/chartDrawing">
    <cdr:from>
      <cdr:x>0.8535</cdr:x>
      <cdr:y>0.3945</cdr:y>
    </cdr:from>
    <cdr:to>
      <cdr:x>0.90825</cdr:x>
      <cdr:y>0.43675</cdr:y>
    </cdr:to>
    <cdr:sp>
      <cdr:nvSpPr>
        <cdr:cNvPr id="6" name="TextBox 6"/>
        <cdr:cNvSpPr txBox="1">
          <a:spLocks noChangeArrowheads="1"/>
        </cdr:cNvSpPr>
      </cdr:nvSpPr>
      <cdr:spPr>
        <a:xfrm>
          <a:off x="7934325" y="2247900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25-29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</cdr:x>
      <cdr:y>0.11575</cdr:y>
    </cdr:from>
    <cdr:to>
      <cdr:x>0.706</cdr:x>
      <cdr:y>0.82575</cdr:y>
    </cdr:to>
    <cdr:sp>
      <cdr:nvSpPr>
        <cdr:cNvPr id="1" name="Line 1"/>
        <cdr:cNvSpPr>
          <a:spLocks/>
        </cdr:cNvSpPr>
      </cdr:nvSpPr>
      <cdr:spPr>
        <a:xfrm flipH="1" flipV="1">
          <a:off x="6562725" y="65722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</cdr:x>
      <cdr:y>0.1795</cdr:y>
    </cdr:from>
    <cdr:to>
      <cdr:x>0.91075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7362825" y="1019175"/>
          <a:ext cx="1104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0.706</cdr:x>
      <cdr:y>0.20375</cdr:y>
    </cdr:from>
    <cdr:to>
      <cdr:x>0.78225</cdr:x>
      <cdr:y>0.20375</cdr:y>
    </cdr:to>
    <cdr:sp>
      <cdr:nvSpPr>
        <cdr:cNvPr id="3" name="Line 3"/>
        <cdr:cNvSpPr>
          <a:spLocks/>
        </cdr:cNvSpPr>
      </cdr:nvSpPr>
      <cdr:spPr>
        <a:xfrm flipH="1">
          <a:off x="6562725" y="11620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0.89225</cdr:x>
      <cdr:y>0.20375</cdr:y>
    </cdr:from>
    <cdr:to>
      <cdr:x>0.96975</cdr:x>
      <cdr:y>0.2045</cdr:y>
    </cdr:to>
    <cdr:sp>
      <cdr:nvSpPr>
        <cdr:cNvPr id="4" name="Line 4"/>
        <cdr:cNvSpPr>
          <a:spLocks/>
        </cdr:cNvSpPr>
      </cdr:nvSpPr>
      <cdr:spPr>
        <a:xfrm flipV="1">
          <a:off x="8296275" y="11620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0.928</cdr:y>
    </cdr:from>
    <cdr:to>
      <cdr:x>0.3415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161925" y="5295900"/>
          <a:ext cx="3009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[Footnote 1] calendar year
[Footnote 2] 2010-based mid-year projections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0.6995</cdr:x>
      <cdr:y>0.138</cdr:y>
    </cdr:from>
    <cdr:to>
      <cdr:x>0.6995</cdr:x>
      <cdr:y>0.8665</cdr:y>
    </cdr:to>
    <cdr:sp>
      <cdr:nvSpPr>
        <cdr:cNvPr id="1" name="Line 1"/>
        <cdr:cNvSpPr>
          <a:spLocks/>
        </cdr:cNvSpPr>
      </cdr:nvSpPr>
      <cdr:spPr>
        <a:xfrm>
          <a:off x="6505575" y="781050"/>
          <a:ext cx="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0.23075</cdr:y>
    </cdr:from>
    <cdr:to>
      <cdr:x>0.9035</cdr:x>
      <cdr:y>0.285</cdr:y>
    </cdr:to>
    <cdr:sp>
      <cdr:nvSpPr>
        <cdr:cNvPr id="2" name="TextBox 2"/>
        <cdr:cNvSpPr txBox="1">
          <a:spLocks noChangeArrowheads="1"/>
        </cdr:cNvSpPr>
      </cdr:nvSpPr>
      <cdr:spPr>
        <a:xfrm>
          <a:off x="7372350" y="1314450"/>
          <a:ext cx="1028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0.6995</cdr:x>
      <cdr:y>0.25375</cdr:y>
    </cdr:from>
    <cdr:to>
      <cdr:x>0.786</cdr:x>
      <cdr:y>0.25375</cdr:y>
    </cdr:to>
    <cdr:sp>
      <cdr:nvSpPr>
        <cdr:cNvPr id="3" name="Line 3"/>
        <cdr:cNvSpPr>
          <a:spLocks/>
        </cdr:cNvSpPr>
      </cdr:nvSpPr>
      <cdr:spPr>
        <a:xfrm flipH="1">
          <a:off x="6505575" y="1447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0.88675</cdr:x>
      <cdr:y>0.25375</cdr:y>
    </cdr:from>
    <cdr:to>
      <cdr:x>0.9635</cdr:x>
      <cdr:y>0.25375</cdr:y>
    </cdr:to>
    <cdr:sp>
      <cdr:nvSpPr>
        <cdr:cNvPr id="4" name="Line 4"/>
        <cdr:cNvSpPr>
          <a:spLocks/>
        </cdr:cNvSpPr>
      </cdr:nvSpPr>
      <cdr:spPr>
        <a:xfrm>
          <a:off x="8248650" y="14478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0.94575</cdr:y>
    </cdr:from>
    <cdr:to>
      <cdr:x>0.30675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0" y="5400675"/>
          <a:ext cx="2657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[Footnote 1] 2010-based projections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0.13575</cdr:y>
    </cdr:from>
    <cdr:to>
      <cdr:x>0.538</cdr:x>
      <cdr:y>0.84625</cdr:y>
    </cdr:to>
    <cdr:sp>
      <cdr:nvSpPr>
        <cdr:cNvPr id="1" name="Line 1"/>
        <cdr:cNvSpPr>
          <a:spLocks/>
        </cdr:cNvSpPr>
      </cdr:nvSpPr>
      <cdr:spPr>
        <a:xfrm flipV="1">
          <a:off x="5000625" y="77152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0.16325</cdr:y>
    </cdr:from>
    <cdr:to>
      <cdr:x>0.786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6410325" y="923925"/>
          <a:ext cx="895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0.538</cdr:x>
      <cdr:y>0.18325</cdr:y>
    </cdr:from>
    <cdr:to>
      <cdr:x>0.67725</cdr:x>
      <cdr:y>0.18325</cdr:y>
    </cdr:to>
    <cdr:sp>
      <cdr:nvSpPr>
        <cdr:cNvPr id="3" name="Line 3"/>
        <cdr:cNvSpPr>
          <a:spLocks/>
        </cdr:cNvSpPr>
      </cdr:nvSpPr>
      <cdr:spPr>
        <a:xfrm flipH="1">
          <a:off x="5000625" y="1038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0.795</cdr:x>
      <cdr:y>0.18325</cdr:y>
    </cdr:from>
    <cdr:to>
      <cdr:x>0.9685</cdr:x>
      <cdr:y>0.18325</cdr:y>
    </cdr:to>
    <cdr:sp>
      <cdr:nvSpPr>
        <cdr:cNvPr id="4" name="Line 4"/>
        <cdr:cNvSpPr>
          <a:spLocks/>
        </cdr:cNvSpPr>
      </cdr:nvSpPr>
      <cdr:spPr>
        <a:xfrm>
          <a:off x="7391400" y="1038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0.02675</cdr:x>
      <cdr:y>0.948</cdr:y>
    </cdr:from>
    <cdr:to>
      <cdr:x>0.2625</cdr:x>
      <cdr:y>0.991</cdr:y>
    </cdr:to>
    <cdr:sp>
      <cdr:nvSpPr>
        <cdr:cNvPr id="5" name="TextBox 5"/>
        <cdr:cNvSpPr txBox="1">
          <a:spLocks noChangeArrowheads="1"/>
        </cdr:cNvSpPr>
      </cdr:nvSpPr>
      <cdr:spPr>
        <a:xfrm>
          <a:off x="247650" y="5410200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[Footnote 1] 2010-based projections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ST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PM"/>
      <sheetName val="POPF"/>
      <sheetName val="POPP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product_details/publication?p_product_code=KS-SF-11-023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8515625" style="8" customWidth="1"/>
    <col min="2" max="2" width="150.7109375" style="8" customWidth="1"/>
    <col min="3" max="16384" width="12.00390625" style="8" customWidth="1"/>
  </cols>
  <sheetData>
    <row r="1" spans="1:2" ht="15.75">
      <c r="A1" s="127" t="s">
        <v>215</v>
      </c>
      <c r="B1" s="127"/>
    </row>
    <row r="2" ht="15.75">
      <c r="A2" s="50" t="s">
        <v>158</v>
      </c>
    </row>
    <row r="4" ht="15.75">
      <c r="A4" s="50" t="s">
        <v>159</v>
      </c>
    </row>
    <row r="5" spans="1:2" ht="15">
      <c r="A5" s="8" t="s">
        <v>252</v>
      </c>
      <c r="B5" s="80" t="s">
        <v>253</v>
      </c>
    </row>
    <row r="6" spans="1:2" ht="15">
      <c r="A6" s="8" t="s">
        <v>160</v>
      </c>
      <c r="B6" s="80" t="s">
        <v>191</v>
      </c>
    </row>
    <row r="7" spans="1:2" ht="15">
      <c r="A7" s="8" t="s">
        <v>161</v>
      </c>
      <c r="B7" s="80" t="s">
        <v>192</v>
      </c>
    </row>
    <row r="8" spans="1:2" ht="15">
      <c r="A8" s="8" t="s">
        <v>162</v>
      </c>
      <c r="B8" s="81" t="s">
        <v>193</v>
      </c>
    </row>
    <row r="9" spans="1:2" ht="15">
      <c r="A9" s="8" t="s">
        <v>163</v>
      </c>
      <c r="B9" s="80" t="s">
        <v>231</v>
      </c>
    </row>
    <row r="10" spans="1:2" ht="15">
      <c r="A10" s="8" t="s">
        <v>166</v>
      </c>
      <c r="B10" s="80" t="s">
        <v>194</v>
      </c>
    </row>
    <row r="11" spans="1:2" ht="15">
      <c r="A11" s="8" t="s">
        <v>167</v>
      </c>
      <c r="B11" s="80" t="s">
        <v>195</v>
      </c>
    </row>
    <row r="12" spans="1:2" ht="15">
      <c r="A12" s="8" t="s">
        <v>168</v>
      </c>
      <c r="B12" s="80" t="s">
        <v>224</v>
      </c>
    </row>
    <row r="13" spans="1:2" ht="15">
      <c r="A13" s="8" t="s">
        <v>164</v>
      </c>
      <c r="B13" s="80" t="s">
        <v>226</v>
      </c>
    </row>
    <row r="14" spans="1:2" ht="15">
      <c r="A14" s="8" t="s">
        <v>165</v>
      </c>
      <c r="B14" s="80" t="s">
        <v>197</v>
      </c>
    </row>
    <row r="15" spans="1:2" ht="15">
      <c r="A15" s="8" t="s">
        <v>169</v>
      </c>
      <c r="B15" s="80" t="s">
        <v>196</v>
      </c>
    </row>
    <row r="16" spans="1:2" ht="15">
      <c r="A16" s="79" t="s">
        <v>170</v>
      </c>
      <c r="B16" s="82" t="s">
        <v>232</v>
      </c>
    </row>
    <row r="17" spans="1:2" ht="15">
      <c r="A17" s="8" t="s">
        <v>171</v>
      </c>
      <c r="B17" s="80" t="s">
        <v>216</v>
      </c>
    </row>
    <row r="18" spans="1:2" ht="15">
      <c r="A18" s="8" t="s">
        <v>172</v>
      </c>
      <c r="B18" s="80" t="s">
        <v>198</v>
      </c>
    </row>
    <row r="19" spans="1:2" ht="15" customHeight="1">
      <c r="A19" s="79" t="s">
        <v>173</v>
      </c>
      <c r="B19" s="82" t="s">
        <v>199</v>
      </c>
    </row>
    <row r="21" spans="1:2" ht="15">
      <c r="A21" s="8" t="s">
        <v>186</v>
      </c>
      <c r="B21" s="80" t="s">
        <v>233</v>
      </c>
    </row>
    <row r="22" spans="1:2" ht="15">
      <c r="A22" s="79" t="s">
        <v>187</v>
      </c>
      <c r="B22" s="82" t="s">
        <v>228</v>
      </c>
    </row>
    <row r="23" spans="1:2" ht="15">
      <c r="A23" s="79" t="s">
        <v>188</v>
      </c>
      <c r="B23" s="82" t="s">
        <v>229</v>
      </c>
    </row>
    <row r="24" spans="1:2" ht="15">
      <c r="A24" s="79" t="s">
        <v>190</v>
      </c>
      <c r="B24" s="78" t="s">
        <v>200</v>
      </c>
    </row>
    <row r="26" spans="1:2" ht="15">
      <c r="A26" s="128" t="s">
        <v>255</v>
      </c>
      <c r="B26" s="128"/>
    </row>
  </sheetData>
  <mergeCells count="2">
    <mergeCell ref="A1:B1"/>
    <mergeCell ref="A26:B26"/>
  </mergeCells>
  <hyperlinks>
    <hyperlink ref="B6" location="'Data Fig 1'!A1" display="Estimated population of Scotland, actual and projected, 1951-2083"/>
    <hyperlink ref="B7" location="'Data Fig 2'!A1" display="Births and deaths, actual and projected, Scotland, 1951-2033"/>
    <hyperlink ref="B8" location="'Data Fig 3'!A1" display="Estimated and projected net migration, Scotland, 1951-2033"/>
    <hyperlink ref="B9" location="'Data Fig 4'!A1" display="The projected percentage change in Scotland's population by age group, 2008-2033"/>
    <hyperlink ref="B10" location="'Data Fig 5'!A1" display="Expectation of life at birth, Scotland, 1983-2033"/>
    <hyperlink ref="B11" location="'Data Fig 6'!A1" display="Actual and projected total population compared with previous projections, 1983-2033"/>
    <hyperlink ref="B12" location="'Data Fig 7'!A1" display="Actual and projected Natural Change (Births minus Deaths) compared with previous projections, 1983-2033"/>
    <hyperlink ref="B13" location="'Data Fig 8'!A1" display="Actual and projected migration compared with previous projections, 1983-2033"/>
    <hyperlink ref="B14" location="'Data Fig 9'!A1" display="Comparison of population change for UK countries, 2008-2033"/>
    <hyperlink ref="B15" location="'Data Fig 10'!A1" display="Projected percentage population change in selected European countries, 2008-2033"/>
    <hyperlink ref="B16" location="'Data fig 11'!A1" display="Actual and projected total population of Scotland under the 2008-based principal and projected variant projections, 1983-2083"/>
    <hyperlink ref="B17" location="'Data fig 12'!A1" display="Percentage change in age structure under the 2008-based principal and selected variant projections, 2008-2033"/>
    <hyperlink ref="B18" location="'Data fig 13'!A1" display="Average age of Scotland's population under the 2008-based principal and selected variant projections, 2008-2033"/>
    <hyperlink ref="B19" location="'Data fig 14'!A1" display="Dependency ratios (dependents per 100 working age population) under the 2008-based principal and selected variant projections, 2008-2033"/>
    <hyperlink ref="B21" location="'Data fig A1'!A1" display="Scotland Age Specific Fertility, 1983-2008"/>
    <hyperlink ref="B22" location="'Data fig B1'!A1" display="Period expectations of life (Eol) for Scotland less respective expectation of life for UK - for males at birth and ages 20, 40, 60 and 80"/>
    <hyperlink ref="B23" location="'Data fig B2'!A1" display="Period expectations of life (Eol) for Scotland less respective expectation of life for UK - for females at birth and ages 20, 40, 60 and 80"/>
    <hyperlink ref="B24" location="'Data Fig C1'!A1" display="Estimated net migration, Scotland, 1951-2008"/>
    <hyperlink ref="B5" location="Metadata!A1" display="Metadata associated with the population projections"/>
  </hyperlink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Footer>&amp;C© Crown copyright 2011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D13"/>
  <sheetViews>
    <sheetView workbookViewId="0" topLeftCell="A1">
      <pane xSplit="1" topLeftCell="B1" activePane="topRight" state="frozen"/>
      <selection pane="topLeft" activeCell="A27" sqref="A27"/>
      <selection pane="topRight" activeCell="A1" sqref="A1:H1"/>
    </sheetView>
  </sheetViews>
  <sheetFormatPr defaultColWidth="9.140625" defaultRowHeight="12.75"/>
  <cols>
    <col min="1" max="1" width="38.8515625" style="8" customWidth="1"/>
    <col min="2" max="54" width="9.7109375" style="8" customWidth="1"/>
    <col min="55" max="16384" width="9.140625" style="8" customWidth="1"/>
  </cols>
  <sheetData>
    <row r="1" spans="1:8" ht="15.75">
      <c r="A1" s="127" t="s">
        <v>225</v>
      </c>
      <c r="B1" s="127"/>
      <c r="C1" s="127"/>
      <c r="D1" s="127"/>
      <c r="E1" s="127"/>
      <c r="F1" s="127"/>
      <c r="G1" s="127"/>
      <c r="H1" s="127"/>
    </row>
    <row r="2" ht="15">
      <c r="A2" s="70" t="s">
        <v>189</v>
      </c>
    </row>
    <row r="4" spans="2:54" ht="15">
      <c r="B4" s="87"/>
      <c r="C4" s="87"/>
      <c r="D4" s="87">
        <v>1985</v>
      </c>
      <c r="E4" s="87"/>
      <c r="F4" s="87"/>
      <c r="G4" s="87"/>
      <c r="H4" s="87"/>
      <c r="I4" s="87">
        <v>1990</v>
      </c>
      <c r="J4" s="87"/>
      <c r="K4" s="87"/>
      <c r="L4" s="87"/>
      <c r="M4" s="87"/>
      <c r="N4" s="87">
        <v>1995</v>
      </c>
      <c r="O4" s="87"/>
      <c r="P4" s="87"/>
      <c r="Q4" s="87"/>
      <c r="R4" s="87"/>
      <c r="S4" s="87">
        <v>2000</v>
      </c>
      <c r="T4" s="87"/>
      <c r="U4" s="87"/>
      <c r="V4" s="87"/>
      <c r="W4" s="87"/>
      <c r="X4" s="87">
        <v>2005</v>
      </c>
      <c r="Y4" s="87"/>
      <c r="Z4" s="87"/>
      <c r="AA4" s="87"/>
      <c r="AB4" s="87"/>
      <c r="AC4" s="87">
        <v>2010</v>
      </c>
      <c r="AD4" s="87"/>
      <c r="AE4" s="87"/>
      <c r="AF4" s="87"/>
      <c r="AG4" s="87"/>
      <c r="AH4" s="87">
        <v>2015</v>
      </c>
      <c r="AI4" s="87"/>
      <c r="AJ4" s="87"/>
      <c r="AK4" s="87"/>
      <c r="AL4" s="87"/>
      <c r="AM4" s="87">
        <v>2020</v>
      </c>
      <c r="AN4" s="87"/>
      <c r="AO4" s="87"/>
      <c r="AP4" s="87"/>
      <c r="AQ4" s="87"/>
      <c r="AR4" s="87">
        <v>2025</v>
      </c>
      <c r="AS4" s="87"/>
      <c r="AT4" s="87"/>
      <c r="AU4" s="87"/>
      <c r="AV4" s="87"/>
      <c r="AW4" s="87">
        <v>2030</v>
      </c>
      <c r="AX4" s="87"/>
      <c r="AY4" s="87"/>
      <c r="AZ4" s="87"/>
      <c r="BA4" s="87"/>
      <c r="BB4" s="87">
        <v>2035</v>
      </c>
    </row>
    <row r="5" spans="1:54" ht="15.75">
      <c r="A5" s="50" t="s">
        <v>149</v>
      </c>
      <c r="B5" s="50">
        <v>1983</v>
      </c>
      <c r="C5" s="50">
        <v>1984</v>
      </c>
      <c r="D5" s="50">
        <v>1985</v>
      </c>
      <c r="E5" s="50">
        <v>1986</v>
      </c>
      <c r="F5" s="50">
        <v>1987</v>
      </c>
      <c r="G5" s="50">
        <v>1988</v>
      </c>
      <c r="H5" s="50">
        <v>1989</v>
      </c>
      <c r="I5" s="50">
        <v>1990</v>
      </c>
      <c r="J5" s="50">
        <v>1991</v>
      </c>
      <c r="K5" s="50">
        <v>1992</v>
      </c>
      <c r="L5" s="50">
        <v>1993</v>
      </c>
      <c r="M5" s="50">
        <v>1994</v>
      </c>
      <c r="N5" s="50">
        <v>1995</v>
      </c>
      <c r="O5" s="50">
        <v>1996</v>
      </c>
      <c r="P5" s="50">
        <v>1997</v>
      </c>
      <c r="Q5" s="50">
        <v>1998</v>
      </c>
      <c r="R5" s="50">
        <v>1999</v>
      </c>
      <c r="S5" s="50">
        <v>2000</v>
      </c>
      <c r="T5" s="50">
        <v>2001</v>
      </c>
      <c r="U5" s="50">
        <v>2002</v>
      </c>
      <c r="V5" s="50">
        <v>2003</v>
      </c>
      <c r="W5" s="50">
        <v>2004</v>
      </c>
      <c r="X5" s="50">
        <v>2005</v>
      </c>
      <c r="Y5" s="50">
        <v>2006</v>
      </c>
      <c r="Z5" s="50">
        <v>2007</v>
      </c>
      <c r="AA5" s="50">
        <v>2008</v>
      </c>
      <c r="AB5" s="50">
        <v>2009</v>
      </c>
      <c r="AC5" s="50">
        <v>2010</v>
      </c>
      <c r="AD5" s="50">
        <v>2011</v>
      </c>
      <c r="AE5" s="50">
        <v>2012</v>
      </c>
      <c r="AF5" s="50">
        <v>2013</v>
      </c>
      <c r="AG5" s="50">
        <v>2014</v>
      </c>
      <c r="AH5" s="50">
        <v>2015</v>
      </c>
      <c r="AI5" s="50">
        <v>2016</v>
      </c>
      <c r="AJ5" s="50">
        <v>2017</v>
      </c>
      <c r="AK5" s="50">
        <v>2018</v>
      </c>
      <c r="AL5" s="50">
        <v>2019</v>
      </c>
      <c r="AM5" s="50">
        <v>2020</v>
      </c>
      <c r="AN5" s="50">
        <v>2021</v>
      </c>
      <c r="AO5" s="50">
        <v>2022</v>
      </c>
      <c r="AP5" s="50">
        <v>2023</v>
      </c>
      <c r="AQ5" s="50">
        <v>2024</v>
      </c>
      <c r="AR5" s="50">
        <v>2025</v>
      </c>
      <c r="AS5" s="50">
        <v>2026</v>
      </c>
      <c r="AT5" s="50">
        <v>2027</v>
      </c>
      <c r="AU5" s="50">
        <v>2028</v>
      </c>
      <c r="AV5" s="50">
        <v>2029</v>
      </c>
      <c r="AW5" s="50">
        <v>2030</v>
      </c>
      <c r="AX5" s="50">
        <v>2031</v>
      </c>
      <c r="AY5" s="50">
        <v>2032</v>
      </c>
      <c r="AZ5" s="50">
        <v>2033</v>
      </c>
      <c r="BA5" s="50">
        <v>2034</v>
      </c>
      <c r="BB5" s="50">
        <v>2035</v>
      </c>
    </row>
    <row r="6" spans="1:52" ht="15.75">
      <c r="A6" s="50" t="s">
        <v>97</v>
      </c>
      <c r="B6" s="51">
        <v>-19.72</v>
      </c>
      <c r="C6" s="51">
        <v>-12.04</v>
      </c>
      <c r="D6" s="51">
        <v>-14.99</v>
      </c>
      <c r="E6" s="51">
        <v>-17.63</v>
      </c>
      <c r="F6" s="51">
        <v>-18.039</v>
      </c>
      <c r="G6" s="51">
        <v>-27.23</v>
      </c>
      <c r="H6" s="51">
        <v>-2.907</v>
      </c>
      <c r="I6" s="51">
        <v>4.985</v>
      </c>
      <c r="J6" s="51">
        <v>-1.916</v>
      </c>
      <c r="K6" s="51">
        <v>-1.9</v>
      </c>
      <c r="L6" s="51">
        <v>4.7</v>
      </c>
      <c r="M6" s="51">
        <v>9.4</v>
      </c>
      <c r="N6" s="51">
        <v>2.4</v>
      </c>
      <c r="O6" s="51">
        <v>-7.2</v>
      </c>
      <c r="P6" s="51">
        <v>-7.5</v>
      </c>
      <c r="Q6" s="51">
        <v>-5.7</v>
      </c>
      <c r="R6" s="51">
        <v>-2.2</v>
      </c>
      <c r="S6" s="51">
        <v>-3.6</v>
      </c>
      <c r="T6" s="51">
        <v>5.2</v>
      </c>
      <c r="U6" s="51">
        <v>-3.7</v>
      </c>
      <c r="V6" s="51">
        <v>8.9</v>
      </c>
      <c r="W6" s="51">
        <v>26</v>
      </c>
      <c r="X6" s="51">
        <v>19.296</v>
      </c>
      <c r="Y6" s="51">
        <v>21.167</v>
      </c>
      <c r="Z6" s="52">
        <v>26.811</v>
      </c>
      <c r="AA6" s="52">
        <v>19.953</v>
      </c>
      <c r="AB6" s="51">
        <v>21.671</v>
      </c>
      <c r="AC6" s="51">
        <v>24.968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4" ht="15.75">
      <c r="A7" s="50" t="s">
        <v>203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  <c r="AA7" s="52"/>
      <c r="AB7" s="51"/>
      <c r="AC7" s="51">
        <v>24.968</v>
      </c>
      <c r="AD7" s="51">
        <v>24</v>
      </c>
      <c r="AE7" s="51">
        <v>25.2</v>
      </c>
      <c r="AF7" s="51">
        <v>23.7</v>
      </c>
      <c r="AG7" s="51">
        <v>22</v>
      </c>
      <c r="AH7" s="51">
        <v>19</v>
      </c>
      <c r="AI7" s="51">
        <v>18.3</v>
      </c>
      <c r="AJ7" s="51">
        <v>17.5</v>
      </c>
      <c r="AK7" s="51">
        <v>17.5</v>
      </c>
      <c r="AL7" s="51">
        <v>17.5</v>
      </c>
      <c r="AM7" s="51">
        <v>17.5</v>
      </c>
      <c r="AN7" s="51">
        <v>17.5</v>
      </c>
      <c r="AO7" s="51">
        <v>17.5</v>
      </c>
      <c r="AP7" s="51">
        <v>17.5</v>
      </c>
      <c r="AQ7" s="51">
        <v>17.5</v>
      </c>
      <c r="AR7" s="51">
        <v>17.5</v>
      </c>
      <c r="AS7" s="51">
        <v>17.5</v>
      </c>
      <c r="AT7" s="51">
        <v>17.5</v>
      </c>
      <c r="AU7" s="51">
        <v>17.5</v>
      </c>
      <c r="AV7" s="51">
        <v>17.5</v>
      </c>
      <c r="AW7" s="51">
        <v>17.5</v>
      </c>
      <c r="AX7" s="51">
        <v>17.5</v>
      </c>
      <c r="AY7" s="51">
        <v>17.5</v>
      </c>
      <c r="AZ7" s="51">
        <v>17.5</v>
      </c>
      <c r="BA7" s="51">
        <v>17.5</v>
      </c>
      <c r="BB7" s="51">
        <v>17.5</v>
      </c>
    </row>
    <row r="8" spans="1:54" ht="15.75">
      <c r="A8" s="50" t="s">
        <v>105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  <c r="AA8" s="52">
        <v>19.953</v>
      </c>
      <c r="AB8" s="51">
        <v>16</v>
      </c>
      <c r="AC8" s="51">
        <v>17.4</v>
      </c>
      <c r="AD8" s="51">
        <v>16.2</v>
      </c>
      <c r="AE8" s="51">
        <v>15.1</v>
      </c>
      <c r="AF8" s="51">
        <v>12.9</v>
      </c>
      <c r="AG8" s="51">
        <v>12.4</v>
      </c>
      <c r="AH8" s="51">
        <v>12</v>
      </c>
      <c r="AI8" s="51">
        <v>12</v>
      </c>
      <c r="AJ8" s="51">
        <v>12</v>
      </c>
      <c r="AK8" s="51">
        <v>12</v>
      </c>
      <c r="AL8" s="51">
        <v>12</v>
      </c>
      <c r="AM8" s="51">
        <v>12</v>
      </c>
      <c r="AN8" s="51">
        <v>12</v>
      </c>
      <c r="AO8" s="51">
        <v>12</v>
      </c>
      <c r="AP8" s="51">
        <v>12</v>
      </c>
      <c r="AQ8" s="51">
        <v>12</v>
      </c>
      <c r="AR8" s="51">
        <v>12</v>
      </c>
      <c r="AS8" s="51">
        <v>12</v>
      </c>
      <c r="AT8" s="51">
        <v>12</v>
      </c>
      <c r="AU8" s="51">
        <v>12</v>
      </c>
      <c r="AV8" s="51">
        <v>12</v>
      </c>
      <c r="AW8" s="51">
        <v>12</v>
      </c>
      <c r="AX8" s="51">
        <v>12</v>
      </c>
      <c r="AY8" s="51">
        <v>12</v>
      </c>
      <c r="AZ8" s="51">
        <v>12</v>
      </c>
      <c r="BA8" s="51">
        <v>12</v>
      </c>
      <c r="BB8" s="51">
        <v>12</v>
      </c>
    </row>
    <row r="9" spans="1:56" ht="15.75">
      <c r="A9" s="50" t="s">
        <v>96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>
        <v>21.167</v>
      </c>
      <c r="Z9" s="51">
        <v>20.5</v>
      </c>
      <c r="AA9" s="51">
        <v>16</v>
      </c>
      <c r="AB9" s="51">
        <v>14</v>
      </c>
      <c r="AC9" s="51">
        <v>11.5</v>
      </c>
      <c r="AD9" s="51">
        <v>10.5</v>
      </c>
      <c r="AE9" s="51">
        <v>9.5</v>
      </c>
      <c r="AF9" s="51">
        <v>8.5</v>
      </c>
      <c r="AG9" s="51">
        <v>8.5</v>
      </c>
      <c r="AH9" s="51">
        <v>8.5</v>
      </c>
      <c r="AI9" s="51">
        <v>8.5</v>
      </c>
      <c r="AJ9" s="51">
        <v>8.5</v>
      </c>
      <c r="AK9" s="51">
        <v>8.5</v>
      </c>
      <c r="AL9" s="51">
        <v>8.5</v>
      </c>
      <c r="AM9" s="51">
        <v>8.5</v>
      </c>
      <c r="AN9" s="51">
        <v>8.5</v>
      </c>
      <c r="AO9" s="51">
        <v>8.5</v>
      </c>
      <c r="AP9" s="51">
        <v>8.5</v>
      </c>
      <c r="AQ9" s="51">
        <v>8.5</v>
      </c>
      <c r="AR9" s="51">
        <v>8.5</v>
      </c>
      <c r="AS9" s="51">
        <v>8.5</v>
      </c>
      <c r="AT9" s="51">
        <v>8.5</v>
      </c>
      <c r="AU9" s="51">
        <v>8.5</v>
      </c>
      <c r="AV9" s="51">
        <v>8.5</v>
      </c>
      <c r="AW9" s="51">
        <v>8.5</v>
      </c>
      <c r="AX9" s="51">
        <v>8.5</v>
      </c>
      <c r="AY9" s="51">
        <v>8.5</v>
      </c>
      <c r="AZ9" s="51">
        <v>8.5</v>
      </c>
      <c r="BA9" s="51">
        <v>8.5</v>
      </c>
      <c r="BB9" s="51">
        <v>8.5</v>
      </c>
      <c r="BC9" s="53"/>
      <c r="BD9" s="53"/>
    </row>
    <row r="10" spans="1:54" ht="15.75">
      <c r="A10" s="50" t="s">
        <v>95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>
        <v>26</v>
      </c>
      <c r="X10" s="51">
        <v>21</v>
      </c>
      <c r="Y10" s="51">
        <v>13.5</v>
      </c>
      <c r="Z10" s="51">
        <v>8.5</v>
      </c>
      <c r="AA10" s="51">
        <v>4</v>
      </c>
      <c r="AB10" s="51">
        <v>4</v>
      </c>
      <c r="AC10" s="51">
        <v>4</v>
      </c>
      <c r="AD10" s="51">
        <v>4</v>
      </c>
      <c r="AE10" s="51">
        <v>4</v>
      </c>
      <c r="AF10" s="51">
        <v>4</v>
      </c>
      <c r="AG10" s="51">
        <v>4</v>
      </c>
      <c r="AH10" s="51">
        <v>4</v>
      </c>
      <c r="AI10" s="51">
        <v>4</v>
      </c>
      <c r="AJ10" s="51">
        <v>4</v>
      </c>
      <c r="AK10" s="51">
        <v>4</v>
      </c>
      <c r="AL10" s="51">
        <v>4</v>
      </c>
      <c r="AM10" s="51">
        <v>4</v>
      </c>
      <c r="AN10" s="51">
        <v>4</v>
      </c>
      <c r="AO10" s="51">
        <v>4</v>
      </c>
      <c r="AP10" s="51">
        <v>4</v>
      </c>
      <c r="AQ10" s="51">
        <v>4</v>
      </c>
      <c r="AR10" s="51">
        <v>4</v>
      </c>
      <c r="AS10" s="51">
        <v>4</v>
      </c>
      <c r="AT10" s="51">
        <v>4</v>
      </c>
      <c r="AU10" s="51">
        <v>4</v>
      </c>
      <c r="AV10" s="51">
        <v>4</v>
      </c>
      <c r="AW10" s="51">
        <v>4</v>
      </c>
      <c r="AX10" s="51">
        <v>4</v>
      </c>
      <c r="AY10" s="51">
        <v>4</v>
      </c>
      <c r="AZ10" s="51">
        <v>4</v>
      </c>
      <c r="BA10" s="51">
        <v>4</v>
      </c>
      <c r="BB10" s="51">
        <v>4</v>
      </c>
    </row>
    <row r="11" spans="1:52" ht="15.7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26:56" ht="15"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</row>
    <row r="13" spans="2:3" ht="15">
      <c r="B13" s="83"/>
      <c r="C13" s="83"/>
    </row>
  </sheetData>
  <mergeCells count="1">
    <mergeCell ref="A1:H1"/>
  </mergeCells>
  <hyperlinks>
    <hyperlink ref="A2" location="Contents!A1" display="Back to contents page"/>
    <hyperlink ref="A13:C13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24" r:id="rId1"/>
  <headerFooter alignWithMargins="0">
    <oddFooter>&amp;C© Crown copyright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39"/>
  <sheetViews>
    <sheetView workbookViewId="0" topLeftCell="A1">
      <selection activeCell="A1" sqref="A1:H1"/>
    </sheetView>
  </sheetViews>
  <sheetFormatPr defaultColWidth="9.140625" defaultRowHeight="12.75"/>
  <cols>
    <col min="1" max="1" width="18.140625" style="54" customWidth="1"/>
    <col min="2" max="16384" width="9.140625" style="54" customWidth="1"/>
  </cols>
  <sheetData>
    <row r="1" spans="1:12" ht="15.75">
      <c r="A1" s="127" t="s">
        <v>204</v>
      </c>
      <c r="B1" s="127"/>
      <c r="C1" s="127"/>
      <c r="D1" s="127"/>
      <c r="E1" s="127"/>
      <c r="F1" s="127"/>
      <c r="G1" s="127"/>
      <c r="H1" s="127"/>
      <c r="J1" s="133" t="s">
        <v>189</v>
      </c>
      <c r="K1" s="133"/>
      <c r="L1" s="133"/>
    </row>
    <row r="3" ht="15.75">
      <c r="A3" s="50" t="s">
        <v>150</v>
      </c>
    </row>
    <row r="4" spans="2:30" s="96" customFormat="1" ht="15.75">
      <c r="B4" s="97">
        <v>2010</v>
      </c>
      <c r="C4" s="97">
        <v>2011</v>
      </c>
      <c r="D4" s="97">
        <v>2012</v>
      </c>
      <c r="E4" s="97">
        <v>2013</v>
      </c>
      <c r="F4" s="97">
        <v>2014</v>
      </c>
      <c r="G4" s="97">
        <v>2015</v>
      </c>
      <c r="H4" s="97">
        <v>2016</v>
      </c>
      <c r="I4" s="97">
        <v>2017</v>
      </c>
      <c r="J4" s="97">
        <v>2018</v>
      </c>
      <c r="K4" s="97">
        <v>2019</v>
      </c>
      <c r="L4" s="97">
        <v>2020</v>
      </c>
      <c r="M4" s="97">
        <v>2021</v>
      </c>
      <c r="N4" s="97">
        <v>2022</v>
      </c>
      <c r="O4" s="97">
        <v>2023</v>
      </c>
      <c r="P4" s="97">
        <v>2024</v>
      </c>
      <c r="Q4" s="97">
        <v>2025</v>
      </c>
      <c r="R4" s="97">
        <v>2026</v>
      </c>
      <c r="S4" s="97">
        <v>2027</v>
      </c>
      <c r="T4" s="97">
        <v>2028</v>
      </c>
      <c r="U4" s="97">
        <v>2029</v>
      </c>
      <c r="V4" s="97">
        <v>2030</v>
      </c>
      <c r="W4" s="97">
        <v>2031</v>
      </c>
      <c r="X4" s="97">
        <v>2032</v>
      </c>
      <c r="Y4" s="97">
        <v>2033</v>
      </c>
      <c r="Z4" s="97">
        <v>2034</v>
      </c>
      <c r="AA4" s="97">
        <v>2035</v>
      </c>
      <c r="AB4" s="97"/>
      <c r="AC4" s="97"/>
      <c r="AD4" s="97"/>
    </row>
    <row r="5" spans="1:30" s="114" customFormat="1" ht="15">
      <c r="A5" s="114" t="s">
        <v>101</v>
      </c>
      <c r="B5" s="55">
        <v>52234.045</v>
      </c>
      <c r="C5" s="55">
        <v>52655.389</v>
      </c>
      <c r="D5" s="55">
        <v>53106.545</v>
      </c>
      <c r="E5" s="55">
        <v>53563.021</v>
      </c>
      <c r="F5" s="55">
        <v>54017.901</v>
      </c>
      <c r="G5" s="55">
        <v>54468.191</v>
      </c>
      <c r="H5" s="55">
        <v>54909.801</v>
      </c>
      <c r="I5" s="55">
        <v>55340.756</v>
      </c>
      <c r="J5" s="55">
        <v>55766.551</v>
      </c>
      <c r="K5" s="55">
        <v>56188.227</v>
      </c>
      <c r="L5" s="55">
        <v>56606.624</v>
      </c>
      <c r="M5" s="55">
        <v>57020.399</v>
      </c>
      <c r="N5" s="55">
        <v>57428.3</v>
      </c>
      <c r="O5" s="55">
        <v>57829.254</v>
      </c>
      <c r="P5" s="55">
        <v>58222.429</v>
      </c>
      <c r="Q5" s="55">
        <v>58607.135</v>
      </c>
      <c r="R5" s="55">
        <v>58982.783</v>
      </c>
      <c r="S5" s="55">
        <v>59349.657</v>
      </c>
      <c r="T5" s="55">
        <v>59709.204</v>
      </c>
      <c r="U5" s="55">
        <v>60062.433</v>
      </c>
      <c r="V5" s="55">
        <v>60409.534</v>
      </c>
      <c r="W5" s="55">
        <v>60751.086</v>
      </c>
      <c r="X5" s="55">
        <v>61087.923</v>
      </c>
      <c r="Y5" s="55">
        <v>61420.851</v>
      </c>
      <c r="Z5" s="55">
        <v>61750.764</v>
      </c>
      <c r="AA5" s="55">
        <v>62078.412</v>
      </c>
      <c r="AB5" s="115"/>
      <c r="AC5" s="115"/>
      <c r="AD5" s="115"/>
    </row>
    <row r="6" spans="1:27" ht="15">
      <c r="A6" s="54" t="s">
        <v>98</v>
      </c>
      <c r="B6" s="55">
        <v>1799.392</v>
      </c>
      <c r="C6" s="55">
        <v>1811.021</v>
      </c>
      <c r="D6" s="55">
        <v>1823.372</v>
      </c>
      <c r="E6" s="55">
        <v>1835.565</v>
      </c>
      <c r="F6" s="55">
        <v>1847.598</v>
      </c>
      <c r="G6" s="55">
        <v>1859.185</v>
      </c>
      <c r="H6" s="55">
        <v>1870.378</v>
      </c>
      <c r="I6" s="55">
        <v>1880.993</v>
      </c>
      <c r="J6" s="55">
        <v>1891.252</v>
      </c>
      <c r="K6" s="55">
        <v>1901.095</v>
      </c>
      <c r="L6" s="55">
        <v>1910.467</v>
      </c>
      <c r="M6" s="55">
        <v>1919.41</v>
      </c>
      <c r="N6" s="55">
        <v>1927.978</v>
      </c>
      <c r="O6" s="55">
        <v>1936.151</v>
      </c>
      <c r="P6" s="55">
        <v>1943.925</v>
      </c>
      <c r="Q6" s="55">
        <v>1951.278</v>
      </c>
      <c r="R6" s="55">
        <v>1958.22</v>
      </c>
      <c r="S6" s="55">
        <v>1964.772</v>
      </c>
      <c r="T6" s="55">
        <v>1970.939</v>
      </c>
      <c r="U6" s="55">
        <v>1976.719</v>
      </c>
      <c r="V6" s="55">
        <v>1982.145</v>
      </c>
      <c r="W6" s="55">
        <v>1987.225</v>
      </c>
      <c r="X6" s="55">
        <v>1992.002</v>
      </c>
      <c r="Y6" s="55">
        <v>1996.505</v>
      </c>
      <c r="Z6" s="55">
        <v>2000.774</v>
      </c>
      <c r="AA6" s="55">
        <v>2004.846</v>
      </c>
    </row>
    <row r="7" spans="1:27" ht="15">
      <c r="A7" s="54" t="s">
        <v>99</v>
      </c>
      <c r="B7" s="55">
        <v>3006.43</v>
      </c>
      <c r="C7" s="55">
        <v>3017.952</v>
      </c>
      <c r="D7" s="55">
        <v>3032.235</v>
      </c>
      <c r="E7" s="55">
        <v>3048.12</v>
      </c>
      <c r="F7" s="55">
        <v>3065.689</v>
      </c>
      <c r="G7" s="55">
        <v>3083.294</v>
      </c>
      <c r="H7" s="55">
        <v>3100.952</v>
      </c>
      <c r="I7" s="55">
        <v>3118.46</v>
      </c>
      <c r="J7" s="55">
        <v>3135.921</v>
      </c>
      <c r="K7" s="55">
        <v>3153.271</v>
      </c>
      <c r="L7" s="55">
        <v>3170.404</v>
      </c>
      <c r="M7" s="55">
        <v>3187.227</v>
      </c>
      <c r="N7" s="55">
        <v>3203.634</v>
      </c>
      <c r="O7" s="55">
        <v>3219.561</v>
      </c>
      <c r="P7" s="55">
        <v>3234.952</v>
      </c>
      <c r="Q7" s="55">
        <v>3249.749</v>
      </c>
      <c r="R7" s="55">
        <v>3263.931</v>
      </c>
      <c r="S7" s="55">
        <v>3277.452</v>
      </c>
      <c r="T7" s="55">
        <v>3290.392</v>
      </c>
      <c r="U7" s="55">
        <v>3302.839</v>
      </c>
      <c r="V7" s="55">
        <v>3314.806</v>
      </c>
      <c r="W7" s="55">
        <v>3326.319</v>
      </c>
      <c r="X7" s="55">
        <v>3337.433</v>
      </c>
      <c r="Y7" s="55">
        <v>3348.199</v>
      </c>
      <c r="Z7" s="55">
        <v>3358.673</v>
      </c>
      <c r="AA7" s="55">
        <v>3368.899</v>
      </c>
    </row>
    <row r="8" spans="1:27" ht="15">
      <c r="A8" s="54" t="s">
        <v>100</v>
      </c>
      <c r="B8" s="55">
        <v>5222.1</v>
      </c>
      <c r="C8" s="55">
        <v>5250.894</v>
      </c>
      <c r="D8" s="55">
        <v>5281.693</v>
      </c>
      <c r="E8" s="55">
        <v>5311.534</v>
      </c>
      <c r="F8" s="55">
        <v>5339.935</v>
      </c>
      <c r="G8" s="55">
        <v>5365.374</v>
      </c>
      <c r="H8" s="55">
        <v>5390.2</v>
      </c>
      <c r="I8" s="55">
        <v>5414.319</v>
      </c>
      <c r="J8" s="55">
        <v>5438.39</v>
      </c>
      <c r="K8" s="55">
        <v>5462.283</v>
      </c>
      <c r="L8" s="55">
        <v>5485.846</v>
      </c>
      <c r="M8" s="55">
        <v>5508.995</v>
      </c>
      <c r="N8" s="55">
        <v>5531.641</v>
      </c>
      <c r="O8" s="55">
        <v>5553.677</v>
      </c>
      <c r="P8" s="55">
        <v>5575.014</v>
      </c>
      <c r="Q8" s="55">
        <v>5595.578</v>
      </c>
      <c r="R8" s="55">
        <v>5615.335</v>
      </c>
      <c r="S8" s="55">
        <v>5634.23</v>
      </c>
      <c r="T8" s="55">
        <v>5652.247</v>
      </c>
      <c r="U8" s="55">
        <v>5669.361</v>
      </c>
      <c r="V8" s="55">
        <v>5685.596</v>
      </c>
      <c r="W8" s="55">
        <v>5700.976</v>
      </c>
      <c r="X8" s="55">
        <v>5715.576</v>
      </c>
      <c r="Y8" s="55">
        <v>5729.465</v>
      </c>
      <c r="Z8" s="55">
        <v>5742.741</v>
      </c>
      <c r="AA8" s="55">
        <v>5755.477</v>
      </c>
    </row>
    <row r="9" spans="2:27" ht="1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</row>
    <row r="10" ht="15.75">
      <c r="A10" s="50" t="s">
        <v>205</v>
      </c>
    </row>
    <row r="11" spans="2:27" s="96" customFormat="1" ht="15.75">
      <c r="B11" s="97">
        <v>2010</v>
      </c>
      <c r="C11" s="97">
        <v>2011</v>
      </c>
      <c r="D11" s="97">
        <v>2012</v>
      </c>
      <c r="E11" s="97">
        <v>2013</v>
      </c>
      <c r="F11" s="97">
        <v>2014</v>
      </c>
      <c r="G11" s="97">
        <v>2015</v>
      </c>
      <c r="H11" s="97">
        <v>2016</v>
      </c>
      <c r="I11" s="97">
        <v>2017</v>
      </c>
      <c r="J11" s="97">
        <v>2018</v>
      </c>
      <c r="K11" s="97">
        <v>2019</v>
      </c>
      <c r="L11" s="97">
        <v>2020</v>
      </c>
      <c r="M11" s="97">
        <v>2021</v>
      </c>
      <c r="N11" s="97">
        <v>2022</v>
      </c>
      <c r="O11" s="97">
        <v>2023</v>
      </c>
      <c r="P11" s="97">
        <v>2024</v>
      </c>
      <c r="Q11" s="97">
        <v>2025</v>
      </c>
      <c r="R11" s="97">
        <v>2026</v>
      </c>
      <c r="S11" s="97">
        <v>2027</v>
      </c>
      <c r="T11" s="97">
        <v>2028</v>
      </c>
      <c r="U11" s="97">
        <v>2029</v>
      </c>
      <c r="V11" s="97">
        <v>2030</v>
      </c>
      <c r="W11" s="97">
        <v>2031</v>
      </c>
      <c r="X11" s="97">
        <v>2032</v>
      </c>
      <c r="Y11" s="97">
        <v>2033</v>
      </c>
      <c r="Z11" s="97">
        <v>2034</v>
      </c>
      <c r="AA11" s="116">
        <v>2035</v>
      </c>
    </row>
    <row r="12" spans="1:32" ht="15">
      <c r="A12" s="54" t="s">
        <v>101</v>
      </c>
      <c r="B12" s="58">
        <f>(B5/$B$5)*100</f>
        <v>100</v>
      </c>
      <c r="C12" s="58">
        <f aca="true" t="shared" si="0" ref="C12:AA12">(C5/$B$5)*100</f>
        <v>100.80664631659295</v>
      </c>
      <c r="D12" s="58">
        <f t="shared" si="0"/>
        <v>101.67036652053274</v>
      </c>
      <c r="E12" s="58">
        <f t="shared" si="0"/>
        <v>102.54427165271234</v>
      </c>
      <c r="F12" s="58">
        <f t="shared" si="0"/>
        <v>103.41512130641999</v>
      </c>
      <c r="G12" s="58">
        <f t="shared" si="0"/>
        <v>104.2771835878305</v>
      </c>
      <c r="H12" s="58">
        <f t="shared" si="0"/>
        <v>105.1226283547445</v>
      </c>
      <c r="I12" s="58">
        <f t="shared" si="0"/>
        <v>105.94767454827594</v>
      </c>
      <c r="J12" s="58">
        <f t="shared" si="0"/>
        <v>106.76284212719884</v>
      </c>
      <c r="K12" s="58">
        <f t="shared" si="0"/>
        <v>107.57012404457666</v>
      </c>
      <c r="L12" s="58">
        <f t="shared" si="0"/>
        <v>108.37112844697363</v>
      </c>
      <c r="M12" s="58">
        <f t="shared" si="0"/>
        <v>109.16328421434717</v>
      </c>
      <c r="N12" s="58">
        <f t="shared" si="0"/>
        <v>109.94419444253265</v>
      </c>
      <c r="O12" s="58">
        <f t="shared" si="0"/>
        <v>110.7118049157403</v>
      </c>
      <c r="P12" s="58">
        <f t="shared" si="0"/>
        <v>111.46452280308752</v>
      </c>
      <c r="Q12" s="58">
        <f t="shared" si="0"/>
        <v>112.20102712703948</v>
      </c>
      <c r="R12" s="58">
        <f t="shared" si="0"/>
        <v>112.92019027054099</v>
      </c>
      <c r="S12" s="58">
        <f t="shared" si="0"/>
        <v>113.62255594028761</v>
      </c>
      <c r="T12" s="58">
        <f t="shared" si="0"/>
        <v>114.31089436018213</v>
      </c>
      <c r="U12" s="58">
        <f t="shared" si="0"/>
        <v>114.98713722056179</v>
      </c>
      <c r="V12" s="58">
        <f t="shared" si="0"/>
        <v>115.65164826886374</v>
      </c>
      <c r="W12" s="58">
        <f t="shared" si="0"/>
        <v>116.3055359775411</v>
      </c>
      <c r="X12" s="58">
        <f t="shared" si="0"/>
        <v>116.95039700639688</v>
      </c>
      <c r="Y12" s="58">
        <f t="shared" si="0"/>
        <v>117.58777441034867</v>
      </c>
      <c r="Z12" s="58">
        <f t="shared" si="0"/>
        <v>118.21937971681113</v>
      </c>
      <c r="AA12" s="58">
        <f t="shared" si="0"/>
        <v>118.84664877093091</v>
      </c>
      <c r="AB12" s="58"/>
      <c r="AC12" s="58"/>
      <c r="AD12" s="58"/>
      <c r="AE12" s="58"/>
      <c r="AF12" s="58"/>
    </row>
    <row r="13" spans="1:32" ht="15">
      <c r="A13" s="54" t="s">
        <v>98</v>
      </c>
      <c r="B13" s="58">
        <f>(B6/$B$6)*100</f>
        <v>100</v>
      </c>
      <c r="C13" s="58">
        <f aca="true" t="shared" si="1" ref="C13:AA13">(C6/$B$6)*100</f>
        <v>100.6462738525013</v>
      </c>
      <c r="D13" s="58">
        <f t="shared" si="1"/>
        <v>101.33267236933364</v>
      </c>
      <c r="E13" s="58">
        <f t="shared" si="1"/>
        <v>102.01029014244811</v>
      </c>
      <c r="F13" s="58">
        <f t="shared" si="1"/>
        <v>102.67901602319004</v>
      </c>
      <c r="G13" s="58">
        <f t="shared" si="1"/>
        <v>103.32295575394355</v>
      </c>
      <c r="H13" s="58">
        <f t="shared" si="1"/>
        <v>103.94499919972968</v>
      </c>
      <c r="I13" s="58">
        <f t="shared" si="1"/>
        <v>104.53492068432001</v>
      </c>
      <c r="J13" s="58">
        <f t="shared" si="1"/>
        <v>105.1050577083815</v>
      </c>
      <c r="K13" s="58">
        <f t="shared" si="1"/>
        <v>105.65207581227436</v>
      </c>
      <c r="L13" s="58">
        <f t="shared" si="1"/>
        <v>106.17291840799558</v>
      </c>
      <c r="M13" s="58">
        <f t="shared" si="1"/>
        <v>106.66991961729295</v>
      </c>
      <c r="N13" s="58">
        <f t="shared" si="1"/>
        <v>107.1460804538422</v>
      </c>
      <c r="O13" s="58">
        <f t="shared" si="1"/>
        <v>107.60028943109671</v>
      </c>
      <c r="P13" s="58">
        <f t="shared" si="1"/>
        <v>108.03232425174724</v>
      </c>
      <c r="Q13" s="58">
        <f t="shared" si="1"/>
        <v>108.44096228059254</v>
      </c>
      <c r="R13" s="58">
        <f t="shared" si="1"/>
        <v>108.8267592609059</v>
      </c>
      <c r="S13" s="58">
        <f t="shared" si="1"/>
        <v>109.1908822535612</v>
      </c>
      <c r="T13" s="58">
        <f t="shared" si="1"/>
        <v>109.5336091301951</v>
      </c>
      <c r="U13" s="58">
        <f t="shared" si="1"/>
        <v>109.8548287421529</v>
      </c>
      <c r="V13" s="58">
        <f t="shared" si="1"/>
        <v>110.15637504223648</v>
      </c>
      <c r="W13" s="58">
        <f t="shared" si="1"/>
        <v>110.43869262506445</v>
      </c>
      <c r="X13" s="58">
        <f t="shared" si="1"/>
        <v>110.70417118671195</v>
      </c>
      <c r="Y13" s="58">
        <f t="shared" si="1"/>
        <v>110.95442238267148</v>
      </c>
      <c r="Z13" s="58">
        <f t="shared" si="1"/>
        <v>111.19166918603615</v>
      </c>
      <c r="AA13" s="58">
        <f t="shared" si="1"/>
        <v>111.41796784691718</v>
      </c>
      <c r="AB13" s="58"/>
      <c r="AC13" s="58"/>
      <c r="AD13" s="58"/>
      <c r="AE13" s="58"/>
      <c r="AF13" s="58"/>
    </row>
    <row r="14" spans="1:32" ht="15">
      <c r="A14" s="54" t="s">
        <v>99</v>
      </c>
      <c r="B14" s="58">
        <f>(B7/$B$7)*100</f>
        <v>100</v>
      </c>
      <c r="C14" s="58">
        <f aca="true" t="shared" si="2" ref="C14:AA14">(C7/$B$7)*100</f>
        <v>100.3832452443596</v>
      </c>
      <c r="D14" s="58">
        <f t="shared" si="2"/>
        <v>100.85832698582706</v>
      </c>
      <c r="E14" s="58">
        <f t="shared" si="2"/>
        <v>101.3866945180829</v>
      </c>
      <c r="F14" s="58">
        <f t="shared" si="2"/>
        <v>101.97107532854581</v>
      </c>
      <c r="G14" s="58">
        <f t="shared" si="2"/>
        <v>102.55665357250959</v>
      </c>
      <c r="H14" s="58">
        <f t="shared" si="2"/>
        <v>103.14399470468298</v>
      </c>
      <c r="I14" s="58">
        <f t="shared" si="2"/>
        <v>103.72634653060275</v>
      </c>
      <c r="J14" s="58">
        <f t="shared" si="2"/>
        <v>104.30713504056305</v>
      </c>
      <c r="K14" s="58">
        <f t="shared" si="2"/>
        <v>104.88423146389574</v>
      </c>
      <c r="L14" s="58">
        <f t="shared" si="2"/>
        <v>105.4541100241815</v>
      </c>
      <c r="M14" s="58">
        <f t="shared" si="2"/>
        <v>106.0136773515432</v>
      </c>
      <c r="N14" s="58">
        <f t="shared" si="2"/>
        <v>106.55940766956158</v>
      </c>
      <c r="O14" s="58">
        <f t="shared" si="2"/>
        <v>107.08917220756847</v>
      </c>
      <c r="P14" s="58">
        <f t="shared" si="2"/>
        <v>107.60110829122915</v>
      </c>
      <c r="Q14" s="58">
        <f t="shared" si="2"/>
        <v>108.09328672212557</v>
      </c>
      <c r="R14" s="58">
        <f t="shared" si="2"/>
        <v>108.56500899738228</v>
      </c>
      <c r="S14" s="58">
        <f t="shared" si="2"/>
        <v>109.01474506308149</v>
      </c>
      <c r="T14" s="58">
        <f t="shared" si="2"/>
        <v>109.44515588255838</v>
      </c>
      <c r="U14" s="58">
        <f t="shared" si="2"/>
        <v>109.85916851548183</v>
      </c>
      <c r="V14" s="58">
        <f t="shared" si="2"/>
        <v>110.25721536839374</v>
      </c>
      <c r="W14" s="58">
        <f t="shared" si="2"/>
        <v>110.64016125437813</v>
      </c>
      <c r="X14" s="58">
        <f t="shared" si="2"/>
        <v>111.00983558572793</v>
      </c>
      <c r="Y14" s="58">
        <f t="shared" si="2"/>
        <v>111.36793472656939</v>
      </c>
      <c r="Z14" s="58">
        <f t="shared" si="2"/>
        <v>111.71632135123718</v>
      </c>
      <c r="AA14" s="58">
        <f t="shared" si="2"/>
        <v>112.05645898956571</v>
      </c>
      <c r="AB14" s="58"/>
      <c r="AC14" s="58"/>
      <c r="AD14" s="58"/>
      <c r="AE14" s="58"/>
      <c r="AF14" s="58"/>
    </row>
    <row r="15" spans="1:32" ht="15">
      <c r="A15" s="54" t="s">
        <v>100</v>
      </c>
      <c r="B15" s="58">
        <f>(B8/$B$8)*100</f>
        <v>100</v>
      </c>
      <c r="C15" s="58">
        <f aca="true" t="shared" si="3" ref="C15:AA15">(C8/$B$8)*100</f>
        <v>100.55138737289595</v>
      </c>
      <c r="D15" s="58">
        <f t="shared" si="3"/>
        <v>101.14116926140824</v>
      </c>
      <c r="E15" s="58">
        <f t="shared" si="3"/>
        <v>101.71260603971581</v>
      </c>
      <c r="F15" s="58">
        <f t="shared" si="3"/>
        <v>102.25646770456329</v>
      </c>
      <c r="G15" s="58">
        <f t="shared" si="3"/>
        <v>102.74360889297407</v>
      </c>
      <c r="H15" s="58">
        <f t="shared" si="3"/>
        <v>103.21901150877999</v>
      </c>
      <c r="I15" s="58">
        <f t="shared" si="3"/>
        <v>103.68087550985237</v>
      </c>
      <c r="J15" s="58">
        <f t="shared" si="3"/>
        <v>104.14182034047606</v>
      </c>
      <c r="K15" s="58">
        <f t="shared" si="3"/>
        <v>104.59935658068594</v>
      </c>
      <c r="L15" s="58">
        <f t="shared" si="3"/>
        <v>105.05057352406118</v>
      </c>
      <c r="M15" s="58">
        <f t="shared" si="3"/>
        <v>105.49386262231668</v>
      </c>
      <c r="N15" s="58">
        <f t="shared" si="3"/>
        <v>105.92751958024549</v>
      </c>
      <c r="O15" s="58">
        <f t="shared" si="3"/>
        <v>106.34949541372242</v>
      </c>
      <c r="P15" s="58">
        <f t="shared" si="3"/>
        <v>106.75808582754065</v>
      </c>
      <c r="Q15" s="58">
        <f t="shared" si="3"/>
        <v>107.1518737672584</v>
      </c>
      <c r="R15" s="58">
        <f t="shared" si="3"/>
        <v>107.53020815380785</v>
      </c>
      <c r="S15" s="58">
        <f t="shared" si="3"/>
        <v>107.89203577104996</v>
      </c>
      <c r="T15" s="58">
        <f t="shared" si="3"/>
        <v>108.23705022883514</v>
      </c>
      <c r="U15" s="58">
        <f t="shared" si="3"/>
        <v>108.56477279255472</v>
      </c>
      <c r="V15" s="58">
        <f t="shared" si="3"/>
        <v>108.87566304743301</v>
      </c>
      <c r="W15" s="58">
        <f t="shared" si="3"/>
        <v>109.17018057869439</v>
      </c>
      <c r="X15" s="58">
        <f t="shared" si="3"/>
        <v>109.44976159016487</v>
      </c>
      <c r="Y15" s="58">
        <f t="shared" si="3"/>
        <v>109.71572738936443</v>
      </c>
      <c r="Z15" s="58">
        <f t="shared" si="3"/>
        <v>109.96995461595908</v>
      </c>
      <c r="AA15" s="58">
        <f t="shared" si="3"/>
        <v>110.21384117500621</v>
      </c>
      <c r="AB15" s="58"/>
      <c r="AC15" s="58"/>
      <c r="AD15" s="58"/>
      <c r="AE15" s="58"/>
      <c r="AF15" s="58"/>
    </row>
    <row r="16" spans="2:5" ht="15">
      <c r="B16" s="57"/>
      <c r="C16" s="57"/>
      <c r="D16" s="57"/>
      <c r="E16" s="57"/>
    </row>
    <row r="17" spans="2:5" ht="15">
      <c r="B17" s="83"/>
      <c r="C17" s="83"/>
      <c r="D17" s="57"/>
      <c r="E17" s="57"/>
    </row>
    <row r="18" spans="2:5" ht="15">
      <c r="B18" s="57"/>
      <c r="C18" s="57"/>
      <c r="D18" s="57"/>
      <c r="E18" s="57"/>
    </row>
    <row r="19" spans="2:5" ht="15">
      <c r="B19" s="57"/>
      <c r="C19" s="57"/>
      <c r="D19" s="57"/>
      <c r="E19" s="57"/>
    </row>
    <row r="20" spans="2:5" ht="15">
      <c r="B20" s="57"/>
      <c r="C20" s="57"/>
      <c r="D20" s="57"/>
      <c r="E20" s="57"/>
    </row>
    <row r="21" spans="2:5" ht="15">
      <c r="B21" s="57"/>
      <c r="C21" s="57"/>
      <c r="D21" s="57"/>
      <c r="E21" s="57"/>
    </row>
    <row r="22" spans="2:5" ht="15">
      <c r="B22" s="57"/>
      <c r="C22" s="57"/>
      <c r="D22" s="57"/>
      <c r="E22" s="57"/>
    </row>
    <row r="23" spans="2:5" ht="15">
      <c r="B23" s="57"/>
      <c r="C23" s="57"/>
      <c r="D23" s="57"/>
      <c r="E23" s="57"/>
    </row>
    <row r="24" spans="2:5" ht="15">
      <c r="B24" s="57"/>
      <c r="C24" s="57"/>
      <c r="D24" s="57"/>
      <c r="E24" s="57"/>
    </row>
    <row r="25" spans="2:5" ht="15">
      <c r="B25" s="57"/>
      <c r="C25" s="57"/>
      <c r="D25" s="57"/>
      <c r="E25" s="57"/>
    </row>
    <row r="26" spans="2:5" ht="15">
      <c r="B26" s="57"/>
      <c r="C26" s="57"/>
      <c r="D26" s="57"/>
      <c r="E26" s="57"/>
    </row>
    <row r="27" spans="2:5" ht="15">
      <c r="B27" s="57"/>
      <c r="C27" s="57"/>
      <c r="D27" s="57"/>
      <c r="E27" s="57"/>
    </row>
    <row r="28" spans="2:5" ht="15">
      <c r="B28" s="57"/>
      <c r="C28" s="57"/>
      <c r="D28" s="57"/>
      <c r="E28" s="57"/>
    </row>
    <row r="29" spans="2:5" ht="15">
      <c r="B29" s="57"/>
      <c r="C29" s="57"/>
      <c r="D29" s="57"/>
      <c r="E29" s="57"/>
    </row>
    <row r="30" spans="2:5" ht="15">
      <c r="B30" s="57"/>
      <c r="C30" s="57"/>
      <c r="D30" s="57"/>
      <c r="E30" s="57"/>
    </row>
    <row r="31" spans="2:5" ht="15">
      <c r="B31" s="57"/>
      <c r="C31" s="57"/>
      <c r="D31" s="57"/>
      <c r="E31" s="57"/>
    </row>
    <row r="32" spans="2:5" ht="15">
      <c r="B32" s="57"/>
      <c r="C32" s="57"/>
      <c r="D32" s="57"/>
      <c r="E32" s="57"/>
    </row>
    <row r="33" spans="2:5" ht="15">
      <c r="B33" s="57"/>
      <c r="C33" s="57"/>
      <c r="D33" s="57"/>
      <c r="E33" s="57"/>
    </row>
    <row r="34" spans="2:5" ht="15">
      <c r="B34" s="57"/>
      <c r="C34" s="57"/>
      <c r="D34" s="57"/>
      <c r="E34" s="57"/>
    </row>
    <row r="35" spans="2:5" ht="15">
      <c r="B35" s="57"/>
      <c r="C35" s="57"/>
      <c r="D35" s="57"/>
      <c r="E35" s="57"/>
    </row>
    <row r="36" spans="2:5" ht="15">
      <c r="B36" s="57"/>
      <c r="C36" s="57"/>
      <c r="D36" s="57"/>
      <c r="E36" s="57"/>
    </row>
    <row r="37" spans="2:5" ht="15">
      <c r="B37" s="57"/>
      <c r="C37" s="57"/>
      <c r="D37" s="57"/>
      <c r="E37" s="57"/>
    </row>
    <row r="38" spans="2:5" ht="15">
      <c r="B38" s="57"/>
      <c r="C38" s="57"/>
      <c r="D38" s="57"/>
      <c r="E38" s="57"/>
    </row>
    <row r="39" spans="2:5" ht="15">
      <c r="B39" s="57"/>
      <c r="C39" s="57"/>
      <c r="D39" s="57"/>
      <c r="E39" s="57"/>
    </row>
  </sheetData>
  <mergeCells count="2">
    <mergeCell ref="J1:L1"/>
    <mergeCell ref="A1:H1"/>
  </mergeCells>
  <hyperlinks>
    <hyperlink ref="J1" location="Contents!A1" display="Back to contents page"/>
    <hyperlink ref="A17:C17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51" r:id="rId1"/>
  <headerFooter alignWithMargins="0">
    <oddFooter>&amp;C© Crown copyright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:H1"/>
    </sheetView>
  </sheetViews>
  <sheetFormatPr defaultColWidth="9.140625" defaultRowHeight="12.75"/>
  <cols>
    <col min="1" max="1" width="17.00390625" style="0" bestFit="1" customWidth="1"/>
    <col min="2" max="2" width="17.421875" style="0" customWidth="1"/>
    <col min="4" max="4" width="15.57421875" style="0" bestFit="1" customWidth="1"/>
    <col min="5" max="5" width="15.7109375" style="0" customWidth="1"/>
    <col min="6" max="6" width="15.00390625" style="0" customWidth="1"/>
  </cols>
  <sheetData>
    <row r="1" spans="1:8" ht="15.75">
      <c r="A1" s="127" t="s">
        <v>218</v>
      </c>
      <c r="B1" s="127"/>
      <c r="C1" s="127"/>
      <c r="D1" s="127"/>
      <c r="E1" s="127"/>
      <c r="F1" s="127"/>
      <c r="G1" s="127"/>
      <c r="H1" s="127"/>
    </row>
    <row r="2" spans="1:3" ht="15">
      <c r="A2" s="70" t="s">
        <v>189</v>
      </c>
      <c r="B2" s="83"/>
      <c r="C2" s="83"/>
    </row>
    <row r="4" spans="1:2" ht="63">
      <c r="A4" s="26" t="s">
        <v>133</v>
      </c>
      <c r="B4" s="59" t="s">
        <v>206</v>
      </c>
    </row>
    <row r="5" spans="1:9" ht="15">
      <c r="A5" s="24" t="s">
        <v>109</v>
      </c>
      <c r="B5" s="117">
        <v>-0.15304143072645568</v>
      </c>
      <c r="E5" s="84"/>
      <c r="F5" s="84"/>
      <c r="G5" s="84"/>
      <c r="H5" s="84"/>
      <c r="I5" s="84"/>
    </row>
    <row r="6" spans="1:6" ht="15">
      <c r="A6" s="24" t="s">
        <v>124</v>
      </c>
      <c r="B6" s="117">
        <v>-0.12707049627864403</v>
      </c>
      <c r="E6" s="84"/>
      <c r="F6" s="84"/>
    </row>
    <row r="7" spans="1:6" ht="15">
      <c r="A7" s="24" t="s">
        <v>122</v>
      </c>
      <c r="B7" s="117">
        <v>-0.10570678204731156</v>
      </c>
      <c r="E7" s="84"/>
      <c r="F7" s="84"/>
    </row>
    <row r="8" spans="1:9" ht="15">
      <c r="A8" s="24" t="s">
        <v>129</v>
      </c>
      <c r="B8" s="117">
        <v>-0.07478278307717583</v>
      </c>
      <c r="E8" s="84"/>
      <c r="F8" s="84"/>
      <c r="I8" s="84"/>
    </row>
    <row r="9" spans="1:10" ht="15">
      <c r="A9" s="24" t="s">
        <v>112</v>
      </c>
      <c r="B9" s="117">
        <v>-0.06440741679728354</v>
      </c>
      <c r="E9" s="84"/>
      <c r="F9" s="84"/>
      <c r="I9" s="84"/>
      <c r="J9" s="84"/>
    </row>
    <row r="10" spans="1:9" ht="15">
      <c r="A10" s="24" t="s">
        <v>114</v>
      </c>
      <c r="B10" s="117">
        <v>-0.06078166401893532</v>
      </c>
      <c r="E10" s="84"/>
      <c r="F10" s="84"/>
      <c r="I10" s="84"/>
    </row>
    <row r="11" spans="1:6" ht="15">
      <c r="A11" s="24" t="s">
        <v>119</v>
      </c>
      <c r="B11" s="117">
        <v>-0.043896522620997684</v>
      </c>
      <c r="E11" s="84"/>
      <c r="F11" s="84"/>
    </row>
    <row r="12" spans="1:6" ht="15">
      <c r="A12" s="24" t="s">
        <v>127</v>
      </c>
      <c r="B12" s="117">
        <v>-0.03433577969262665</v>
      </c>
      <c r="E12" s="84"/>
      <c r="F12" s="84"/>
    </row>
    <row r="13" spans="1:6" ht="15">
      <c r="A13" s="24" t="s">
        <v>125</v>
      </c>
      <c r="B13" s="117">
        <v>-0.00012833862023875825</v>
      </c>
      <c r="E13" s="84"/>
      <c r="F13" s="84"/>
    </row>
    <row r="14" spans="1:8" ht="15">
      <c r="A14" s="24" t="s">
        <v>128</v>
      </c>
      <c r="B14" s="117">
        <v>0.013918217195744988</v>
      </c>
      <c r="E14" s="84"/>
      <c r="F14" s="84"/>
      <c r="H14" s="85"/>
    </row>
    <row r="15" spans="1:6" ht="15">
      <c r="A15" s="24" t="s">
        <v>132</v>
      </c>
      <c r="B15" s="117">
        <v>0.019088927496693504</v>
      </c>
      <c r="E15" s="84"/>
      <c r="F15" s="84"/>
    </row>
    <row r="16" spans="1:6" ht="15">
      <c r="A16" s="24" t="s">
        <v>111</v>
      </c>
      <c r="B16" s="117">
        <v>0.026228314903862855</v>
      </c>
      <c r="E16" s="84"/>
      <c r="F16" s="84"/>
    </row>
    <row r="17" spans="1:6" ht="15">
      <c r="A17" s="24" t="s">
        <v>118</v>
      </c>
      <c r="B17" s="117">
        <v>0.026531965433708875</v>
      </c>
      <c r="E17" s="84"/>
      <c r="F17" s="84"/>
    </row>
    <row r="18" spans="1:6" ht="15">
      <c r="A18" s="24" t="s">
        <v>106</v>
      </c>
      <c r="B18" s="117">
        <v>0.04688789788002399</v>
      </c>
      <c r="E18" s="84"/>
      <c r="F18" s="84"/>
    </row>
    <row r="19" spans="1:6" ht="15">
      <c r="A19" s="24" t="s">
        <v>131</v>
      </c>
      <c r="B19" s="117">
        <v>0.04966008394822411</v>
      </c>
      <c r="E19" s="84"/>
      <c r="F19" s="84"/>
    </row>
    <row r="20" spans="1:6" ht="15">
      <c r="A20" s="24" t="s">
        <v>126</v>
      </c>
      <c r="B20" s="117">
        <v>0.06487425119859808</v>
      </c>
      <c r="E20" s="84"/>
      <c r="F20" s="84"/>
    </row>
    <row r="21" spans="1:6" ht="15">
      <c r="A21" s="24" t="s">
        <v>107</v>
      </c>
      <c r="B21" s="117">
        <v>0.06670945125482222</v>
      </c>
      <c r="E21" s="84"/>
      <c r="F21" s="84"/>
    </row>
    <row r="22" spans="1:6" ht="15">
      <c r="A22" s="24" t="s">
        <v>116</v>
      </c>
      <c r="B22" s="117">
        <v>0.06988920899042442</v>
      </c>
      <c r="E22" s="84"/>
      <c r="F22" s="84"/>
    </row>
    <row r="23" spans="1:6" ht="15">
      <c r="A23" s="24" t="s">
        <v>113</v>
      </c>
      <c r="B23" s="117">
        <v>0.07571975403352427</v>
      </c>
      <c r="E23" s="84"/>
      <c r="F23" s="84"/>
    </row>
    <row r="24" spans="1:6" ht="15">
      <c r="A24" s="24" t="s">
        <v>121</v>
      </c>
      <c r="B24" s="117">
        <v>0.07997024809013302</v>
      </c>
      <c r="E24" s="84"/>
      <c r="F24" s="84"/>
    </row>
    <row r="25" spans="1:6" ht="15">
      <c r="A25" s="24" t="s">
        <v>100</v>
      </c>
      <c r="B25" s="117">
        <v>0.10214000000000001</v>
      </c>
      <c r="E25" s="84"/>
      <c r="F25" s="84"/>
    </row>
    <row r="26" spans="1:6" ht="15">
      <c r="A26" s="24" t="s">
        <v>117</v>
      </c>
      <c r="B26" s="117">
        <v>0.10287852943267822</v>
      </c>
      <c r="E26" s="84"/>
      <c r="F26" s="84"/>
    </row>
    <row r="27" spans="1:6" ht="15">
      <c r="A27" s="24" t="s">
        <v>115</v>
      </c>
      <c r="B27" s="117">
        <v>0.10607215427266371</v>
      </c>
      <c r="E27" s="84"/>
      <c r="F27" s="84"/>
    </row>
    <row r="28" spans="1:6" ht="15">
      <c r="A28" s="24" t="s">
        <v>98</v>
      </c>
      <c r="B28" s="117">
        <v>0.11417999999999999</v>
      </c>
      <c r="E28" s="84"/>
      <c r="F28" s="84"/>
    </row>
    <row r="29" spans="1:6" ht="15">
      <c r="A29" s="24" t="s">
        <v>209</v>
      </c>
      <c r="B29" s="117">
        <v>0.1166490221206887</v>
      </c>
      <c r="E29" s="84"/>
      <c r="F29" s="84"/>
    </row>
    <row r="30" spans="1:6" ht="15">
      <c r="A30" s="24" t="s">
        <v>99</v>
      </c>
      <c r="B30" s="117">
        <v>0.12055999999999999</v>
      </c>
      <c r="E30" s="84"/>
      <c r="F30" s="84"/>
    </row>
    <row r="31" spans="1:6" ht="15">
      <c r="A31" s="24" t="s">
        <v>130</v>
      </c>
      <c r="B31" s="117">
        <v>0.15043751623275473</v>
      </c>
      <c r="E31" s="84"/>
      <c r="F31" s="84"/>
    </row>
    <row r="32" spans="1:6" ht="15">
      <c r="A32" s="24" t="s">
        <v>108</v>
      </c>
      <c r="B32" s="117">
        <v>0.15064310987965301</v>
      </c>
      <c r="E32" s="84"/>
      <c r="F32" s="84"/>
    </row>
    <row r="33" spans="1:6" ht="15">
      <c r="A33" s="24" t="s">
        <v>208</v>
      </c>
      <c r="B33" s="117">
        <v>0.16595094921764317</v>
      </c>
      <c r="E33" s="84"/>
      <c r="F33" s="84"/>
    </row>
    <row r="34" spans="1:6" ht="15">
      <c r="A34" s="24" t="s">
        <v>210</v>
      </c>
      <c r="B34" s="117">
        <v>0.16744727520824434</v>
      </c>
      <c r="E34" s="84"/>
      <c r="F34" s="84"/>
    </row>
    <row r="35" spans="1:6" ht="15">
      <c r="A35" s="24" t="s">
        <v>207</v>
      </c>
      <c r="B35" s="117">
        <v>0.1758</v>
      </c>
      <c r="E35" s="84"/>
      <c r="F35" s="84"/>
    </row>
    <row r="36" spans="1:6" ht="15">
      <c r="A36" s="24" t="s">
        <v>101</v>
      </c>
      <c r="B36" s="117">
        <v>0.18847000000000003</v>
      </c>
      <c r="E36" s="84"/>
      <c r="F36" s="84"/>
    </row>
    <row r="37" spans="1:2" ht="15">
      <c r="A37" s="24" t="s">
        <v>134</v>
      </c>
      <c r="B37" s="117">
        <v>0.22568033956616435</v>
      </c>
    </row>
    <row r="38" spans="1:2" ht="15">
      <c r="A38" s="24" t="s">
        <v>120</v>
      </c>
      <c r="B38" s="117">
        <v>0.23381314608758477</v>
      </c>
    </row>
    <row r="39" spans="1:2" ht="15">
      <c r="A39" s="24" t="s">
        <v>110</v>
      </c>
      <c r="B39" s="117">
        <v>0.2535326658756118</v>
      </c>
    </row>
    <row r="40" spans="1:2" ht="15">
      <c r="A40" s="24" t="s">
        <v>123</v>
      </c>
      <c r="B40" s="117">
        <v>0.2931208247521242</v>
      </c>
    </row>
  </sheetData>
  <mergeCells count="1">
    <mergeCell ref="A1:H1"/>
  </mergeCells>
  <hyperlinks>
    <hyperlink ref="A2" location="Contents!A1" display="Back to contents page"/>
    <hyperlink ref="A2:C2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Footer>&amp;C© Crown copyright 2011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0"/>
  <sheetViews>
    <sheetView workbookViewId="0" topLeftCell="A1">
      <pane xSplit="1" topLeftCell="B1" activePane="topRight" state="frozen"/>
      <selection pane="topLeft" activeCell="A27" sqref="A27"/>
      <selection pane="topRight" activeCell="K3" sqref="K3"/>
    </sheetView>
  </sheetViews>
  <sheetFormatPr defaultColWidth="9.140625" defaultRowHeight="12.75"/>
  <cols>
    <col min="1" max="1" width="24.140625" style="15" customWidth="1"/>
    <col min="2" max="108" width="9.140625" style="15" customWidth="1"/>
    <col min="109" max="109" width="18.8515625" style="15" bestFit="1" customWidth="1"/>
    <col min="110" max="16384" width="9.140625" style="15" customWidth="1"/>
  </cols>
  <sheetData>
    <row r="1" spans="1:17" ht="15.75">
      <c r="A1" s="127" t="s">
        <v>258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ht="15.75">
      <c r="A2" s="50"/>
    </row>
    <row r="3" spans="1:23" ht="15">
      <c r="A3" s="70" t="s">
        <v>189</v>
      </c>
      <c r="B3" s="83"/>
      <c r="C3" s="83"/>
      <c r="W3" s="45"/>
    </row>
    <row r="5" spans="1:106" s="8" customFormat="1" ht="15.75">
      <c r="A5" s="118" t="s">
        <v>100</v>
      </c>
      <c r="B5" s="119">
        <v>1981</v>
      </c>
      <c r="C5" s="119">
        <v>1982</v>
      </c>
      <c r="D5" s="119">
        <v>1983</v>
      </c>
      <c r="E5" s="119">
        <v>1984</v>
      </c>
      <c r="F5" s="119">
        <v>1985</v>
      </c>
      <c r="G5" s="119">
        <v>1986</v>
      </c>
      <c r="H5" s="119">
        <v>1987</v>
      </c>
      <c r="I5" s="119">
        <v>1988</v>
      </c>
      <c r="J5" s="119">
        <v>1989</v>
      </c>
      <c r="K5" s="119">
        <v>1990</v>
      </c>
      <c r="L5" s="119">
        <v>1991</v>
      </c>
      <c r="M5" s="119">
        <v>1992</v>
      </c>
      <c r="N5" s="119">
        <v>1993</v>
      </c>
      <c r="O5" s="119">
        <v>1994</v>
      </c>
      <c r="P5" s="119">
        <v>1995</v>
      </c>
      <c r="Q5" s="119">
        <v>1996</v>
      </c>
      <c r="R5" s="112">
        <v>1997</v>
      </c>
      <c r="S5" s="50">
        <v>1998</v>
      </c>
      <c r="T5" s="50">
        <v>1999</v>
      </c>
      <c r="U5" s="50">
        <v>2000</v>
      </c>
      <c r="V5" s="50">
        <v>2001</v>
      </c>
      <c r="W5" s="50">
        <v>2002</v>
      </c>
      <c r="X5" s="104">
        <v>2003</v>
      </c>
      <c r="Y5" s="50">
        <v>2004</v>
      </c>
      <c r="Z5" s="50">
        <v>2005</v>
      </c>
      <c r="AA5" s="50">
        <v>2006</v>
      </c>
      <c r="AB5" s="50">
        <v>2007</v>
      </c>
      <c r="AC5" s="50">
        <v>2008</v>
      </c>
      <c r="AD5" s="50">
        <v>2009</v>
      </c>
      <c r="AE5" s="50">
        <v>2010</v>
      </c>
      <c r="AF5" s="50">
        <v>2011</v>
      </c>
      <c r="AG5" s="50">
        <v>2012</v>
      </c>
      <c r="AH5" s="50">
        <v>2013</v>
      </c>
      <c r="AI5" s="50">
        <v>2014</v>
      </c>
      <c r="AJ5" s="50">
        <v>2015</v>
      </c>
      <c r="AK5" s="50">
        <v>2016</v>
      </c>
      <c r="AL5" s="50">
        <v>2017</v>
      </c>
      <c r="AM5" s="50">
        <v>2018</v>
      </c>
      <c r="AN5" s="50">
        <v>2019</v>
      </c>
      <c r="AO5" s="50">
        <v>2020</v>
      </c>
      <c r="AP5" s="50">
        <v>2021</v>
      </c>
      <c r="AQ5" s="50">
        <v>2022</v>
      </c>
      <c r="AR5" s="50">
        <v>2023</v>
      </c>
      <c r="AS5" s="50">
        <v>2024</v>
      </c>
      <c r="AT5" s="50">
        <v>2025</v>
      </c>
      <c r="AU5" s="50">
        <v>2026</v>
      </c>
      <c r="AV5" s="50">
        <v>2027</v>
      </c>
      <c r="AW5" s="50">
        <v>2028</v>
      </c>
      <c r="AX5" s="50">
        <v>2029</v>
      </c>
      <c r="AY5" s="50">
        <v>2030</v>
      </c>
      <c r="AZ5" s="50">
        <v>2031</v>
      </c>
      <c r="BA5" s="50">
        <v>2032</v>
      </c>
      <c r="BB5" s="50">
        <v>2033</v>
      </c>
      <c r="BC5" s="50">
        <v>2034</v>
      </c>
      <c r="BD5" s="50">
        <v>2035</v>
      </c>
      <c r="BE5" s="50">
        <v>2036</v>
      </c>
      <c r="BF5" s="50">
        <v>2037</v>
      </c>
      <c r="BG5" s="50">
        <v>2038</v>
      </c>
      <c r="BH5" s="50">
        <v>2039</v>
      </c>
      <c r="BI5" s="50">
        <v>2040</v>
      </c>
      <c r="BJ5" s="50">
        <v>2041</v>
      </c>
      <c r="BK5" s="50">
        <v>2042</v>
      </c>
      <c r="BL5" s="50">
        <v>2043</v>
      </c>
      <c r="BM5" s="50">
        <v>2044</v>
      </c>
      <c r="BN5" s="50">
        <v>2045</v>
      </c>
      <c r="BO5" s="50">
        <v>2046</v>
      </c>
      <c r="BP5" s="50">
        <v>2047</v>
      </c>
      <c r="BQ5" s="50">
        <v>2048</v>
      </c>
      <c r="BR5" s="50">
        <v>2049</v>
      </c>
      <c r="BS5" s="50">
        <v>2050</v>
      </c>
      <c r="BT5" s="50">
        <v>2051</v>
      </c>
      <c r="BU5" s="50">
        <v>2052</v>
      </c>
      <c r="BV5" s="50">
        <v>2053</v>
      </c>
      <c r="BW5" s="50">
        <v>2054</v>
      </c>
      <c r="BX5" s="50">
        <v>2055</v>
      </c>
      <c r="BY5" s="50">
        <v>2056</v>
      </c>
      <c r="BZ5" s="50">
        <v>2057</v>
      </c>
      <c r="CA5" s="50">
        <v>2058</v>
      </c>
      <c r="CB5" s="50">
        <v>2059</v>
      </c>
      <c r="CC5" s="50">
        <v>2060</v>
      </c>
      <c r="CD5" s="50">
        <v>2061</v>
      </c>
      <c r="CE5" s="50">
        <v>2062</v>
      </c>
      <c r="CF5" s="50">
        <v>2063</v>
      </c>
      <c r="CG5" s="50">
        <v>2064</v>
      </c>
      <c r="CH5" s="50">
        <v>2065</v>
      </c>
      <c r="CI5" s="50">
        <v>2066</v>
      </c>
      <c r="CJ5" s="50">
        <v>2067</v>
      </c>
      <c r="CK5" s="50">
        <v>2068</v>
      </c>
      <c r="CL5" s="50">
        <v>2069</v>
      </c>
      <c r="CM5" s="50">
        <v>2070</v>
      </c>
      <c r="CN5" s="50">
        <v>2071</v>
      </c>
      <c r="CO5" s="50">
        <v>2072</v>
      </c>
      <c r="CP5" s="50">
        <v>2073</v>
      </c>
      <c r="CQ5" s="50">
        <v>2074</v>
      </c>
      <c r="CR5" s="50">
        <v>2075</v>
      </c>
      <c r="CS5" s="50">
        <v>2076</v>
      </c>
      <c r="CT5" s="50">
        <v>2077</v>
      </c>
      <c r="CU5" s="50">
        <v>2078</v>
      </c>
      <c r="CV5" s="50">
        <v>2079</v>
      </c>
      <c r="CW5" s="50">
        <v>2080</v>
      </c>
      <c r="CX5" s="50">
        <v>2081</v>
      </c>
      <c r="CY5" s="50">
        <v>2082</v>
      </c>
      <c r="CZ5" s="50">
        <v>2083</v>
      </c>
      <c r="DA5" s="50">
        <v>2084</v>
      </c>
      <c r="DB5" s="50">
        <v>2085</v>
      </c>
    </row>
    <row r="6" spans="1:109" s="8" customFormat="1" ht="15">
      <c r="A6" s="61" t="s">
        <v>151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1"/>
      <c r="AE6" s="120">
        <v>5.2221</v>
      </c>
      <c r="AF6" s="120">
        <v>5.255198</v>
      </c>
      <c r="AG6" s="120">
        <v>5.294702</v>
      </c>
      <c r="AH6" s="120">
        <v>5.33344</v>
      </c>
      <c r="AI6" s="120">
        <v>5.370931</v>
      </c>
      <c r="AJ6" s="120">
        <v>5.405663</v>
      </c>
      <c r="AK6" s="120">
        <v>5.439966</v>
      </c>
      <c r="AL6" s="120">
        <v>5.473767</v>
      </c>
      <c r="AM6" s="120">
        <v>5.507718</v>
      </c>
      <c r="AN6" s="120">
        <v>5.541674</v>
      </c>
      <c r="AO6" s="120">
        <v>5.57548</v>
      </c>
      <c r="AP6" s="120">
        <v>5.60905</v>
      </c>
      <c r="AQ6" s="120">
        <v>5.642289</v>
      </c>
      <c r="AR6" s="120">
        <v>5.67507</v>
      </c>
      <c r="AS6" s="120">
        <v>5.707289</v>
      </c>
      <c r="AT6" s="120">
        <v>5.73885</v>
      </c>
      <c r="AU6" s="120">
        <v>5.769687</v>
      </c>
      <c r="AV6" s="120">
        <v>5.799755</v>
      </c>
      <c r="AW6" s="120">
        <v>5.829017</v>
      </c>
      <c r="AX6" s="120">
        <v>5.857441</v>
      </c>
      <c r="AY6" s="120">
        <v>5.885031</v>
      </c>
      <c r="AZ6" s="120">
        <v>5.911805</v>
      </c>
      <c r="BA6" s="120">
        <v>5.937843</v>
      </c>
      <c r="BB6" s="120">
        <v>5.963223</v>
      </c>
      <c r="BC6" s="120">
        <v>5.988009</v>
      </c>
      <c r="BD6" s="120">
        <v>6.012285</v>
      </c>
      <c r="BE6" s="120">
        <v>6.03617</v>
      </c>
      <c r="BF6" s="120">
        <v>6.059724</v>
      </c>
      <c r="BG6" s="120">
        <v>6.083036</v>
      </c>
      <c r="BH6" s="120">
        <v>6.106158</v>
      </c>
      <c r="BI6" s="120">
        <v>6.129112</v>
      </c>
      <c r="BJ6" s="120">
        <v>6.151918</v>
      </c>
      <c r="BK6" s="120">
        <v>6.174563</v>
      </c>
      <c r="BL6" s="120">
        <v>6.197071</v>
      </c>
      <c r="BM6" s="120">
        <v>6.21943</v>
      </c>
      <c r="BN6" s="120">
        <v>6.241622</v>
      </c>
      <c r="BO6" s="120">
        <v>6.263647</v>
      </c>
      <c r="BP6" s="120">
        <v>6.285495</v>
      </c>
      <c r="BQ6" s="120">
        <v>6.307148</v>
      </c>
      <c r="BR6" s="120">
        <v>6.328609</v>
      </c>
      <c r="BS6" s="120">
        <v>6.349864</v>
      </c>
      <c r="BT6" s="120">
        <v>6.370915</v>
      </c>
      <c r="BU6" s="120">
        <v>6.391761</v>
      </c>
      <c r="BV6" s="120">
        <v>6.412413</v>
      </c>
      <c r="BW6" s="120">
        <v>6.432879</v>
      </c>
      <c r="BX6" s="120">
        <v>6.453178</v>
      </c>
      <c r="BY6" s="120">
        <v>6.473327</v>
      </c>
      <c r="BZ6" s="120">
        <v>6.493357</v>
      </c>
      <c r="CA6" s="120">
        <v>6.513282</v>
      </c>
      <c r="CB6" s="120">
        <v>6.533134</v>
      </c>
      <c r="CC6" s="120">
        <v>6.552956</v>
      </c>
      <c r="CD6" s="120">
        <v>6.572772</v>
      </c>
      <c r="CE6" s="120">
        <v>6.592612</v>
      </c>
      <c r="CF6" s="120">
        <v>6.612519</v>
      </c>
      <c r="CG6" s="120">
        <v>6.63251</v>
      </c>
      <c r="CH6" s="120">
        <v>6.652606</v>
      </c>
      <c r="CI6" s="120">
        <v>6.672852</v>
      </c>
      <c r="CJ6" s="120">
        <v>6.693248</v>
      </c>
      <c r="CK6" s="120">
        <v>6.713813</v>
      </c>
      <c r="CL6" s="120">
        <v>6.734544</v>
      </c>
      <c r="CM6" s="120">
        <v>6.755446</v>
      </c>
      <c r="CN6" s="120">
        <v>6.776496</v>
      </c>
      <c r="CO6" s="120">
        <v>6.797665</v>
      </c>
      <c r="CP6" s="120">
        <v>6.818936</v>
      </c>
      <c r="CQ6" s="120">
        <v>6.84027</v>
      </c>
      <c r="CR6" s="120">
        <v>6.861636</v>
      </c>
      <c r="CS6" s="120">
        <v>6.883031</v>
      </c>
      <c r="CT6" s="120">
        <v>6.904389</v>
      </c>
      <c r="CU6" s="120">
        <v>6.925682</v>
      </c>
      <c r="CV6" s="120">
        <v>6.946895</v>
      </c>
      <c r="CW6" s="120">
        <v>6.968006</v>
      </c>
      <c r="CX6" s="120">
        <v>6.988994</v>
      </c>
      <c r="CY6" s="120">
        <v>7.009868</v>
      </c>
      <c r="CZ6" s="120">
        <v>7.030609</v>
      </c>
      <c r="DA6" s="120">
        <v>7.051226</v>
      </c>
      <c r="DB6" s="120">
        <v>7.071715</v>
      </c>
      <c r="DD6" s="51"/>
      <c r="DE6" s="51"/>
    </row>
    <row r="7" spans="1:109" s="8" customFormat="1" ht="15">
      <c r="A7" s="61" t="s">
        <v>152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1"/>
      <c r="AE7" s="120">
        <v>5.2221</v>
      </c>
      <c r="AF7" s="120">
        <v>5.250894</v>
      </c>
      <c r="AG7" s="120">
        <v>5.283874</v>
      </c>
      <c r="AH7" s="120">
        <v>5.317224</v>
      </c>
      <c r="AI7" s="120">
        <v>5.350506</v>
      </c>
      <c r="AJ7" s="120">
        <v>5.38192</v>
      </c>
      <c r="AK7" s="120">
        <v>5.413176</v>
      </c>
      <c r="AL7" s="120">
        <v>5.443876</v>
      </c>
      <c r="AM7" s="120">
        <v>5.474683</v>
      </c>
      <c r="AN7" s="120">
        <v>5.505449</v>
      </c>
      <c r="AO7" s="120">
        <v>5.536021</v>
      </c>
      <c r="AP7" s="120">
        <v>5.566242</v>
      </c>
      <c r="AQ7" s="120">
        <v>5.59596</v>
      </c>
      <c r="AR7" s="120">
        <v>5.625045</v>
      </c>
      <c r="AS7" s="120">
        <v>5.653397</v>
      </c>
      <c r="AT7" s="120">
        <v>5.680942</v>
      </c>
      <c r="AU7" s="120">
        <v>5.707608</v>
      </c>
      <c r="AV7" s="120">
        <v>5.733321</v>
      </c>
      <c r="AW7" s="120">
        <v>5.758079</v>
      </c>
      <c r="AX7" s="120">
        <v>5.781896</v>
      </c>
      <c r="AY7" s="120">
        <v>5.804823</v>
      </c>
      <c r="AZ7" s="120">
        <v>5.826924</v>
      </c>
      <c r="BA7" s="120">
        <v>5.848312</v>
      </c>
      <c r="BB7" s="120">
        <v>5.869098</v>
      </c>
      <c r="BC7" s="120">
        <v>5.889424</v>
      </c>
      <c r="BD7" s="120">
        <v>5.90941</v>
      </c>
      <c r="BE7" s="120">
        <v>5.929179</v>
      </c>
      <c r="BF7" s="120">
        <v>5.948854</v>
      </c>
      <c r="BG7" s="120">
        <v>5.96853</v>
      </c>
      <c r="BH7" s="120">
        <v>5.988277</v>
      </c>
      <c r="BI7" s="120">
        <v>6.008145</v>
      </c>
      <c r="BJ7" s="120">
        <v>6.028156</v>
      </c>
      <c r="BK7" s="120">
        <v>6.048342</v>
      </c>
      <c r="BL7" s="120">
        <v>6.068721</v>
      </c>
      <c r="BM7" s="120">
        <v>6.089306</v>
      </c>
      <c r="BN7" s="120">
        <v>6.110066</v>
      </c>
      <c r="BO7" s="120">
        <v>6.130975</v>
      </c>
      <c r="BP7" s="120">
        <v>6.152014</v>
      </c>
      <c r="BQ7" s="120">
        <v>6.173127</v>
      </c>
      <c r="BR7" s="120">
        <v>6.194257</v>
      </c>
      <c r="BS7" s="120">
        <v>6.215364</v>
      </c>
      <c r="BT7" s="120">
        <v>6.236405</v>
      </c>
      <c r="BU7" s="120">
        <v>6.257353</v>
      </c>
      <c r="BV7" s="120">
        <v>6.278178</v>
      </c>
      <c r="BW7" s="120">
        <v>6.298867</v>
      </c>
      <c r="BX7" s="120">
        <v>6.319427</v>
      </c>
      <c r="BY7" s="120">
        <v>6.339859</v>
      </c>
      <c r="BZ7" s="120">
        <v>6.360183</v>
      </c>
      <c r="CA7" s="120">
        <v>6.380448</v>
      </c>
      <c r="CB7" s="120">
        <v>6.400666</v>
      </c>
      <c r="CC7" s="120">
        <v>6.420898</v>
      </c>
      <c r="CD7" s="120">
        <v>6.441216</v>
      </c>
      <c r="CE7" s="120">
        <v>6.461656</v>
      </c>
      <c r="CF7" s="120">
        <v>6.482294</v>
      </c>
      <c r="CG7" s="120">
        <v>6.503183</v>
      </c>
      <c r="CH7" s="120">
        <v>6.524369</v>
      </c>
      <c r="CI7" s="120">
        <v>6.545916</v>
      </c>
      <c r="CJ7" s="120">
        <v>6.567849</v>
      </c>
      <c r="CK7" s="120">
        <v>6.590223</v>
      </c>
      <c r="CL7" s="120">
        <v>6.613044</v>
      </c>
      <c r="CM7" s="120">
        <v>6.636332</v>
      </c>
      <c r="CN7" s="120">
        <v>6.660077</v>
      </c>
      <c r="CO7" s="120">
        <v>6.684265</v>
      </c>
      <c r="CP7" s="120">
        <v>6.708873</v>
      </c>
      <c r="CQ7" s="120">
        <v>6.733859</v>
      </c>
      <c r="CR7" s="120">
        <v>6.759193</v>
      </c>
      <c r="CS7" s="120">
        <v>6.784832</v>
      </c>
      <c r="CT7" s="120">
        <v>6.810732</v>
      </c>
      <c r="CU7" s="120">
        <v>6.836848</v>
      </c>
      <c r="CV7" s="120">
        <v>6.863129</v>
      </c>
      <c r="CW7" s="120">
        <v>6.889536</v>
      </c>
      <c r="CX7" s="120">
        <v>6.91605</v>
      </c>
      <c r="CY7" s="120">
        <v>6.942624</v>
      </c>
      <c r="CZ7" s="120">
        <v>6.96923</v>
      </c>
      <c r="DA7" s="120">
        <v>6.995861</v>
      </c>
      <c r="DB7" s="120">
        <v>7.022506</v>
      </c>
      <c r="DC7" s="51"/>
      <c r="DD7" s="51"/>
      <c r="DE7" s="51"/>
    </row>
    <row r="8" spans="1:109" s="8" customFormat="1" ht="15">
      <c r="A8" s="61" t="s">
        <v>145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120">
        <v>5.2221</v>
      </c>
      <c r="AF8" s="120">
        <v>5.250894000000001</v>
      </c>
      <c r="AG8" s="120">
        <v>5.282821</v>
      </c>
      <c r="AH8" s="120">
        <v>5.313770000000001</v>
      </c>
      <c r="AI8" s="120">
        <v>5.343294</v>
      </c>
      <c r="AJ8" s="120">
        <v>5.3698999999999995</v>
      </c>
      <c r="AK8" s="120">
        <v>5.395954</v>
      </c>
      <c r="AL8" s="120">
        <v>5.421399</v>
      </c>
      <c r="AM8" s="120">
        <v>5.446915</v>
      </c>
      <c r="AN8" s="120">
        <v>5.472382</v>
      </c>
      <c r="AO8" s="120">
        <v>5.497673</v>
      </c>
      <c r="AP8" s="120">
        <v>5.522730999999999</v>
      </c>
      <c r="AQ8" s="120">
        <v>5.5474939999999995</v>
      </c>
      <c r="AR8" s="120">
        <v>5.571865</v>
      </c>
      <c r="AS8" s="120">
        <v>5.595744</v>
      </c>
      <c r="AT8" s="120">
        <v>5.619116</v>
      </c>
      <c r="AU8" s="120">
        <v>5.641935999999999</v>
      </c>
      <c r="AV8" s="120">
        <v>5.664173</v>
      </c>
      <c r="AW8" s="120">
        <v>5.685821</v>
      </c>
      <c r="AX8" s="120">
        <v>5.706887</v>
      </c>
      <c r="AY8" s="120">
        <v>5.727390000000001</v>
      </c>
      <c r="AZ8" s="120">
        <v>5.747393</v>
      </c>
      <c r="BA8" s="120">
        <v>5.766939000000001</v>
      </c>
      <c r="BB8" s="120">
        <v>5.786118</v>
      </c>
      <c r="BC8" s="120">
        <v>5.80504</v>
      </c>
      <c r="BD8" s="120">
        <v>5.8237879999999995</v>
      </c>
      <c r="BE8" s="120">
        <v>5.842455</v>
      </c>
      <c r="BF8" s="120">
        <v>5.861118</v>
      </c>
      <c r="BG8" s="120">
        <v>5.879816</v>
      </c>
      <c r="BH8" s="120">
        <v>5.898567</v>
      </c>
      <c r="BI8" s="120">
        <v>5.917385</v>
      </c>
      <c r="BJ8" s="120">
        <v>5.936249</v>
      </c>
      <c r="BK8" s="120">
        <v>5.955124</v>
      </c>
      <c r="BL8" s="120">
        <v>5.974019</v>
      </c>
      <c r="BM8" s="120">
        <v>5.992887</v>
      </c>
      <c r="BN8" s="120">
        <v>6.011709</v>
      </c>
      <c r="BO8" s="120">
        <v>6.030462000000001</v>
      </c>
      <c r="BP8" s="120">
        <v>6.049104000000001</v>
      </c>
      <c r="BQ8" s="120">
        <v>6.067622999999999</v>
      </c>
      <c r="BR8" s="120">
        <v>6.086002000000001</v>
      </c>
      <c r="BS8" s="120">
        <v>6.104196</v>
      </c>
      <c r="BT8" s="120">
        <v>6.1222259999999995</v>
      </c>
      <c r="BU8" s="120">
        <v>6.1400619999999995</v>
      </c>
      <c r="BV8" s="120">
        <v>6.157714</v>
      </c>
      <c r="BW8" s="120">
        <v>6.175198</v>
      </c>
      <c r="BX8" s="120">
        <v>6.192509</v>
      </c>
      <c r="BY8" s="120">
        <v>6.209669</v>
      </c>
      <c r="BZ8" s="120">
        <v>6.2266840000000006</v>
      </c>
      <c r="CA8" s="120">
        <v>6.243581</v>
      </c>
      <c r="CB8" s="120">
        <v>6.260385</v>
      </c>
      <c r="CC8" s="120">
        <v>6.277139</v>
      </c>
      <c r="CD8" s="120">
        <v>6.293873</v>
      </c>
      <c r="CE8" s="120">
        <v>6.310607</v>
      </c>
      <c r="CF8" s="120">
        <v>6.327372</v>
      </c>
      <c r="CG8" s="120">
        <v>6.344221999999999</v>
      </c>
      <c r="CH8" s="120">
        <v>6.361176</v>
      </c>
      <c r="CI8" s="120">
        <v>6.378264</v>
      </c>
      <c r="CJ8" s="120">
        <v>6.395538999999999</v>
      </c>
      <c r="CK8" s="120">
        <v>6.4130069999999995</v>
      </c>
      <c r="CL8" s="120">
        <v>6.430699</v>
      </c>
      <c r="CM8" s="120">
        <v>6.448631000000001</v>
      </c>
      <c r="CN8" s="120">
        <v>6.4668</v>
      </c>
      <c r="CO8" s="120">
        <v>6.485206</v>
      </c>
      <c r="CP8" s="120">
        <v>6.503848</v>
      </c>
      <c r="CQ8" s="120">
        <v>6.522715</v>
      </c>
      <c r="CR8" s="120">
        <v>6.541783000000001</v>
      </c>
      <c r="CS8" s="120">
        <v>6.561031</v>
      </c>
      <c r="CT8" s="120">
        <v>6.580425</v>
      </c>
      <c r="CU8" s="120">
        <v>6.599947</v>
      </c>
      <c r="CV8" s="120">
        <v>6.619571</v>
      </c>
      <c r="CW8" s="120">
        <v>6.639258</v>
      </c>
      <c r="CX8" s="120">
        <v>6.658988</v>
      </c>
      <c r="CY8" s="120">
        <v>6.6787399999999995</v>
      </c>
      <c r="CZ8" s="120">
        <v>6.6984889999999995</v>
      </c>
      <c r="DA8" s="120">
        <v>6.7181999999999995</v>
      </c>
      <c r="DB8" s="120">
        <v>6.737863999999999</v>
      </c>
      <c r="DD8" s="51"/>
      <c r="DE8" s="51"/>
    </row>
    <row r="9" spans="1:109" s="8" customFormat="1" ht="15">
      <c r="A9" s="61" t="s">
        <v>135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1"/>
      <c r="AE9" s="120">
        <v>5.2221</v>
      </c>
      <c r="AF9" s="120">
        <v>5.255198</v>
      </c>
      <c r="AG9" s="120">
        <v>5.298005</v>
      </c>
      <c r="AH9" s="120">
        <v>5.341372000000001</v>
      </c>
      <c r="AI9" s="120">
        <v>5.38492</v>
      </c>
      <c r="AJ9" s="120">
        <v>5.426881000000001</v>
      </c>
      <c r="AK9" s="120">
        <v>5.4689700000000006</v>
      </c>
      <c r="AL9" s="120">
        <v>5.51083</v>
      </c>
      <c r="AM9" s="120">
        <v>5.55314</v>
      </c>
      <c r="AN9" s="120">
        <v>5.595772</v>
      </c>
      <c r="AO9" s="120">
        <v>5.638576</v>
      </c>
      <c r="AP9" s="120">
        <v>5.681417000000001</v>
      </c>
      <c r="AQ9" s="120">
        <v>5.724155</v>
      </c>
      <c r="AR9" s="120">
        <v>5.766646</v>
      </c>
      <c r="AS9" s="120">
        <v>5.808796</v>
      </c>
      <c r="AT9" s="120">
        <v>5.850528000000001</v>
      </c>
      <c r="AU9" s="120">
        <v>5.8917600000000006</v>
      </c>
      <c r="AV9" s="120">
        <v>5.932417999999999</v>
      </c>
      <c r="AW9" s="120">
        <v>5.972497000000001</v>
      </c>
      <c r="AX9" s="120">
        <v>6.012029</v>
      </c>
      <c r="AY9" s="120">
        <v>6.051059</v>
      </c>
      <c r="AZ9" s="120">
        <v>6.089667</v>
      </c>
      <c r="BA9" s="120">
        <v>6.127954</v>
      </c>
      <c r="BB9" s="120">
        <v>6.166046000000001</v>
      </c>
      <c r="BC9" s="120">
        <v>6.20408</v>
      </c>
      <c r="BD9" s="120">
        <v>6.242191</v>
      </c>
      <c r="BE9" s="120">
        <v>6.280505</v>
      </c>
      <c r="BF9" s="120">
        <v>6.319138</v>
      </c>
      <c r="BG9" s="120">
        <v>6.358172</v>
      </c>
      <c r="BH9" s="120">
        <v>6.397665</v>
      </c>
      <c r="BI9" s="120">
        <v>6.437646</v>
      </c>
      <c r="BJ9" s="120">
        <v>6.478140000000001</v>
      </c>
      <c r="BK9" s="120">
        <v>6.519151</v>
      </c>
      <c r="BL9" s="120">
        <v>6.560699</v>
      </c>
      <c r="BM9" s="120">
        <v>6.602778</v>
      </c>
      <c r="BN9" s="120">
        <v>6.645365</v>
      </c>
      <c r="BO9" s="120">
        <v>6.688409</v>
      </c>
      <c r="BP9" s="120">
        <v>6.7318739999999995</v>
      </c>
      <c r="BQ9" s="120">
        <v>6.775685</v>
      </c>
      <c r="BR9" s="120">
        <v>6.819783</v>
      </c>
      <c r="BS9" s="120">
        <v>6.864104</v>
      </c>
      <c r="BT9" s="120">
        <v>6.908586000000001</v>
      </c>
      <c r="BU9" s="120">
        <v>6.95317</v>
      </c>
      <c r="BV9" s="120">
        <v>6.997806</v>
      </c>
      <c r="BW9" s="120">
        <v>7.042474</v>
      </c>
      <c r="BX9" s="120">
        <v>7.087135</v>
      </c>
      <c r="BY9" s="120">
        <v>7.131784</v>
      </c>
      <c r="BZ9" s="120">
        <v>7.176416000000001</v>
      </c>
      <c r="CA9" s="120">
        <v>7.221033</v>
      </c>
      <c r="CB9" s="120">
        <v>7.265663</v>
      </c>
      <c r="CC9" s="120">
        <v>7.310336</v>
      </c>
      <c r="CD9" s="120">
        <v>7.3550889999999995</v>
      </c>
      <c r="CE9" s="120">
        <v>7.399983</v>
      </c>
      <c r="CF9" s="120">
        <v>7.445066</v>
      </c>
      <c r="CG9" s="120">
        <v>7.490383</v>
      </c>
      <c r="CH9" s="120">
        <v>7.535993</v>
      </c>
      <c r="CI9" s="120">
        <v>7.58197</v>
      </c>
      <c r="CJ9" s="120">
        <v>7.628358</v>
      </c>
      <c r="CK9" s="120">
        <v>7.675207</v>
      </c>
      <c r="CL9" s="120">
        <v>7.722561</v>
      </c>
      <c r="CM9" s="120">
        <v>7.770447</v>
      </c>
      <c r="CN9" s="120">
        <v>7.818881</v>
      </c>
      <c r="CO9" s="120">
        <v>7.867874</v>
      </c>
      <c r="CP9" s="120">
        <v>7.917429</v>
      </c>
      <c r="CQ9" s="120">
        <v>7.967537</v>
      </c>
      <c r="CR9" s="120">
        <v>8.01816</v>
      </c>
      <c r="CS9" s="120">
        <v>8.069288</v>
      </c>
      <c r="CT9" s="120">
        <v>8.120873</v>
      </c>
      <c r="CU9" s="120">
        <v>8.172877999999999</v>
      </c>
      <c r="CV9" s="120">
        <v>8.225244</v>
      </c>
      <c r="CW9" s="120">
        <v>8.277940000000001</v>
      </c>
      <c r="CX9" s="120">
        <v>8.330924999999999</v>
      </c>
      <c r="CY9" s="120">
        <v>8.384129000000001</v>
      </c>
      <c r="CZ9" s="120">
        <v>8.437529</v>
      </c>
      <c r="DA9" s="120">
        <v>8.49106</v>
      </c>
      <c r="DB9" s="120">
        <v>8.544703</v>
      </c>
      <c r="DD9" s="51"/>
      <c r="DE9" s="51"/>
    </row>
    <row r="10" spans="1:109" s="8" customFormat="1" ht="15">
      <c r="A10" s="61" t="s">
        <v>212</v>
      </c>
      <c r="B10" s="120">
        <v>5.1802</v>
      </c>
      <c r="C10" s="120">
        <v>5.16454</v>
      </c>
      <c r="D10" s="120">
        <v>5.14812</v>
      </c>
      <c r="E10" s="120">
        <v>5.13888</v>
      </c>
      <c r="F10" s="120">
        <v>5.127890000000001</v>
      </c>
      <c r="G10" s="120">
        <v>5.11176</v>
      </c>
      <c r="H10" s="120">
        <v>5.09902</v>
      </c>
      <c r="I10" s="120">
        <v>5.077439999999999</v>
      </c>
      <c r="J10" s="120">
        <v>5.078189999999999</v>
      </c>
      <c r="K10" s="120">
        <v>5.081270000000001</v>
      </c>
      <c r="L10" s="120">
        <v>5.08333</v>
      </c>
      <c r="M10" s="120">
        <v>5.08562</v>
      </c>
      <c r="N10" s="120">
        <v>5.09246</v>
      </c>
      <c r="O10" s="120">
        <v>5.10221</v>
      </c>
      <c r="P10" s="120">
        <v>5.103689999999999</v>
      </c>
      <c r="Q10" s="120">
        <v>5.0921899999999996</v>
      </c>
      <c r="R10" s="120">
        <v>5.08334</v>
      </c>
      <c r="S10" s="120">
        <v>5.07707</v>
      </c>
      <c r="T10" s="120">
        <v>5.07195</v>
      </c>
      <c r="U10" s="120">
        <v>5.062939999999999</v>
      </c>
      <c r="V10" s="120">
        <v>5.0642</v>
      </c>
      <c r="W10" s="120">
        <v>5.0548</v>
      </c>
      <c r="X10" s="120">
        <v>5.0573999999999995</v>
      </c>
      <c r="Y10" s="120">
        <v>5.078399999999999</v>
      </c>
      <c r="Z10" s="120">
        <v>5.0948</v>
      </c>
      <c r="AA10" s="120">
        <v>5.116899999999999</v>
      </c>
      <c r="AB10" s="120">
        <v>5.1442</v>
      </c>
      <c r="AC10" s="120">
        <v>5.1685</v>
      </c>
      <c r="AD10" s="120">
        <v>5.194</v>
      </c>
      <c r="AE10" s="120">
        <v>5.2221</v>
      </c>
      <c r="AF10" s="120">
        <v>5.250894000000001</v>
      </c>
      <c r="AG10" s="120">
        <v>5.281693000000001</v>
      </c>
      <c r="AH10" s="120">
        <v>5.311534</v>
      </c>
      <c r="AI10" s="120">
        <v>5.3399350000000005</v>
      </c>
      <c r="AJ10" s="120">
        <v>5.365374</v>
      </c>
      <c r="AK10" s="120">
        <v>5.3902</v>
      </c>
      <c r="AL10" s="120">
        <v>5.414319000000001</v>
      </c>
      <c r="AM10" s="120">
        <v>5.43839</v>
      </c>
      <c r="AN10" s="120">
        <v>5.462283</v>
      </c>
      <c r="AO10" s="120">
        <v>5.485846</v>
      </c>
      <c r="AP10" s="120">
        <v>5.508995</v>
      </c>
      <c r="AQ10" s="120">
        <v>5.531641</v>
      </c>
      <c r="AR10" s="120">
        <v>5.5536769999999995</v>
      </c>
      <c r="AS10" s="120">
        <v>5.575014</v>
      </c>
      <c r="AT10" s="120">
        <v>5.595578000000001</v>
      </c>
      <c r="AU10" s="120">
        <v>5.615335</v>
      </c>
      <c r="AV10" s="120">
        <v>5.63423</v>
      </c>
      <c r="AW10" s="120">
        <v>5.652247</v>
      </c>
      <c r="AX10" s="120">
        <v>5.669361</v>
      </c>
      <c r="AY10" s="120">
        <v>5.685595999999999</v>
      </c>
      <c r="AZ10" s="120">
        <v>5.700976</v>
      </c>
      <c r="BA10" s="120">
        <v>5.715576</v>
      </c>
      <c r="BB10" s="120">
        <v>5.729465</v>
      </c>
      <c r="BC10" s="120">
        <v>5.742741</v>
      </c>
      <c r="BD10" s="120">
        <v>5.755477</v>
      </c>
      <c r="BE10" s="120">
        <v>5.767771</v>
      </c>
      <c r="BF10" s="120">
        <v>5.779715</v>
      </c>
      <c r="BG10" s="120">
        <v>5.791372</v>
      </c>
      <c r="BH10" s="120">
        <v>5.802784</v>
      </c>
      <c r="BI10" s="120">
        <v>5.813979000000001</v>
      </c>
      <c r="BJ10" s="120">
        <v>5.824958</v>
      </c>
      <c r="BK10" s="120">
        <v>5.835732</v>
      </c>
      <c r="BL10" s="120">
        <v>5.8462879999999995</v>
      </c>
      <c r="BM10" s="120">
        <v>5.85663</v>
      </c>
      <c r="BN10" s="120">
        <v>5.866728</v>
      </c>
      <c r="BO10" s="120">
        <v>5.87657</v>
      </c>
      <c r="BP10" s="120">
        <v>5.886164</v>
      </c>
      <c r="BQ10" s="120">
        <v>5.895497000000001</v>
      </c>
      <c r="BR10" s="120">
        <v>5.904557</v>
      </c>
      <c r="BS10" s="120">
        <v>5.913348</v>
      </c>
      <c r="BT10" s="120">
        <v>5.9218649999999995</v>
      </c>
      <c r="BU10" s="120">
        <v>5.93012</v>
      </c>
      <c r="BV10" s="120">
        <v>5.938136</v>
      </c>
      <c r="BW10" s="120">
        <v>5.945924</v>
      </c>
      <c r="BX10" s="120">
        <v>5.9535219999999995</v>
      </c>
      <c r="BY10" s="120">
        <v>5.960943</v>
      </c>
      <c r="BZ10" s="120">
        <v>5.9682319999999995</v>
      </c>
      <c r="CA10" s="120">
        <v>5.975425</v>
      </c>
      <c r="CB10" s="120">
        <v>5.982538</v>
      </c>
      <c r="CC10" s="120">
        <v>5.989625</v>
      </c>
      <c r="CD10" s="120">
        <v>5.9967250000000005</v>
      </c>
      <c r="CE10" s="120">
        <v>6.003872</v>
      </c>
      <c r="CF10" s="120">
        <v>6.011107</v>
      </c>
      <c r="CG10" s="120">
        <v>6.018473</v>
      </c>
      <c r="CH10" s="120">
        <v>6.025988</v>
      </c>
      <c r="CI10" s="120">
        <v>6.033683</v>
      </c>
      <c r="CJ10" s="120">
        <v>6.041577</v>
      </c>
      <c r="CK10" s="120">
        <v>6.049683</v>
      </c>
      <c r="CL10" s="120">
        <v>6.057995</v>
      </c>
      <c r="CM10" s="120">
        <v>6.0665249999999995</v>
      </c>
      <c r="CN10" s="120">
        <v>6.075252000000001</v>
      </c>
      <c r="CO10" s="120">
        <v>6.084159</v>
      </c>
      <c r="CP10" s="120">
        <v>6.093215</v>
      </c>
      <c r="CQ10" s="120">
        <v>6.10238</v>
      </c>
      <c r="CR10" s="120">
        <v>6.111624</v>
      </c>
      <c r="CS10" s="120">
        <v>6.12092</v>
      </c>
      <c r="CT10" s="120">
        <v>6.130229</v>
      </c>
      <c r="CU10" s="120">
        <v>6.139533</v>
      </c>
      <c r="CV10" s="120">
        <v>6.148799</v>
      </c>
      <c r="CW10" s="120">
        <v>6.1580010000000005</v>
      </c>
      <c r="CX10" s="120">
        <v>6.167127000000001</v>
      </c>
      <c r="CY10" s="120">
        <v>6.176178</v>
      </c>
      <c r="CZ10" s="120">
        <v>6.185129</v>
      </c>
      <c r="DA10" s="120">
        <v>6.194</v>
      </c>
      <c r="DB10" s="120">
        <v>6.202794</v>
      </c>
      <c r="DD10" s="51"/>
      <c r="DE10" s="51"/>
    </row>
    <row r="11" spans="1:109" s="8" customFormat="1" ht="15">
      <c r="A11" s="61" t="s">
        <v>146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1"/>
      <c r="AE11" s="120">
        <v>5.2221</v>
      </c>
      <c r="AF11" s="120">
        <v>5.250894000000001</v>
      </c>
      <c r="AG11" s="120">
        <v>5.280575</v>
      </c>
      <c r="AH11" s="120">
        <v>5.309321</v>
      </c>
      <c r="AI11" s="120">
        <v>5.3366109999999995</v>
      </c>
      <c r="AJ11" s="120">
        <v>5.360897</v>
      </c>
      <c r="AK11" s="120">
        <v>5.384479000000001</v>
      </c>
      <c r="AL11" s="120">
        <v>5.4072759999999995</v>
      </c>
      <c r="AM11" s="120">
        <v>5.429903</v>
      </c>
      <c r="AN11" s="120">
        <v>5.452198</v>
      </c>
      <c r="AO11" s="120">
        <v>5.4740020000000005</v>
      </c>
      <c r="AP11" s="120">
        <v>5.495211</v>
      </c>
      <c r="AQ11" s="120">
        <v>5.515709</v>
      </c>
      <c r="AR11" s="120">
        <v>5.535367</v>
      </c>
      <c r="AS11" s="120">
        <v>5.554072</v>
      </c>
      <c r="AT11" s="120">
        <v>5.57174</v>
      </c>
      <c r="AU11" s="120">
        <v>5.588310000000001</v>
      </c>
      <c r="AV11" s="120">
        <v>5.603732</v>
      </c>
      <c r="AW11" s="120">
        <v>5.617952</v>
      </c>
      <c r="AX11" s="120">
        <v>5.630948</v>
      </c>
      <c r="AY11" s="120">
        <v>5.642689000000001</v>
      </c>
      <c r="AZ11" s="120">
        <v>5.653198000000001</v>
      </c>
      <c r="BA11" s="120">
        <v>5.662581</v>
      </c>
      <c r="BB11" s="120">
        <v>5.6708810000000005</v>
      </c>
      <c r="BC11" s="120">
        <v>5.6781809999999995</v>
      </c>
      <c r="BD11" s="120">
        <v>5.684544</v>
      </c>
      <c r="BE11" s="120">
        <v>5.690069</v>
      </c>
      <c r="BF11" s="120">
        <v>5.6948739999999995</v>
      </c>
      <c r="BG11" s="120">
        <v>5.699041</v>
      </c>
      <c r="BH11" s="120">
        <v>5.702668</v>
      </c>
      <c r="BI11" s="120">
        <v>5.705768</v>
      </c>
      <c r="BJ11" s="120">
        <v>5.708394</v>
      </c>
      <c r="BK11" s="120">
        <v>5.710573</v>
      </c>
      <c r="BL11" s="120">
        <v>5.712325</v>
      </c>
      <c r="BM11" s="120">
        <v>5.713655</v>
      </c>
      <c r="BN11" s="120">
        <v>5.714576</v>
      </c>
      <c r="BO11" s="120">
        <v>5.7150870000000005</v>
      </c>
      <c r="BP11" s="120">
        <v>5.715217</v>
      </c>
      <c r="BQ11" s="120">
        <v>5.71497</v>
      </c>
      <c r="BR11" s="120">
        <v>5.714367</v>
      </c>
      <c r="BS11" s="120">
        <v>5.7134160000000005</v>
      </c>
      <c r="BT11" s="120">
        <v>5.712136</v>
      </c>
      <c r="BU11" s="120">
        <v>5.710560999999999</v>
      </c>
      <c r="BV11" s="120">
        <v>5.708721</v>
      </c>
      <c r="BW11" s="120">
        <v>5.706664</v>
      </c>
      <c r="BX11" s="120">
        <v>5.704434</v>
      </c>
      <c r="BY11" s="120">
        <v>5.702069000000001</v>
      </c>
      <c r="BZ11" s="120">
        <v>5.69961</v>
      </c>
      <c r="CA11" s="120">
        <v>5.697112</v>
      </c>
      <c r="CB11" s="120">
        <v>5.694605999999999</v>
      </c>
      <c r="CC11" s="120">
        <v>5.692145</v>
      </c>
      <c r="CD11" s="120">
        <v>5.689760000000001</v>
      </c>
      <c r="CE11" s="120">
        <v>5.687466000000001</v>
      </c>
      <c r="CF11" s="120">
        <v>5.6852920000000005</v>
      </c>
      <c r="CG11" s="120">
        <v>5.683243999999999</v>
      </c>
      <c r="CH11" s="120">
        <v>5.681329</v>
      </c>
      <c r="CI11" s="120">
        <v>5.679551</v>
      </c>
      <c r="CJ11" s="120">
        <v>5.677900999999999</v>
      </c>
      <c r="CK11" s="120">
        <v>5.676354999999999</v>
      </c>
      <c r="CL11" s="120">
        <v>5.674907</v>
      </c>
      <c r="CM11" s="120">
        <v>5.673521</v>
      </c>
      <c r="CN11" s="120">
        <v>5.672180999999999</v>
      </c>
      <c r="CO11" s="120">
        <v>5.670850000000001</v>
      </c>
      <c r="CP11" s="120">
        <v>5.66951</v>
      </c>
      <c r="CQ11" s="120">
        <v>5.668147</v>
      </c>
      <c r="CR11" s="120">
        <v>5.666743</v>
      </c>
      <c r="CS11" s="120">
        <v>5.665298</v>
      </c>
      <c r="CT11" s="120">
        <v>5.663814</v>
      </c>
      <c r="CU11" s="120">
        <v>5.6622889999999995</v>
      </c>
      <c r="CV11" s="120">
        <v>5.6607330000000005</v>
      </c>
      <c r="CW11" s="120">
        <v>5.659174</v>
      </c>
      <c r="CX11" s="120">
        <v>5.6576260000000005</v>
      </c>
      <c r="CY11" s="120">
        <v>5.65611</v>
      </c>
      <c r="CZ11" s="120">
        <v>5.654638</v>
      </c>
      <c r="DA11" s="120">
        <v>5.653233</v>
      </c>
      <c r="DB11" s="120">
        <v>5.651899</v>
      </c>
      <c r="DD11" s="51"/>
      <c r="DE11" s="51"/>
    </row>
    <row r="12" spans="1:109" s="8" customFormat="1" ht="15">
      <c r="A12" s="61" t="s">
        <v>153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1"/>
      <c r="AE12" s="120">
        <v>5.2221</v>
      </c>
      <c r="AF12" s="120">
        <v>5.250894000000001</v>
      </c>
      <c r="AG12" s="120">
        <v>5.2767219999999995</v>
      </c>
      <c r="AH12" s="120">
        <v>5.299372</v>
      </c>
      <c r="AI12" s="120">
        <v>5.319878</v>
      </c>
      <c r="AJ12" s="120">
        <v>5.337563</v>
      </c>
      <c r="AK12" s="120">
        <v>5.3549</v>
      </c>
      <c r="AL12" s="120">
        <v>5.371658</v>
      </c>
      <c r="AM12" s="120">
        <v>5.388522</v>
      </c>
      <c r="AN12" s="120">
        <v>5.405368999999999</v>
      </c>
      <c r="AO12" s="120">
        <v>5.4220559999999995</v>
      </c>
      <c r="AP12" s="120">
        <v>5.43845</v>
      </c>
      <c r="AQ12" s="120">
        <v>5.454415</v>
      </c>
      <c r="AR12" s="120">
        <v>5.469837</v>
      </c>
      <c r="AS12" s="120">
        <v>5.484617</v>
      </c>
      <c r="AT12" s="120">
        <v>5.498675</v>
      </c>
      <c r="AU12" s="120">
        <v>5.511937</v>
      </c>
      <c r="AV12" s="120">
        <v>5.5243329999999995</v>
      </c>
      <c r="AW12" s="120">
        <v>5.53583</v>
      </c>
      <c r="AX12" s="120">
        <v>5.546392</v>
      </c>
      <c r="AY12" s="120">
        <v>5.556007999999999</v>
      </c>
      <c r="AZ12" s="120">
        <v>5.564678</v>
      </c>
      <c r="BA12" s="120">
        <v>5.5724409999999995</v>
      </c>
      <c r="BB12" s="120">
        <v>5.5793360000000005</v>
      </c>
      <c r="BC12" s="120">
        <v>5.585444000000001</v>
      </c>
      <c r="BD12" s="120">
        <v>5.590821</v>
      </c>
      <c r="BE12" s="120">
        <v>5.59554</v>
      </c>
      <c r="BF12" s="120">
        <v>5.599687</v>
      </c>
      <c r="BG12" s="120">
        <v>5.603321</v>
      </c>
      <c r="BH12" s="120">
        <v>5.60647</v>
      </c>
      <c r="BI12" s="120">
        <v>5.609144000000001</v>
      </c>
      <c r="BJ12" s="120">
        <v>5.611321</v>
      </c>
      <c r="BK12" s="120">
        <v>5.612969</v>
      </c>
      <c r="BL12" s="120">
        <v>5.614071</v>
      </c>
      <c r="BM12" s="120">
        <v>5.6146</v>
      </c>
      <c r="BN12" s="120">
        <v>5.614549</v>
      </c>
      <c r="BO12" s="120">
        <v>5.613931</v>
      </c>
      <c r="BP12" s="120">
        <v>5.612797</v>
      </c>
      <c r="BQ12" s="120">
        <v>5.611175</v>
      </c>
      <c r="BR12" s="120">
        <v>5.609109</v>
      </c>
      <c r="BS12" s="120">
        <v>5.606641</v>
      </c>
      <c r="BT12" s="120">
        <v>5.6038190000000005</v>
      </c>
      <c r="BU12" s="120">
        <v>5.6006920000000004</v>
      </c>
      <c r="BV12" s="120">
        <v>5.597294</v>
      </c>
      <c r="BW12" s="120">
        <v>5.593661</v>
      </c>
      <c r="BX12" s="120">
        <v>5.589848</v>
      </c>
      <c r="BY12" s="120">
        <v>5.585875</v>
      </c>
      <c r="BZ12" s="120">
        <v>5.581765000000001</v>
      </c>
      <c r="CA12" s="120">
        <v>5.577545</v>
      </c>
      <c r="CB12" s="120">
        <v>5.573228</v>
      </c>
      <c r="CC12" s="120">
        <v>5.568839</v>
      </c>
      <c r="CD12" s="120">
        <v>5.56441</v>
      </c>
      <c r="CE12" s="120">
        <v>5.559945</v>
      </c>
      <c r="CF12" s="120">
        <v>5.555482</v>
      </c>
      <c r="CG12" s="120">
        <v>5.551042000000001</v>
      </c>
      <c r="CH12" s="120">
        <v>5.54663</v>
      </c>
      <c r="CI12" s="120">
        <v>5.542269</v>
      </c>
      <c r="CJ12" s="120">
        <v>5.5379629999999995</v>
      </c>
      <c r="CK12" s="120">
        <v>5.533719</v>
      </c>
      <c r="CL12" s="120">
        <v>5.529536</v>
      </c>
      <c r="CM12" s="120">
        <v>5.525412</v>
      </c>
      <c r="CN12" s="120">
        <v>5.521326</v>
      </c>
      <c r="CO12" s="120">
        <v>5.51726</v>
      </c>
      <c r="CP12" s="120">
        <v>5.513188</v>
      </c>
      <c r="CQ12" s="120">
        <v>5.509089</v>
      </c>
      <c r="CR12" s="120">
        <v>5.504936</v>
      </c>
      <c r="CS12" s="120">
        <v>5.5006949999999994</v>
      </c>
      <c r="CT12" s="120">
        <v>5.496354</v>
      </c>
      <c r="CU12" s="120">
        <v>5.491907</v>
      </c>
      <c r="CV12" s="120">
        <v>5.487317</v>
      </c>
      <c r="CW12" s="120">
        <v>5.482588</v>
      </c>
      <c r="CX12" s="120">
        <v>5.477727</v>
      </c>
      <c r="CY12" s="120">
        <v>5.472734</v>
      </c>
      <c r="CZ12" s="120">
        <v>5.467616</v>
      </c>
      <c r="DA12" s="120">
        <v>5.4624</v>
      </c>
      <c r="DB12" s="120">
        <v>5.457098</v>
      </c>
      <c r="DD12" s="51"/>
      <c r="DE12" s="51"/>
    </row>
    <row r="13" spans="1:109" s="8" customFormat="1" ht="15">
      <c r="A13" s="61" t="s">
        <v>154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1"/>
      <c r="AE13" s="120">
        <v>5.2221</v>
      </c>
      <c r="AF13" s="120">
        <v>5.246595999999999</v>
      </c>
      <c r="AG13" s="120">
        <v>5.268702</v>
      </c>
      <c r="AH13" s="120">
        <v>5.289649000000001</v>
      </c>
      <c r="AI13" s="120">
        <v>5.308962999999999</v>
      </c>
      <c r="AJ13" s="120">
        <v>5.325129</v>
      </c>
      <c r="AK13" s="120">
        <v>5.340463</v>
      </c>
      <c r="AL13" s="120">
        <v>5.354894</v>
      </c>
      <c r="AM13" s="120">
        <v>5.369086</v>
      </c>
      <c r="AN13" s="120">
        <v>5.382899999999999</v>
      </c>
      <c r="AO13" s="120">
        <v>5.396202000000001</v>
      </c>
      <c r="AP13" s="120">
        <v>5.408925</v>
      </c>
      <c r="AQ13" s="120">
        <v>5.420985</v>
      </c>
      <c r="AR13" s="120">
        <v>5.432275</v>
      </c>
      <c r="AS13" s="120">
        <v>5.4427330000000005</v>
      </c>
      <c r="AT13" s="120">
        <v>5.452308</v>
      </c>
      <c r="AU13" s="120">
        <v>5.460968</v>
      </c>
      <c r="AV13" s="120">
        <v>5.468685000000001</v>
      </c>
      <c r="AW13" s="120">
        <v>5.475456</v>
      </c>
      <c r="AX13" s="120">
        <v>5.481262</v>
      </c>
      <c r="AY13" s="120">
        <v>5.486142</v>
      </c>
      <c r="AZ13" s="120">
        <v>5.490118000000001</v>
      </c>
      <c r="BA13" s="120">
        <v>5.493291</v>
      </c>
      <c r="BB13" s="120">
        <v>5.495722</v>
      </c>
      <c r="BC13" s="120">
        <v>5.497494</v>
      </c>
      <c r="BD13" s="120">
        <v>5.498701</v>
      </c>
      <c r="BE13" s="120">
        <v>5.499417</v>
      </c>
      <c r="BF13" s="120">
        <v>5.499755</v>
      </c>
      <c r="BG13" s="120">
        <v>5.499764</v>
      </c>
      <c r="BH13" s="120">
        <v>5.499476</v>
      </c>
      <c r="BI13" s="120">
        <v>5.498915</v>
      </c>
      <c r="BJ13" s="120">
        <v>5.49808</v>
      </c>
      <c r="BK13" s="120">
        <v>5.496962000000001</v>
      </c>
      <c r="BL13" s="120">
        <v>5.495564</v>
      </c>
      <c r="BM13" s="120">
        <v>5.493881999999999</v>
      </c>
      <c r="BN13" s="120">
        <v>5.491878</v>
      </c>
      <c r="BO13" s="120">
        <v>5.489555</v>
      </c>
      <c r="BP13" s="120">
        <v>5.486898</v>
      </c>
      <c r="BQ13" s="120">
        <v>5.483896</v>
      </c>
      <c r="BR13" s="120">
        <v>5.480561</v>
      </c>
      <c r="BS13" s="120">
        <v>5.476888</v>
      </c>
      <c r="BT13" s="120">
        <v>5.472881999999999</v>
      </c>
      <c r="BU13" s="120">
        <v>5.468560999999999</v>
      </c>
      <c r="BV13" s="120">
        <v>5.463947</v>
      </c>
      <c r="BW13" s="120">
        <v>5.459059</v>
      </c>
      <c r="BX13" s="120">
        <v>5.453942</v>
      </c>
      <c r="BY13" s="120">
        <v>5.448633</v>
      </c>
      <c r="BZ13" s="120">
        <v>5.443169</v>
      </c>
      <c r="CA13" s="120">
        <v>5.437594</v>
      </c>
      <c r="CB13" s="120">
        <v>5.431953999999999</v>
      </c>
      <c r="CC13" s="120">
        <v>5.426298</v>
      </c>
      <c r="CD13" s="120">
        <v>5.42067</v>
      </c>
      <c r="CE13" s="120">
        <v>5.415127999999999</v>
      </c>
      <c r="CF13" s="120">
        <v>5.4097100000000005</v>
      </c>
      <c r="CG13" s="120">
        <v>5.404448</v>
      </c>
      <c r="CH13" s="120">
        <v>5.39938</v>
      </c>
      <c r="CI13" s="120">
        <v>5.394525</v>
      </c>
      <c r="CJ13" s="120">
        <v>5.3899170000000005</v>
      </c>
      <c r="CK13" s="120">
        <v>5.385563</v>
      </c>
      <c r="CL13" s="120">
        <v>5.381473</v>
      </c>
      <c r="CM13" s="120">
        <v>5.377639</v>
      </c>
      <c r="CN13" s="120">
        <v>5.374049</v>
      </c>
      <c r="CO13" s="120">
        <v>5.37068</v>
      </c>
      <c r="CP13" s="120">
        <v>5.367503</v>
      </c>
      <c r="CQ13" s="120">
        <v>5.364488000000001</v>
      </c>
      <c r="CR13" s="120">
        <v>5.361600999999999</v>
      </c>
      <c r="CS13" s="120">
        <v>5.358807</v>
      </c>
      <c r="CT13" s="120">
        <v>5.356071</v>
      </c>
      <c r="CU13" s="120">
        <v>5.353367</v>
      </c>
      <c r="CV13" s="120">
        <v>5.350674</v>
      </c>
      <c r="CW13" s="120">
        <v>5.34796</v>
      </c>
      <c r="CX13" s="120">
        <v>5.3452150000000005</v>
      </c>
      <c r="CY13" s="120">
        <v>5.342432</v>
      </c>
      <c r="CZ13" s="120">
        <v>5.339598</v>
      </c>
      <c r="DA13" s="120">
        <v>5.336734000000001</v>
      </c>
      <c r="DB13" s="120">
        <v>5.333839</v>
      </c>
      <c r="DD13" s="51"/>
      <c r="DE13" s="51"/>
    </row>
    <row r="14" spans="1:109" s="8" customFormat="1" ht="15">
      <c r="A14" s="61" t="s">
        <v>136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/>
      <c r="AE14" s="120">
        <v>5.2221</v>
      </c>
      <c r="AF14" s="120">
        <v>5.246595999999999</v>
      </c>
      <c r="AG14" s="120">
        <v>5.262631000000001</v>
      </c>
      <c r="AH14" s="120">
        <v>5.275351</v>
      </c>
      <c r="AI14" s="120">
        <v>5.285749</v>
      </c>
      <c r="AJ14" s="120">
        <v>5.293112</v>
      </c>
      <c r="AK14" s="120">
        <v>5.299867</v>
      </c>
      <c r="AL14" s="120">
        <v>5.305784</v>
      </c>
      <c r="AM14" s="120">
        <v>5.311511</v>
      </c>
      <c r="AN14" s="120">
        <v>5.316903</v>
      </c>
      <c r="AO14" s="120">
        <v>5.321807</v>
      </c>
      <c r="AP14" s="120">
        <v>5.326076</v>
      </c>
      <c r="AQ14" s="120">
        <v>5.329566</v>
      </c>
      <c r="AR14" s="120">
        <v>5.332144</v>
      </c>
      <c r="AS14" s="120">
        <v>5.333715</v>
      </c>
      <c r="AT14" s="120">
        <v>5.334191</v>
      </c>
      <c r="AU14" s="120">
        <v>5.333501</v>
      </c>
      <c r="AV14" s="120">
        <v>5.33157</v>
      </c>
      <c r="AW14" s="120">
        <v>5.328374</v>
      </c>
      <c r="AX14" s="120">
        <v>5.32388</v>
      </c>
      <c r="AY14" s="120">
        <v>5.318045</v>
      </c>
      <c r="AZ14" s="120">
        <v>5.310847</v>
      </c>
      <c r="BA14" s="120">
        <v>5.302365</v>
      </c>
      <c r="BB14" s="120">
        <v>5.29266</v>
      </c>
      <c r="BC14" s="120">
        <v>5.281762</v>
      </c>
      <c r="BD14" s="120">
        <v>5.269743</v>
      </c>
      <c r="BE14" s="120">
        <v>5.256671</v>
      </c>
      <c r="BF14" s="120">
        <v>5.242643</v>
      </c>
      <c r="BG14" s="120">
        <v>5.227767</v>
      </c>
      <c r="BH14" s="120">
        <v>5.212079</v>
      </c>
      <c r="BI14" s="120">
        <v>5.195603</v>
      </c>
      <c r="BJ14" s="120">
        <v>5.178353</v>
      </c>
      <c r="BK14" s="120">
        <v>5.160328000000001</v>
      </c>
      <c r="BL14" s="120">
        <v>5.141511</v>
      </c>
      <c r="BM14" s="120">
        <v>5.121918</v>
      </c>
      <c r="BN14" s="120">
        <v>5.101555</v>
      </c>
      <c r="BO14" s="120">
        <v>5.080482</v>
      </c>
      <c r="BP14" s="120">
        <v>5.058728</v>
      </c>
      <c r="BQ14" s="120">
        <v>5.03637</v>
      </c>
      <c r="BR14" s="120">
        <v>5.0134669999999995</v>
      </c>
      <c r="BS14" s="120">
        <v>4.990098</v>
      </c>
      <c r="BT14" s="120">
        <v>4.966323</v>
      </c>
      <c r="BU14" s="120">
        <v>4.942214</v>
      </c>
      <c r="BV14" s="120">
        <v>4.917841</v>
      </c>
      <c r="BW14" s="120">
        <v>4.893276</v>
      </c>
      <c r="BX14" s="120">
        <v>4.8685860000000005</v>
      </c>
      <c r="BY14" s="120">
        <v>4.843825</v>
      </c>
      <c r="BZ14" s="120">
        <v>4.819044</v>
      </c>
      <c r="CA14" s="120">
        <v>4.7942730000000005</v>
      </c>
      <c r="CB14" s="120">
        <v>4.769571</v>
      </c>
      <c r="CC14" s="120">
        <v>4.7449520000000005</v>
      </c>
      <c r="CD14" s="120">
        <v>4.720441</v>
      </c>
      <c r="CE14" s="120">
        <v>4.696064000000001</v>
      </c>
      <c r="CF14" s="120">
        <v>4.671842</v>
      </c>
      <c r="CG14" s="120">
        <v>4.647768</v>
      </c>
      <c r="CH14" s="120">
        <v>4.62384</v>
      </c>
      <c r="CI14" s="120">
        <v>4.600045</v>
      </c>
      <c r="CJ14" s="120">
        <v>4.576379</v>
      </c>
      <c r="CK14" s="120">
        <v>4.552826</v>
      </c>
      <c r="CL14" s="120">
        <v>4.52937</v>
      </c>
      <c r="CM14" s="120">
        <v>4.505978</v>
      </c>
      <c r="CN14" s="120">
        <v>4.482640999999999</v>
      </c>
      <c r="CO14" s="120">
        <v>4.459322</v>
      </c>
      <c r="CP14" s="120">
        <v>4.4360029999999995</v>
      </c>
      <c r="CQ14" s="120">
        <v>4.412673</v>
      </c>
      <c r="CR14" s="120">
        <v>4.389326</v>
      </c>
      <c r="CS14" s="120">
        <v>4.365957000000001</v>
      </c>
      <c r="CT14" s="120">
        <v>4.342582</v>
      </c>
      <c r="CU14" s="120">
        <v>4.3192330000000005</v>
      </c>
      <c r="CV14" s="120">
        <v>4.295921</v>
      </c>
      <c r="CW14" s="120">
        <v>4.27268</v>
      </c>
      <c r="CX14" s="120">
        <v>4.249537</v>
      </c>
      <c r="CY14" s="120">
        <v>4.226532</v>
      </c>
      <c r="CZ14" s="120">
        <v>4.203695</v>
      </c>
      <c r="DA14" s="120">
        <v>4.181048</v>
      </c>
      <c r="DB14" s="120">
        <v>4.158611</v>
      </c>
      <c r="DD14" s="51"/>
      <c r="DE14" s="51"/>
    </row>
    <row r="15" spans="1:109" s="8" customFormat="1" ht="15">
      <c r="A15" s="61" t="s">
        <v>155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  <c r="AE15" s="120">
        <v>5.2221</v>
      </c>
      <c r="AF15" s="120">
        <v>5.226643</v>
      </c>
      <c r="AG15" s="120">
        <v>5.231477</v>
      </c>
      <c r="AH15" s="120">
        <v>5.236314999999999</v>
      </c>
      <c r="AI15" s="120">
        <v>5.240929</v>
      </c>
      <c r="AJ15" s="120">
        <v>5.245158</v>
      </c>
      <c r="AK15" s="120">
        <v>5.249059</v>
      </c>
      <c r="AL15" s="120">
        <v>5.252654000000001</v>
      </c>
      <c r="AM15" s="120">
        <v>5.255831</v>
      </c>
      <c r="AN15" s="120">
        <v>5.2584219999999995</v>
      </c>
      <c r="AO15" s="120">
        <v>5.2602709999999995</v>
      </c>
      <c r="AP15" s="120">
        <v>5.261274</v>
      </c>
      <c r="AQ15" s="120">
        <v>5.261348</v>
      </c>
      <c r="AR15" s="120">
        <v>5.260384</v>
      </c>
      <c r="AS15" s="120">
        <v>5.258314</v>
      </c>
      <c r="AT15" s="120">
        <v>5.255109999999999</v>
      </c>
      <c r="AU15" s="120">
        <v>5.250756</v>
      </c>
      <c r="AV15" s="120">
        <v>5.245266</v>
      </c>
      <c r="AW15" s="120">
        <v>5.238653</v>
      </c>
      <c r="AX15" s="120">
        <v>5.230939</v>
      </c>
      <c r="AY15" s="120">
        <v>5.222163999999999</v>
      </c>
      <c r="AZ15" s="120">
        <v>5.2123919999999995</v>
      </c>
      <c r="BA15" s="120">
        <v>5.20171</v>
      </c>
      <c r="BB15" s="120">
        <v>5.19022</v>
      </c>
      <c r="BC15" s="120">
        <v>5.1780100000000004</v>
      </c>
      <c r="BD15" s="120">
        <v>5.165178</v>
      </c>
      <c r="BE15" s="120">
        <v>5.151787000000001</v>
      </c>
      <c r="BF15" s="120">
        <v>5.137946</v>
      </c>
      <c r="BG15" s="120">
        <v>5.12371</v>
      </c>
      <c r="BH15" s="120">
        <v>5.109095999999999</v>
      </c>
      <c r="BI15" s="120">
        <v>5.094113999999999</v>
      </c>
      <c r="BJ15" s="120">
        <v>5.078765000000001</v>
      </c>
      <c r="BK15" s="120">
        <v>5.0630299999999995</v>
      </c>
      <c r="BL15" s="120">
        <v>5.046894</v>
      </c>
      <c r="BM15" s="120">
        <v>5.030333</v>
      </c>
      <c r="BN15" s="120">
        <v>5.0133339999999995</v>
      </c>
      <c r="BO15" s="120">
        <v>4.995877999999999</v>
      </c>
      <c r="BP15" s="120">
        <v>4.977956</v>
      </c>
      <c r="BQ15" s="120">
        <v>4.959562</v>
      </c>
      <c r="BR15" s="120">
        <v>4.9406989999999995</v>
      </c>
      <c r="BS15" s="120">
        <v>4.921371</v>
      </c>
      <c r="BT15" s="120">
        <v>4.901596</v>
      </c>
      <c r="BU15" s="120">
        <v>4.881385</v>
      </c>
      <c r="BV15" s="120">
        <v>4.860772</v>
      </c>
      <c r="BW15" s="120">
        <v>4.839789</v>
      </c>
      <c r="BX15" s="120">
        <v>4.818486</v>
      </c>
      <c r="BY15" s="120">
        <v>4.796899000000001</v>
      </c>
      <c r="BZ15" s="120">
        <v>4.775084</v>
      </c>
      <c r="CA15" s="120">
        <v>4.7530850000000004</v>
      </c>
      <c r="CB15" s="120">
        <v>4.730977</v>
      </c>
      <c r="CC15" s="120">
        <v>4.7088019999999995</v>
      </c>
      <c r="CD15" s="120">
        <v>4.686616</v>
      </c>
      <c r="CE15" s="120">
        <v>4.664470000000001</v>
      </c>
      <c r="CF15" s="120">
        <v>4.642421000000001</v>
      </c>
      <c r="CG15" s="120">
        <v>4.620509</v>
      </c>
      <c r="CH15" s="120">
        <v>4.598794</v>
      </c>
      <c r="CI15" s="120">
        <v>4.577301</v>
      </c>
      <c r="CJ15" s="120">
        <v>4.5560540000000005</v>
      </c>
      <c r="CK15" s="120">
        <v>4.535078</v>
      </c>
      <c r="CL15" s="120">
        <v>4.514372000000001</v>
      </c>
      <c r="CM15" s="120">
        <v>4.493945</v>
      </c>
      <c r="CN15" s="120">
        <v>4.473779</v>
      </c>
      <c r="CO15" s="120">
        <v>4.453844</v>
      </c>
      <c r="CP15" s="120">
        <v>4.434108</v>
      </c>
      <c r="CQ15" s="120">
        <v>4.414569</v>
      </c>
      <c r="CR15" s="120">
        <v>4.395172</v>
      </c>
      <c r="CS15" s="120">
        <v>4.375893</v>
      </c>
      <c r="CT15" s="120">
        <v>4.356696</v>
      </c>
      <c r="CU15" s="120">
        <v>4.337556999999999</v>
      </c>
      <c r="CV15" s="120">
        <v>4.318448999999999</v>
      </c>
      <c r="CW15" s="120">
        <v>4.299354</v>
      </c>
      <c r="CX15" s="120">
        <v>4.280259</v>
      </c>
      <c r="CY15" s="120">
        <v>4.261162000000001</v>
      </c>
      <c r="CZ15" s="120">
        <v>4.242062</v>
      </c>
      <c r="DA15" s="120">
        <v>4.222964</v>
      </c>
      <c r="DB15" s="120">
        <v>4.203881</v>
      </c>
      <c r="DD15" s="51"/>
      <c r="DE15" s="51"/>
    </row>
    <row r="16" spans="1:63" s="8" customFormat="1" ht="15.75">
      <c r="A16" s="6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  <c r="S16" s="123"/>
      <c r="T16" s="123"/>
      <c r="U16" s="123"/>
      <c r="V16" s="124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25"/>
      <c r="BK16" s="25"/>
    </row>
    <row r="17" spans="30:104" s="8" customFormat="1" ht="15"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</row>
    <row r="18" spans="30:104" s="8" customFormat="1" ht="15"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61"/>
      <c r="BD18" s="12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</row>
    <row r="19" spans="30:104" s="8" customFormat="1" ht="15"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61"/>
      <c r="BD19" s="12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</row>
    <row r="20" spans="30:104" s="8" customFormat="1" ht="15"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61"/>
      <c r="BD20" s="12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</row>
    <row r="21" spans="30:104" s="8" customFormat="1" ht="15"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61"/>
      <c r="BD21" s="12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</row>
    <row r="22" spans="30:104" ht="12.75"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7"/>
      <c r="BD22" s="103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</row>
    <row r="23" spans="30:104" ht="12.75"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7"/>
      <c r="BD23" s="103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</row>
    <row r="24" spans="30:104" ht="12.75"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7"/>
      <c r="BD24" s="103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</row>
    <row r="25" spans="31:56" ht="12.75">
      <c r="AE25" s="48"/>
      <c r="BC25" s="47"/>
      <c r="BD25" s="103"/>
    </row>
    <row r="26" spans="31:56" ht="12.75">
      <c r="AE26" s="48"/>
      <c r="BC26" s="47"/>
      <c r="BD26" s="103"/>
    </row>
    <row r="27" spans="31:56" ht="12.75">
      <c r="AE27" s="48"/>
      <c r="BC27" s="47"/>
      <c r="BD27" s="103"/>
    </row>
    <row r="28" spans="31:56" ht="12.75">
      <c r="AE28" s="48"/>
      <c r="BC28" s="47"/>
      <c r="BD28" s="48"/>
    </row>
    <row r="29" spans="31:56" ht="12.75">
      <c r="AE29" s="48"/>
      <c r="BD29" s="48"/>
    </row>
    <row r="30" ht="12.75">
      <c r="BD30" s="48"/>
    </row>
  </sheetData>
  <mergeCells count="1">
    <mergeCell ref="A1:Q1"/>
  </mergeCells>
  <hyperlinks>
    <hyperlink ref="A3" location="Contents!A1" display="Back to contents page"/>
    <hyperlink ref="A3:C3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13" r:id="rId1"/>
  <headerFooter alignWithMargins="0">
    <oddFooter>&amp;C© Crown copyright 2011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K11" sqref="K11"/>
    </sheetView>
  </sheetViews>
  <sheetFormatPr defaultColWidth="9.140625" defaultRowHeight="12.75"/>
  <cols>
    <col min="1" max="1" width="22.7109375" style="8" customWidth="1"/>
    <col min="2" max="16384" width="9.140625" style="8" customWidth="1"/>
  </cols>
  <sheetData>
    <row r="1" spans="1:11" ht="31.5" customHeight="1">
      <c r="A1" s="138" t="s">
        <v>259</v>
      </c>
      <c r="B1" s="138"/>
      <c r="C1" s="138"/>
      <c r="D1" s="138"/>
      <c r="E1" s="138"/>
      <c r="F1" s="138"/>
      <c r="G1" s="138"/>
      <c r="I1" s="133" t="s">
        <v>189</v>
      </c>
      <c r="J1" s="133"/>
      <c r="K1" s="133"/>
    </row>
    <row r="2" ht="15.75">
      <c r="A2" s="50"/>
    </row>
    <row r="3" spans="2:3" ht="15">
      <c r="B3" s="83"/>
      <c r="C3" s="83"/>
    </row>
    <row r="4" spans="1:7" ht="15.75">
      <c r="A4" s="50"/>
      <c r="G4" s="62" t="s">
        <v>157</v>
      </c>
    </row>
    <row r="5" spans="1:7" ht="15">
      <c r="A5" s="63"/>
      <c r="B5" s="94" t="s">
        <v>86</v>
      </c>
      <c r="C5" s="94" t="s">
        <v>87</v>
      </c>
      <c r="D5" s="94" t="s">
        <v>88</v>
      </c>
      <c r="E5" s="94" t="s">
        <v>89</v>
      </c>
      <c r="F5" s="94" t="s">
        <v>90</v>
      </c>
      <c r="G5" s="94" t="s">
        <v>91</v>
      </c>
    </row>
    <row r="6" spans="1:7" ht="15">
      <c r="A6" s="64" t="s">
        <v>135</v>
      </c>
      <c r="B6" s="100">
        <v>0.22485013062160972</v>
      </c>
      <c r="C6" s="100">
        <v>0.05944017945752647</v>
      </c>
      <c r="D6" s="100">
        <v>0.0933100597223</v>
      </c>
      <c r="E6" s="100">
        <v>0.024722862398559902</v>
      </c>
      <c r="F6" s="100">
        <v>0.3083948756217664</v>
      </c>
      <c r="G6" s="100">
        <v>0.9523709739051117</v>
      </c>
    </row>
    <row r="7" spans="1:7" ht="15">
      <c r="A7" s="61" t="s">
        <v>137</v>
      </c>
      <c r="B7" s="101">
        <v>0.033062292579244874</v>
      </c>
      <c r="C7" s="101">
        <v>-0.031422496165612726</v>
      </c>
      <c r="D7" s="101">
        <v>0.016473352809535487</v>
      </c>
      <c r="E7" s="101">
        <v>-0.022004363881418892</v>
      </c>
      <c r="F7" s="101">
        <v>0.28583533205381945</v>
      </c>
      <c r="G7" s="101">
        <v>0.9370665746299013</v>
      </c>
    </row>
    <row r="8" spans="1:7" ht="15">
      <c r="A8" s="61" t="s">
        <v>138</v>
      </c>
      <c r="B8" s="101">
        <v>0.09595807825013106</v>
      </c>
      <c r="C8" s="101">
        <v>0.013928873141244883</v>
      </c>
      <c r="D8" s="101">
        <v>0.09143903131317617</v>
      </c>
      <c r="E8" s="101">
        <v>0.020749038362051993</v>
      </c>
      <c r="F8" s="101">
        <v>0.29145837129030405</v>
      </c>
      <c r="G8" s="101">
        <v>0.8336879214071764</v>
      </c>
    </row>
    <row r="9" spans="1:7" ht="15">
      <c r="A9" s="61" t="s">
        <v>139</v>
      </c>
      <c r="B9" s="101">
        <v>0.154019438601263</v>
      </c>
      <c r="C9" s="101">
        <v>0.012246458830573395</v>
      </c>
      <c r="D9" s="101">
        <v>0.014681490721127946</v>
      </c>
      <c r="E9" s="101">
        <v>-0.02581886870540321</v>
      </c>
      <c r="F9" s="101">
        <v>0.2691546473059078</v>
      </c>
      <c r="G9" s="101">
        <v>0.8190516104379553</v>
      </c>
    </row>
    <row r="10" spans="1:7" ht="15">
      <c r="A10" s="61" t="s">
        <v>212</v>
      </c>
      <c r="B10" s="101">
        <v>0.03242508724558398</v>
      </c>
      <c r="C10" s="101">
        <v>-0.03190435766836446</v>
      </c>
      <c r="D10" s="101">
        <v>0.014681490721127946</v>
      </c>
      <c r="E10" s="101">
        <v>-0.02581886870540321</v>
      </c>
      <c r="F10" s="101">
        <v>0.2691546473059078</v>
      </c>
      <c r="G10" s="101">
        <v>0.8190516104379553</v>
      </c>
    </row>
    <row r="11" spans="1:7" ht="15">
      <c r="A11" s="61" t="s">
        <v>140</v>
      </c>
      <c r="B11" s="101">
        <v>-0.08585601572284968</v>
      </c>
      <c r="C11" s="101">
        <v>-0.09014603479245098</v>
      </c>
      <c r="D11" s="101">
        <v>0.014681490721127946</v>
      </c>
      <c r="E11" s="101">
        <v>-0.02581886870540321</v>
      </c>
      <c r="F11" s="101">
        <v>0.2691546473059078</v>
      </c>
      <c r="G11" s="101">
        <v>0.8190516104379553</v>
      </c>
    </row>
    <row r="12" spans="1:7" ht="15">
      <c r="A12" s="61" t="s">
        <v>156</v>
      </c>
      <c r="B12" s="101">
        <v>-0.11793343671925896</v>
      </c>
      <c r="C12" s="101">
        <v>-0.17423701844606843</v>
      </c>
      <c r="D12" s="101">
        <v>-0.16383952793702222</v>
      </c>
      <c r="E12" s="101">
        <v>-0.10381294825696541</v>
      </c>
      <c r="F12" s="101">
        <v>0.2250401199981032</v>
      </c>
      <c r="G12" s="101">
        <v>0.7970342795863277</v>
      </c>
    </row>
    <row r="13" spans="1:7" ht="15">
      <c r="A13" s="61" t="s">
        <v>142</v>
      </c>
      <c r="B13" s="101">
        <v>-0.03111119397583226</v>
      </c>
      <c r="C13" s="101">
        <v>-0.07772733610557483</v>
      </c>
      <c r="D13" s="101">
        <v>-0.06207315354211359</v>
      </c>
      <c r="E13" s="101">
        <v>-0.07236205382608751</v>
      </c>
      <c r="F13" s="101">
        <v>0.24682721321376783</v>
      </c>
      <c r="G13" s="101">
        <v>0.8044498132557595</v>
      </c>
    </row>
    <row r="14" spans="1:7" ht="15">
      <c r="A14" s="61" t="s">
        <v>143</v>
      </c>
      <c r="B14" s="101">
        <v>0.03176375365488257</v>
      </c>
      <c r="C14" s="101">
        <v>-0.03245798577790901</v>
      </c>
      <c r="D14" s="101">
        <v>0.01266274954286277</v>
      </c>
      <c r="E14" s="101">
        <v>-0.03006188727341649</v>
      </c>
      <c r="F14" s="101">
        <v>0.25062706995480105</v>
      </c>
      <c r="G14" s="101">
        <v>0.7001811973818828</v>
      </c>
    </row>
    <row r="15" spans="1:7" ht="15">
      <c r="A15" s="65" t="s">
        <v>136</v>
      </c>
      <c r="B15" s="102">
        <v>-0.1448112183234371</v>
      </c>
      <c r="C15" s="102">
        <v>-0.13546664698211167</v>
      </c>
      <c r="D15" s="102">
        <v>-0.06394128562243072</v>
      </c>
      <c r="E15" s="102">
        <v>-0.07645948759644992</v>
      </c>
      <c r="F15" s="102">
        <v>0.2285741739523252</v>
      </c>
      <c r="G15" s="102">
        <v>0.6862844675632034</v>
      </c>
    </row>
    <row r="20" ht="15">
      <c r="A20" s="61"/>
    </row>
    <row r="21" ht="15">
      <c r="A21" s="61"/>
    </row>
    <row r="22" ht="15">
      <c r="A22" s="61"/>
    </row>
    <row r="23" ht="15">
      <c r="A23" s="61"/>
    </row>
    <row r="24" ht="15">
      <c r="A24" s="61"/>
    </row>
    <row r="25" ht="15">
      <c r="A25" s="61"/>
    </row>
    <row r="26" ht="15">
      <c r="A26" s="61"/>
    </row>
    <row r="27" ht="15">
      <c r="A27" s="61"/>
    </row>
    <row r="28" ht="15">
      <c r="A28" s="61"/>
    </row>
    <row r="29" ht="15">
      <c r="A29" s="61"/>
    </row>
    <row r="30" ht="15">
      <c r="A30" s="61"/>
    </row>
    <row r="31" ht="15">
      <c r="A31" s="61"/>
    </row>
    <row r="32" ht="15">
      <c r="A32" s="61"/>
    </row>
    <row r="33" ht="15">
      <c r="A33" s="61"/>
    </row>
    <row r="34" ht="15">
      <c r="A34" s="61"/>
    </row>
    <row r="35" ht="15">
      <c r="A35" s="61"/>
    </row>
    <row r="36" ht="15">
      <c r="A36" s="61"/>
    </row>
    <row r="37" ht="15">
      <c r="A37" s="61"/>
    </row>
    <row r="38" ht="15">
      <c r="A38" s="61"/>
    </row>
  </sheetData>
  <mergeCells count="2">
    <mergeCell ref="I1:K1"/>
    <mergeCell ref="A1:G1"/>
  </mergeCells>
  <hyperlinks>
    <hyperlink ref="I1" location="Contents!A1" display="Back to contents page"/>
    <hyperlink ref="A3:C3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&amp;C© Crown copyright 2011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"/>
  <sheetViews>
    <sheetView workbookViewId="0" topLeftCell="A1">
      <pane xSplit="1" ySplit="4" topLeftCell="B5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A1" sqref="A1:M1"/>
    </sheetView>
  </sheetViews>
  <sheetFormatPr defaultColWidth="9.140625" defaultRowHeight="12.75"/>
  <cols>
    <col min="1" max="1" width="24.140625" style="8" customWidth="1"/>
    <col min="2" max="16384" width="9.140625" style="8" customWidth="1"/>
  </cols>
  <sheetData>
    <row r="1" spans="1:13" ht="15.75">
      <c r="A1" s="127" t="s">
        <v>256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3" ht="15">
      <c r="A2" s="70" t="s">
        <v>189</v>
      </c>
      <c r="B2" s="83"/>
      <c r="C2" s="83"/>
    </row>
    <row r="4" spans="2:79" ht="15">
      <c r="B4" s="66">
        <v>2010</v>
      </c>
      <c r="C4" s="66">
        <v>2011</v>
      </c>
      <c r="D4" s="66">
        <v>2012</v>
      </c>
      <c r="E4" s="66">
        <v>2013</v>
      </c>
      <c r="F4" s="66">
        <v>2014</v>
      </c>
      <c r="G4" s="66">
        <v>2015</v>
      </c>
      <c r="H4" s="66">
        <v>2016</v>
      </c>
      <c r="I4" s="66">
        <v>2017</v>
      </c>
      <c r="J4" s="66">
        <v>2018</v>
      </c>
      <c r="K4" s="66">
        <v>2019</v>
      </c>
      <c r="L4" s="66">
        <v>2020</v>
      </c>
      <c r="M4" s="66">
        <v>2021</v>
      </c>
      <c r="N4" s="66">
        <v>2022</v>
      </c>
      <c r="O4" s="66">
        <v>2023</v>
      </c>
      <c r="P4" s="66">
        <v>2024</v>
      </c>
      <c r="Q4" s="66">
        <v>2025</v>
      </c>
      <c r="R4" s="66">
        <v>2026</v>
      </c>
      <c r="S4" s="66">
        <v>2027</v>
      </c>
      <c r="T4" s="66">
        <v>2028</v>
      </c>
      <c r="U4" s="66">
        <v>2029</v>
      </c>
      <c r="V4" s="66">
        <v>2030</v>
      </c>
      <c r="W4" s="66">
        <v>2031</v>
      </c>
      <c r="X4" s="66">
        <v>2032</v>
      </c>
      <c r="Y4" s="66">
        <v>2033</v>
      </c>
      <c r="Z4" s="66">
        <v>2034</v>
      </c>
      <c r="AA4" s="66">
        <v>2035</v>
      </c>
      <c r="AB4" s="66">
        <v>2036</v>
      </c>
      <c r="AC4" s="66">
        <v>2037</v>
      </c>
      <c r="AD4" s="66">
        <v>2038</v>
      </c>
      <c r="AE4" s="66">
        <v>2039</v>
      </c>
      <c r="AF4" s="66">
        <v>2040</v>
      </c>
      <c r="AG4" s="66">
        <v>2041</v>
      </c>
      <c r="AH4" s="66">
        <v>2042</v>
      </c>
      <c r="AI4" s="66">
        <v>2043</v>
      </c>
      <c r="AJ4" s="66">
        <v>2044</v>
      </c>
      <c r="AK4" s="66">
        <v>2045</v>
      </c>
      <c r="AL4" s="66">
        <v>2046</v>
      </c>
      <c r="AM4" s="66">
        <v>2047</v>
      </c>
      <c r="AN4" s="66">
        <v>2048</v>
      </c>
      <c r="AO4" s="66">
        <v>2049</v>
      </c>
      <c r="AP4" s="66">
        <v>2050</v>
      </c>
      <c r="AQ4" s="66">
        <v>2051</v>
      </c>
      <c r="AR4" s="66">
        <v>2052</v>
      </c>
      <c r="AS4" s="66">
        <v>2053</v>
      </c>
      <c r="AT4" s="66">
        <v>2054</v>
      </c>
      <c r="AU4" s="66">
        <v>2055</v>
      </c>
      <c r="AV4" s="66">
        <v>2056</v>
      </c>
      <c r="AW4" s="66">
        <v>2057</v>
      </c>
      <c r="AX4" s="66">
        <v>2058</v>
      </c>
      <c r="AY4" s="66">
        <v>2059</v>
      </c>
      <c r="AZ4" s="66">
        <v>2060</v>
      </c>
      <c r="BA4" s="66">
        <v>2061</v>
      </c>
      <c r="BB4" s="66">
        <v>2062</v>
      </c>
      <c r="BC4" s="66">
        <v>2063</v>
      </c>
      <c r="BD4" s="66">
        <v>2064</v>
      </c>
      <c r="BE4" s="66">
        <v>2065</v>
      </c>
      <c r="BF4" s="66">
        <v>2066</v>
      </c>
      <c r="BG4" s="66">
        <v>2067</v>
      </c>
      <c r="BH4" s="66">
        <v>2068</v>
      </c>
      <c r="BI4" s="66">
        <v>2069</v>
      </c>
      <c r="BJ4" s="66">
        <v>2070</v>
      </c>
      <c r="BK4" s="66">
        <v>2071</v>
      </c>
      <c r="BL4" s="66">
        <v>2072</v>
      </c>
      <c r="BM4" s="66">
        <v>2073</v>
      </c>
      <c r="BN4" s="66">
        <v>2074</v>
      </c>
      <c r="BO4" s="66">
        <v>2075</v>
      </c>
      <c r="BP4" s="66">
        <v>2076</v>
      </c>
      <c r="BQ4" s="66">
        <v>2077</v>
      </c>
      <c r="BR4" s="66">
        <v>2078</v>
      </c>
      <c r="BS4" s="66">
        <v>2079</v>
      </c>
      <c r="BT4" s="66">
        <v>2080</v>
      </c>
      <c r="BU4" s="66">
        <v>2081</v>
      </c>
      <c r="BV4" s="66">
        <v>2082</v>
      </c>
      <c r="BW4" s="66">
        <v>2083</v>
      </c>
      <c r="BX4" s="66">
        <v>2084</v>
      </c>
      <c r="BY4" s="66">
        <v>2085</v>
      </c>
      <c r="BZ4" s="66"/>
      <c r="CA4" s="66"/>
    </row>
    <row r="5" ht="15.75">
      <c r="A5" s="50" t="s">
        <v>144</v>
      </c>
    </row>
    <row r="6" spans="1:77" ht="15">
      <c r="A6" s="61" t="s">
        <v>213</v>
      </c>
      <c r="B6" s="67">
        <v>40.74038471113154</v>
      </c>
      <c r="C6" s="67">
        <v>40.8560265474298</v>
      </c>
      <c r="D6" s="67">
        <v>40.94957186714622</v>
      </c>
      <c r="E6" s="67">
        <v>41.037274505501586</v>
      </c>
      <c r="F6" s="67">
        <v>41.120544780609556</v>
      </c>
      <c r="G6" s="67">
        <v>41.205397446525915</v>
      </c>
      <c r="H6" s="67">
        <v>41.290824597684754</v>
      </c>
      <c r="I6" s="67">
        <v>41.378607215247065</v>
      </c>
      <c r="J6" s="67">
        <v>41.467450307393655</v>
      </c>
      <c r="K6" s="67">
        <v>41.55783777466273</v>
      </c>
      <c r="L6" s="67">
        <v>41.6504323077316</v>
      </c>
      <c r="M6" s="67">
        <v>41.745764744957114</v>
      </c>
      <c r="N6" s="67">
        <v>41.844412930816866</v>
      </c>
      <c r="O6" s="67">
        <v>41.9467706184843</v>
      </c>
      <c r="P6" s="67">
        <v>42.05299204861042</v>
      </c>
      <c r="Q6" s="67">
        <v>42.163067333409906</v>
      </c>
      <c r="R6" s="67">
        <v>42.2769893885698</v>
      </c>
      <c r="S6" s="67">
        <v>42.394897493736956</v>
      </c>
      <c r="T6" s="67">
        <v>42.51624312243271</v>
      </c>
      <c r="U6" s="67">
        <v>42.640459901307864</v>
      </c>
      <c r="V6" s="67">
        <v>42.76690418982859</v>
      </c>
      <c r="W6" s="67">
        <v>42.89479876321644</v>
      </c>
      <c r="X6" s="67">
        <v>43.02313708621181</v>
      </c>
      <c r="Y6" s="67">
        <v>43.15098687230034</v>
      </c>
      <c r="Z6" s="67">
        <v>43.27741018813426</v>
      </c>
      <c r="AA6" s="67">
        <v>43.40151310653583</v>
      </c>
      <c r="AB6" s="67">
        <v>43.522529876180336</v>
      </c>
      <c r="AC6" s="67">
        <v>43.63983378745645</v>
      </c>
      <c r="AD6" s="67">
        <v>43.75286198611802</v>
      </c>
      <c r="AE6" s="67">
        <v>43.86139919798864</v>
      </c>
      <c r="AF6" s="67">
        <v>43.965308437276605</v>
      </c>
      <c r="AG6" s="67">
        <v>44.06459153398969</v>
      </c>
      <c r="AH6" s="67">
        <v>44.15932020902722</v>
      </c>
      <c r="AI6" s="67">
        <v>44.249826657190034</v>
      </c>
      <c r="AJ6" s="67">
        <v>44.336218785486956</v>
      </c>
      <c r="AK6" s="67">
        <v>44.41906057831285</v>
      </c>
      <c r="AL6" s="67">
        <v>44.49885323998577</v>
      </c>
      <c r="AM6" s="67">
        <v>44.57612872730535</v>
      </c>
      <c r="AN6" s="67">
        <v>44.65153272325971</v>
      </c>
      <c r="AO6" s="67">
        <v>44.72574002721201</v>
      </c>
      <c r="AP6" s="67">
        <v>44.79928130459562</v>
      </c>
      <c r="AQ6" s="67">
        <v>44.87281145519503</v>
      </c>
      <c r="AR6" s="67">
        <v>44.94681102288597</v>
      </c>
      <c r="AS6" s="67">
        <v>45.02179154437834</v>
      </c>
      <c r="AT6" s="67">
        <v>45.098086269115086</v>
      </c>
      <c r="AU6" s="67">
        <v>45.176012803481235</v>
      </c>
      <c r="AV6" s="67">
        <v>45.25592432412423</v>
      </c>
      <c r="AW6" s="67">
        <v>45.33800771861609</v>
      </c>
      <c r="AX6" s="67">
        <v>45.42224367344672</v>
      </c>
      <c r="AY6" s="67">
        <v>45.508775799262914</v>
      </c>
      <c r="AZ6" s="67">
        <v>45.59752000455246</v>
      </c>
      <c r="BA6" s="67">
        <v>45.688386163648055</v>
      </c>
      <c r="BB6" s="67">
        <v>45.78117226755791</v>
      </c>
      <c r="BC6" s="67">
        <v>45.875813726836</v>
      </c>
      <c r="BD6" s="67">
        <v>45.97205823787649</v>
      </c>
      <c r="BE6" s="67">
        <v>46.06968298670129</v>
      </c>
      <c r="BF6" s="67">
        <v>46.16854867534427</v>
      </c>
      <c r="BG6" s="67">
        <v>46.26837007387435</v>
      </c>
      <c r="BH6" s="67">
        <v>46.368975520790514</v>
      </c>
      <c r="BI6" s="67">
        <v>46.47032499969893</v>
      </c>
      <c r="BJ6" s="67">
        <v>46.572271131892414</v>
      </c>
      <c r="BK6" s="67">
        <v>46.674678064546576</v>
      </c>
      <c r="BL6" s="67">
        <v>46.77745385856459</v>
      </c>
      <c r="BM6" s="67">
        <v>46.88063416798559</v>
      </c>
      <c r="BN6" s="67">
        <v>46.98424161695139</v>
      </c>
      <c r="BO6" s="67">
        <v>47.088234707214625</v>
      </c>
      <c r="BP6" s="67">
        <v>47.192716755183355</v>
      </c>
      <c r="BQ6" s="67">
        <v>47.29774415878687</v>
      </c>
      <c r="BR6" s="67">
        <v>47.403498620681724</v>
      </c>
      <c r="BS6" s="67">
        <v>47.50993769911263</v>
      </c>
      <c r="BT6" s="67">
        <v>47.61717818684359</v>
      </c>
      <c r="BU6" s="67">
        <v>47.72536284986361</v>
      </c>
      <c r="BV6" s="67">
        <v>47.83451143225492</v>
      </c>
      <c r="BW6" s="67">
        <v>47.944729019598036</v>
      </c>
      <c r="BX6" s="67">
        <v>48.05597887660669</v>
      </c>
      <c r="BY6" s="67">
        <v>48.16832457488575</v>
      </c>
    </row>
    <row r="7" spans="1:77" ht="15">
      <c r="A7" s="61" t="s">
        <v>137</v>
      </c>
      <c r="B7" s="67">
        <v>40.74038471113154</v>
      </c>
      <c r="C7" s="67">
        <v>40.86455220768121</v>
      </c>
      <c r="D7" s="67">
        <v>40.99209181988184</v>
      </c>
      <c r="E7" s="67">
        <v>41.123749428371944</v>
      </c>
      <c r="F7" s="67">
        <v>41.26098039898235</v>
      </c>
      <c r="G7" s="67">
        <v>41.407401255144414</v>
      </c>
      <c r="H7" s="67">
        <v>41.55697435522986</v>
      </c>
      <c r="I7" s="67">
        <v>41.70907204948391</v>
      </c>
      <c r="J7" s="67">
        <v>41.862261206572896</v>
      </c>
      <c r="K7" s="67">
        <v>42.01695806323462</v>
      </c>
      <c r="L7" s="67">
        <v>42.17363046146979</v>
      </c>
      <c r="M7" s="67">
        <v>42.33239813780537</v>
      </c>
      <c r="N7" s="67">
        <v>42.49313419717083</v>
      </c>
      <c r="O7" s="67">
        <v>42.65604900693035</v>
      </c>
      <c r="P7" s="67">
        <v>42.82120733185793</v>
      </c>
      <c r="Q7" s="67">
        <v>42.98844729313294</v>
      </c>
      <c r="R7" s="67">
        <v>43.157568075922875</v>
      </c>
      <c r="S7" s="67">
        <v>43.32830132483595</v>
      </c>
      <c r="T7" s="67">
        <v>43.500318159857656</v>
      </c>
      <c r="U7" s="67">
        <v>43.673310247776065</v>
      </c>
      <c r="V7" s="67">
        <v>43.84673804298293</v>
      </c>
      <c r="W7" s="67">
        <v>44.02005422284503</v>
      </c>
      <c r="X7" s="67">
        <v>44.19250706483977</v>
      </c>
      <c r="Y7" s="67">
        <v>44.363426566827705</v>
      </c>
      <c r="Z7" s="67">
        <v>44.53212536003197</v>
      </c>
      <c r="AA7" s="67">
        <v>44.697980936119244</v>
      </c>
      <c r="AB7" s="67">
        <v>44.86031702426463</v>
      </c>
      <c r="AC7" s="67">
        <v>45.018705816876576</v>
      </c>
      <c r="AD7" s="67">
        <v>45.1727952031152</v>
      </c>
      <c r="AE7" s="67">
        <v>45.322449249114236</v>
      </c>
      <c r="AF7" s="67">
        <v>45.4677230736212</v>
      </c>
      <c r="AG7" s="67">
        <v>45.60878502569552</v>
      </c>
      <c r="AH7" s="67">
        <v>45.745887910982205</v>
      </c>
      <c r="AI7" s="67">
        <v>45.87944489296067</v>
      </c>
      <c r="AJ7" s="67">
        <v>46.00972828287935</v>
      </c>
      <c r="AK7" s="67">
        <v>46.137178047041196</v>
      </c>
      <c r="AL7" s="67">
        <v>46.26230312039111</v>
      </c>
      <c r="AM7" s="67">
        <v>46.38543840542335</v>
      </c>
      <c r="AN7" s="67">
        <v>46.50690204384814</v>
      </c>
      <c r="AO7" s="67">
        <v>46.62717889346734</v>
      </c>
      <c r="AP7" s="67">
        <v>46.74635234517371</v>
      </c>
      <c r="AQ7" s="67">
        <v>46.8649409544829</v>
      </c>
      <c r="AR7" s="67">
        <v>46.9830265557579</v>
      </c>
      <c r="AS7" s="67">
        <v>47.10080575356374</v>
      </c>
      <c r="AT7" s="67">
        <v>47.21847186114518</v>
      </c>
      <c r="AU7" s="67">
        <v>47.33624004422117</v>
      </c>
      <c r="AV7" s="67">
        <v>47.454217688575675</v>
      </c>
      <c r="AW7" s="67">
        <v>47.57253330986445</v>
      </c>
      <c r="AX7" s="67">
        <v>47.69126507688456</v>
      </c>
      <c r="AY7" s="67">
        <v>47.81046764695782</v>
      </c>
      <c r="AZ7" s="67">
        <v>47.93025222159331</v>
      </c>
      <c r="BA7" s="67">
        <v>48.05054812831463</v>
      </c>
      <c r="BB7" s="67">
        <v>48.17136220018138</v>
      </c>
      <c r="BC7" s="67">
        <v>48.29260568210625</v>
      </c>
      <c r="BD7" s="67">
        <v>48.41427632891787</v>
      </c>
      <c r="BE7" s="67">
        <v>48.536330074816355</v>
      </c>
      <c r="BF7" s="67">
        <v>48.65873692277397</v>
      </c>
      <c r="BG7" s="67">
        <v>48.78152513806889</v>
      </c>
      <c r="BH7" s="67">
        <v>48.904569962265754</v>
      </c>
      <c r="BI7" s="67">
        <v>49.027946339892445</v>
      </c>
      <c r="BJ7" s="67">
        <v>49.15165211034714</v>
      </c>
      <c r="BK7" s="67">
        <v>49.27559720418136</v>
      </c>
      <c r="BL7" s="67">
        <v>49.399905107100686</v>
      </c>
      <c r="BM7" s="67">
        <v>49.524552695573455</v>
      </c>
      <c r="BN7" s="67">
        <v>49.6496632920494</v>
      </c>
      <c r="BO7" s="67">
        <v>49.77520096585289</v>
      </c>
      <c r="BP7" s="67">
        <v>49.90113604096673</v>
      </c>
      <c r="BQ7" s="67">
        <v>50.027644035149706</v>
      </c>
      <c r="BR7" s="67">
        <v>50.1547616215706</v>
      </c>
      <c r="BS7" s="67">
        <v>50.28245825900198</v>
      </c>
      <c r="BT7" s="67">
        <v>50.41076246773359</v>
      </c>
      <c r="BU7" s="67">
        <v>50.53971038842539</v>
      </c>
      <c r="BV7" s="67">
        <v>50.669222038887575</v>
      </c>
      <c r="BW7" s="67">
        <v>50.799192997107255</v>
      </c>
      <c r="BX7" s="67">
        <v>50.9296418683576</v>
      </c>
      <c r="BY7" s="67">
        <v>51.06046975718121</v>
      </c>
    </row>
    <row r="8" spans="1:77" ht="15">
      <c r="A8" s="61" t="s">
        <v>138</v>
      </c>
      <c r="B8" s="67">
        <v>40.74038471113154</v>
      </c>
      <c r="C8" s="67">
        <v>40.8560265474298</v>
      </c>
      <c r="D8" s="67">
        <v>40.95891005763875</v>
      </c>
      <c r="E8" s="67">
        <v>41.065933806323876</v>
      </c>
      <c r="F8" s="67">
        <v>41.17815821875202</v>
      </c>
      <c r="G8" s="67">
        <v>41.299064240593616</v>
      </c>
      <c r="H8" s="67">
        <v>41.42239951499697</v>
      </c>
      <c r="I8" s="67">
        <v>41.54736116827772</v>
      </c>
      <c r="J8" s="67">
        <v>41.672455452512274</v>
      </c>
      <c r="K8" s="67">
        <v>41.798215124166454</v>
      </c>
      <c r="L8" s="67">
        <v>41.92489417951459</v>
      </c>
      <c r="M8" s="67">
        <v>42.05236555209884</v>
      </c>
      <c r="N8" s="67">
        <v>42.18061313413758</v>
      </c>
      <c r="O8" s="67">
        <v>42.30994630903231</v>
      </c>
      <c r="P8" s="67">
        <v>42.44033139026252</v>
      </c>
      <c r="Q8" s="67">
        <v>42.57161399932042</v>
      </c>
      <c r="R8" s="67">
        <v>42.70357690113866</v>
      </c>
      <c r="S8" s="67">
        <v>42.83595005306259</v>
      </c>
      <c r="T8" s="67">
        <v>42.968449139880704</v>
      </c>
      <c r="U8" s="67">
        <v>43.1005960623419</v>
      </c>
      <c r="V8" s="67">
        <v>43.23182656132143</v>
      </c>
      <c r="W8" s="67">
        <v>43.36148325257684</v>
      </c>
      <c r="X8" s="67">
        <v>43.48908492528347</v>
      </c>
      <c r="Y8" s="67">
        <v>43.613799869634256</v>
      </c>
      <c r="Z8" s="67">
        <v>43.73492817061564</v>
      </c>
      <c r="AA8" s="67">
        <v>43.85163053647656</v>
      </c>
      <c r="AB8" s="67">
        <v>43.963496720602635</v>
      </c>
      <c r="AC8" s="67">
        <v>44.07002035076185</v>
      </c>
      <c r="AD8" s="67">
        <v>44.17099685091458</v>
      </c>
      <c r="AE8" s="67">
        <v>44.26639418763812</v>
      </c>
      <c r="AF8" s="67">
        <v>44.35630887476032</v>
      </c>
      <c r="AG8" s="67">
        <v>44.44096816635072</v>
      </c>
      <c r="AH8" s="67">
        <v>44.5207606594993</v>
      </c>
      <c r="AI8" s="67">
        <v>44.596036175799824</v>
      </c>
      <c r="AJ8" s="67">
        <v>44.66724876716998</v>
      </c>
      <c r="AK8" s="67">
        <v>44.73483991821357</v>
      </c>
      <c r="AL8" s="67">
        <v>44.79934541330314</v>
      </c>
      <c r="AM8" s="67">
        <v>44.861246170747094</v>
      </c>
      <c r="AN8" s="67">
        <v>44.920865500540025</v>
      </c>
      <c r="AO8" s="67">
        <v>44.97864578140315</v>
      </c>
      <c r="AP8" s="67">
        <v>45.03496200863515</v>
      </c>
      <c r="AQ8" s="67">
        <v>45.09023939261472</v>
      </c>
      <c r="AR8" s="67">
        <v>45.14466600049658</v>
      </c>
      <c r="AS8" s="67">
        <v>45.19868098015521</v>
      </c>
      <c r="AT8" s="67">
        <v>45.25257765613188</v>
      </c>
      <c r="AU8" s="67">
        <v>45.306643641319056</v>
      </c>
      <c r="AV8" s="67">
        <v>45.36104208855817</v>
      </c>
      <c r="AW8" s="67">
        <v>45.41613398123651</v>
      </c>
      <c r="AX8" s="67">
        <v>45.472054180979725</v>
      </c>
      <c r="AY8" s="67">
        <v>45.5289048104631</v>
      </c>
      <c r="AZ8" s="67">
        <v>45.58700531485333</v>
      </c>
      <c r="BA8" s="67">
        <v>45.646332780142075</v>
      </c>
      <c r="BB8" s="67">
        <v>45.70695378402369</v>
      </c>
      <c r="BC8" s="67">
        <v>45.76893654294226</v>
      </c>
      <c r="BD8" s="67">
        <v>45.832233498328684</v>
      </c>
      <c r="BE8" s="67">
        <v>45.896738661510994</v>
      </c>
      <c r="BF8" s="67">
        <v>45.96239778733291</v>
      </c>
      <c r="BG8" s="67">
        <v>46.029063169331245</v>
      </c>
      <c r="BH8" s="67">
        <v>46.09659898183045</v>
      </c>
      <c r="BI8" s="67">
        <v>46.164807743478995</v>
      </c>
      <c r="BJ8" s="67">
        <v>46.2335144119278</v>
      </c>
      <c r="BK8" s="67">
        <v>46.3024874507415</v>
      </c>
      <c r="BL8" s="67">
        <v>46.37152029410099</v>
      </c>
      <c r="BM8" s="67">
        <v>46.44037266224525</v>
      </c>
      <c r="BN8" s="67">
        <v>46.50881704961939</v>
      </c>
      <c r="BO8" s="67">
        <v>46.57677687944974</v>
      </c>
      <c r="BP8" s="67">
        <v>46.644121245422255</v>
      </c>
      <c r="BQ8" s="67">
        <v>46.71063862421425</v>
      </c>
      <c r="BR8" s="67">
        <v>46.77638722078201</v>
      </c>
      <c r="BS8" s="67">
        <v>46.84118321926559</v>
      </c>
      <c r="BT8" s="67">
        <v>46.90516024239933</v>
      </c>
      <c r="BU8" s="67">
        <v>46.96834866362741</v>
      </c>
      <c r="BV8" s="67">
        <v>47.030754359425885</v>
      </c>
      <c r="BW8" s="67">
        <v>47.09246403832157</v>
      </c>
      <c r="BX8" s="67">
        <v>47.153563507963014</v>
      </c>
      <c r="BY8" s="67">
        <v>47.21429773400087</v>
      </c>
    </row>
    <row r="9" spans="1:77" ht="15">
      <c r="A9" s="61" t="s">
        <v>139</v>
      </c>
      <c r="B9" s="67">
        <v>40.74038471113154</v>
      </c>
      <c r="C9" s="67">
        <v>40.86455220768121</v>
      </c>
      <c r="D9" s="67">
        <v>40.967978797374805</v>
      </c>
      <c r="E9" s="67">
        <v>41.06611946384053</v>
      </c>
      <c r="F9" s="67">
        <v>41.16019811957972</v>
      </c>
      <c r="G9" s="67">
        <v>41.25607849986622</v>
      </c>
      <c r="H9" s="67">
        <v>41.352622379172594</v>
      </c>
      <c r="I9" s="67">
        <v>41.45138371998186</v>
      </c>
      <c r="J9" s="67">
        <v>41.55078613684117</v>
      </c>
      <c r="K9" s="67">
        <v>41.6513787522144</v>
      </c>
      <c r="L9" s="67">
        <v>41.753385238242416</v>
      </c>
      <c r="M9" s="67">
        <v>41.85718084122106</v>
      </c>
      <c r="N9" s="67">
        <v>41.9630971272132</v>
      </c>
      <c r="O9" s="67">
        <v>42.071418539762796</v>
      </c>
      <c r="P9" s="67">
        <v>42.18208441756346</v>
      </c>
      <c r="Q9" s="67">
        <v>42.29483525795546</v>
      </c>
      <c r="R9" s="67">
        <v>42.40951673625799</v>
      </c>
      <c r="S9" s="67">
        <v>42.525876799851254</v>
      </c>
      <c r="T9" s="67">
        <v>42.64334815482733</v>
      </c>
      <c r="U9" s="67">
        <v>42.76110414300084</v>
      </c>
      <c r="V9" s="67">
        <v>42.87823564990698</v>
      </c>
      <c r="W9" s="67">
        <v>42.99386417258918</v>
      </c>
      <c r="X9" s="67">
        <v>43.10706798816479</v>
      </c>
      <c r="Y9" s="67">
        <v>43.21672478462619</v>
      </c>
      <c r="Z9" s="67">
        <v>43.321833849965635</v>
      </c>
      <c r="AA9" s="67">
        <v>43.421395536948694</v>
      </c>
      <c r="AB9" s="67">
        <v>43.514660714409196</v>
      </c>
      <c r="AC9" s="67">
        <v>43.60106904623983</v>
      </c>
      <c r="AD9" s="67">
        <v>43.680297158596844</v>
      </c>
      <c r="AE9" s="67">
        <v>43.75211709478369</v>
      </c>
      <c r="AF9" s="67">
        <v>43.81663633284483</v>
      </c>
      <c r="AG9" s="67">
        <v>43.8740470551857</v>
      </c>
      <c r="AH9" s="67">
        <v>43.9246140512557</v>
      </c>
      <c r="AI9" s="67">
        <v>43.96877538117175</v>
      </c>
      <c r="AJ9" s="67">
        <v>44.00692279218683</v>
      </c>
      <c r="AK9" s="67">
        <v>44.039655054462585</v>
      </c>
      <c r="AL9" s="67">
        <v>44.06770660457757</v>
      </c>
      <c r="AM9" s="67">
        <v>44.091899498278124</v>
      </c>
      <c r="AN9" s="67">
        <v>44.112873994006605</v>
      </c>
      <c r="AO9" s="67">
        <v>44.131483323988654</v>
      </c>
      <c r="AP9" s="67">
        <v>44.148449390896495</v>
      </c>
      <c r="AQ9" s="67">
        <v>44.1645012631476</v>
      </c>
      <c r="AR9" s="67">
        <v>44.1802019959558</v>
      </c>
      <c r="AS9" s="67">
        <v>44.19627684974844</v>
      </c>
      <c r="AT9" s="67">
        <v>44.21308347993377</v>
      </c>
      <c r="AU9" s="67">
        <v>44.23125142516877</v>
      </c>
      <c r="AV9" s="67">
        <v>44.25104935299034</v>
      </c>
      <c r="AW9" s="67">
        <v>44.27280575102949</v>
      </c>
      <c r="AX9" s="67">
        <v>44.29672728309987</v>
      </c>
      <c r="AY9" s="67">
        <v>44.32285859002798</v>
      </c>
      <c r="AZ9" s="67">
        <v>44.35140224934269</v>
      </c>
      <c r="BA9" s="67">
        <v>44.38232299615476</v>
      </c>
      <c r="BB9" s="67">
        <v>44.41550757267177</v>
      </c>
      <c r="BC9" s="67">
        <v>44.45084271092919</v>
      </c>
      <c r="BD9" s="67">
        <v>44.48830465019976</v>
      </c>
      <c r="BE9" s="67">
        <v>44.52756711032132</v>
      </c>
      <c r="BF9" s="67">
        <v>44.56846742304668</v>
      </c>
      <c r="BG9" s="67">
        <v>44.610734579921065</v>
      </c>
      <c r="BH9" s="67">
        <v>44.65415973025495</v>
      </c>
      <c r="BI9" s="67">
        <v>44.69846548730055</v>
      </c>
      <c r="BJ9" s="67">
        <v>44.74352111979931</v>
      </c>
      <c r="BK9" s="67">
        <v>44.78904020178746</v>
      </c>
      <c r="BL9" s="67">
        <v>44.834841601881436</v>
      </c>
      <c r="BM9" s="67">
        <v>44.88073354496351</v>
      </c>
      <c r="BN9" s="67">
        <v>44.926561946129254</v>
      </c>
      <c r="BO9" s="67">
        <v>44.97225904039136</v>
      </c>
      <c r="BP9" s="67">
        <v>45.01777066845575</v>
      </c>
      <c r="BQ9" s="67">
        <v>45.063126254270465</v>
      </c>
      <c r="BR9" s="67">
        <v>45.10843374022649</v>
      </c>
      <c r="BS9" s="67">
        <v>45.15372674766859</v>
      </c>
      <c r="BT9" s="67">
        <v>45.19908641162482</v>
      </c>
      <c r="BU9" s="67">
        <v>45.24473622949516</v>
      </c>
      <c r="BV9" s="67">
        <v>45.290830239402275</v>
      </c>
      <c r="BW9" s="67">
        <v>45.33746497102263</v>
      </c>
      <c r="BX9" s="67">
        <v>45.384997572135866</v>
      </c>
      <c r="BY9" s="67">
        <v>45.43356032732475</v>
      </c>
    </row>
    <row r="10" spans="1:77" ht="15">
      <c r="A10" s="61" t="s">
        <v>212</v>
      </c>
      <c r="B10" s="67">
        <v>40.74038471113154</v>
      </c>
      <c r="C10" s="67">
        <v>40.86455220768121</v>
      </c>
      <c r="D10" s="67">
        <v>40.98468947362143</v>
      </c>
      <c r="E10" s="67">
        <v>41.10916582667079</v>
      </c>
      <c r="F10" s="67">
        <v>41.239216675858415</v>
      </c>
      <c r="G10" s="67">
        <v>41.378329637412044</v>
      </c>
      <c r="H10" s="67">
        <v>41.52027253163148</v>
      </c>
      <c r="I10" s="67">
        <v>41.66424041509191</v>
      </c>
      <c r="J10" s="67">
        <v>41.8086538479219</v>
      </c>
      <c r="K10" s="67">
        <v>41.95392466849484</v>
      </c>
      <c r="L10" s="67">
        <v>42.1002775141701</v>
      </c>
      <c r="M10" s="67">
        <v>42.24755014299341</v>
      </c>
      <c r="N10" s="67">
        <v>42.395631513324886</v>
      </c>
      <c r="O10" s="67">
        <v>42.544679768016756</v>
      </c>
      <c r="P10" s="67">
        <v>42.69460363686979</v>
      </c>
      <c r="Q10" s="67">
        <v>42.84519204271659</v>
      </c>
      <c r="R10" s="67">
        <v>42.99605090346346</v>
      </c>
      <c r="S10" s="67">
        <v>43.146834261292135</v>
      </c>
      <c r="T10" s="67">
        <v>43.297127054072476</v>
      </c>
      <c r="U10" s="67">
        <v>43.44641777089164</v>
      </c>
      <c r="V10" s="67">
        <v>43.594015121721625</v>
      </c>
      <c r="W10" s="67">
        <v>43.73933551027052</v>
      </c>
      <c r="X10" s="67">
        <v>43.881725481386304</v>
      </c>
      <c r="Y10" s="67">
        <v>44.020340729893626</v>
      </c>
      <c r="Z10" s="67">
        <v>44.15444933003247</v>
      </c>
      <c r="AA10" s="67">
        <v>44.28333385747176</v>
      </c>
      <c r="AB10" s="67">
        <v>44.406372323034326</v>
      </c>
      <c r="AC10" s="67">
        <v>44.52315615908397</v>
      </c>
      <c r="AD10" s="67">
        <v>44.633508260218825</v>
      </c>
      <c r="AE10" s="67">
        <v>44.737330564087856</v>
      </c>
      <c r="AF10" s="67">
        <v>44.834836434737724</v>
      </c>
      <c r="AG10" s="67">
        <v>44.92627861007753</v>
      </c>
      <c r="AH10" s="67">
        <v>45.01203756443922</v>
      </c>
      <c r="AI10" s="67">
        <v>45.092689241446884</v>
      </c>
      <c r="AJ10" s="67">
        <v>45.16860361675571</v>
      </c>
      <c r="AK10" s="67">
        <v>45.24033106699339</v>
      </c>
      <c r="AL10" s="67">
        <v>45.308430938455594</v>
      </c>
      <c r="AM10" s="67">
        <v>45.3734642799623</v>
      </c>
      <c r="AN10" s="67">
        <v>45.435736376424245</v>
      </c>
      <c r="AO10" s="67">
        <v>45.49572601297608</v>
      </c>
      <c r="AP10" s="67">
        <v>45.553844454951744</v>
      </c>
      <c r="AQ10" s="67">
        <v>45.610509442548924</v>
      </c>
      <c r="AR10" s="67">
        <v>45.66598871523679</v>
      </c>
      <c r="AS10" s="67">
        <v>45.720649880703306</v>
      </c>
      <c r="AT10" s="67">
        <v>45.77468615475072</v>
      </c>
      <c r="AU10" s="67">
        <v>45.828531917745494</v>
      </c>
      <c r="AV10" s="67">
        <v>45.88237976776493</v>
      </c>
      <c r="AW10" s="67">
        <v>45.936445165000286</v>
      </c>
      <c r="AX10" s="67">
        <v>45.99097930272742</v>
      </c>
      <c r="AY10" s="67">
        <v>46.04607943986315</v>
      </c>
      <c r="AZ10" s="67">
        <v>46.10200045912724</v>
      </c>
      <c r="BA10" s="67">
        <v>46.158903818334174</v>
      </c>
      <c r="BB10" s="67">
        <v>46.21674829176904</v>
      </c>
      <c r="BC10" s="67">
        <v>46.27564065986515</v>
      </c>
      <c r="BD10" s="67">
        <v>46.33562358757778</v>
      </c>
      <c r="BE10" s="67">
        <v>46.39658492516082</v>
      </c>
      <c r="BF10" s="67">
        <v>46.45853096690695</v>
      </c>
      <c r="BG10" s="67">
        <v>46.5212701087812</v>
      </c>
      <c r="BH10" s="67">
        <v>46.58477700401823</v>
      </c>
      <c r="BI10" s="67">
        <v>46.64887532921371</v>
      </c>
      <c r="BJ10" s="67">
        <v>46.71345960001813</v>
      </c>
      <c r="BK10" s="67">
        <v>46.7782668109899</v>
      </c>
      <c r="BL10" s="67">
        <v>46.84316460171406</v>
      </c>
      <c r="BM10" s="67">
        <v>46.90795721142287</v>
      </c>
      <c r="BN10" s="67">
        <v>46.972467627384724</v>
      </c>
      <c r="BO10" s="67">
        <v>47.0366054914373</v>
      </c>
      <c r="BP10" s="67">
        <v>47.10016076014717</v>
      </c>
      <c r="BQ10" s="67">
        <v>47.1631654380285</v>
      </c>
      <c r="BR10" s="67">
        <v>47.22555127564262</v>
      </c>
      <c r="BS10" s="67">
        <v>47.28723259615414</v>
      </c>
      <c r="BT10" s="67">
        <v>47.34819895287448</v>
      </c>
      <c r="BU10" s="67">
        <v>47.40866719624876</v>
      </c>
      <c r="BV10" s="67">
        <v>47.46855288173366</v>
      </c>
      <c r="BW10" s="67">
        <v>47.527890121612664</v>
      </c>
      <c r="BX10" s="67">
        <v>47.58694026477236</v>
      </c>
      <c r="BY10" s="67">
        <v>47.64577962769681</v>
      </c>
    </row>
    <row r="11" spans="1:77" ht="15">
      <c r="A11" s="61" t="s">
        <v>140</v>
      </c>
      <c r="B11" s="67">
        <v>40.74038471113154</v>
      </c>
      <c r="C11" s="67">
        <v>40.86455220768121</v>
      </c>
      <c r="D11" s="67">
        <v>41.02282856667454</v>
      </c>
      <c r="E11" s="67">
        <v>41.20142613124725</v>
      </c>
      <c r="F11" s="67">
        <v>41.389593332779434</v>
      </c>
      <c r="G11" s="67">
        <v>41.58435966001713</v>
      </c>
      <c r="H11" s="67">
        <v>41.77855011298063</v>
      </c>
      <c r="I11" s="67">
        <v>41.972500110766546</v>
      </c>
      <c r="J11" s="67">
        <v>42.16443061752369</v>
      </c>
      <c r="K11" s="67">
        <v>42.354748676732335</v>
      </c>
      <c r="L11" s="67">
        <v>42.54366738373783</v>
      </c>
      <c r="M11" s="67">
        <v>42.73145786023591</v>
      </c>
      <c r="N11" s="67">
        <v>42.918423057284784</v>
      </c>
      <c r="O11" s="67">
        <v>43.10482423882101</v>
      </c>
      <c r="P11" s="67">
        <v>43.29069130989456</v>
      </c>
      <c r="Q11" s="67">
        <v>43.47590110344765</v>
      </c>
      <c r="R11" s="67">
        <v>43.660396064033385</v>
      </c>
      <c r="S11" s="67">
        <v>43.843977272912404</v>
      </c>
      <c r="T11" s="67">
        <v>44.0263721971231</v>
      </c>
      <c r="U11" s="67">
        <v>44.20716873239396</v>
      </c>
      <c r="V11" s="67">
        <v>44.385947248456084</v>
      </c>
      <c r="W11" s="67">
        <v>44.562307109234354</v>
      </c>
      <c r="X11" s="67">
        <v>44.735843143067825</v>
      </c>
      <c r="Y11" s="67">
        <v>44.90590995057477</v>
      </c>
      <c r="Z11" s="67">
        <v>45.07186322161676</v>
      </c>
      <c r="AA11" s="67">
        <v>45.233069794221635</v>
      </c>
      <c r="AB11" s="67">
        <v>45.38902858347898</v>
      </c>
      <c r="AC11" s="67">
        <v>45.539311661526796</v>
      </c>
      <c r="AD11" s="67">
        <v>45.683726579291104</v>
      </c>
      <c r="AE11" s="67">
        <v>45.82223752200583</v>
      </c>
      <c r="AF11" s="67">
        <v>45.955134865498195</v>
      </c>
      <c r="AG11" s="67">
        <v>46.08283798057534</v>
      </c>
      <c r="AH11" s="67">
        <v>46.20601262896695</v>
      </c>
      <c r="AI11" s="67">
        <v>46.325288814480615</v>
      </c>
      <c r="AJ11" s="67">
        <v>46.441196879563996</v>
      </c>
      <c r="AK11" s="67">
        <v>46.554096776072306</v>
      </c>
      <c r="AL11" s="67">
        <v>46.66430091499165</v>
      </c>
      <c r="AM11" s="67">
        <v>46.772019102062664</v>
      </c>
      <c r="AN11" s="67">
        <v>46.87716610157409</v>
      </c>
      <c r="AO11" s="67">
        <v>46.97978743147976</v>
      </c>
      <c r="AP11" s="67">
        <v>47.07991942055858</v>
      </c>
      <c r="AQ11" s="67">
        <v>47.17757416861608</v>
      </c>
      <c r="AR11" s="67">
        <v>47.27272254928498</v>
      </c>
      <c r="AS11" s="67">
        <v>47.36562488945551</v>
      </c>
      <c r="AT11" s="67">
        <v>47.45626334881574</v>
      </c>
      <c r="AU11" s="67">
        <v>47.54498011394943</v>
      </c>
      <c r="AV11" s="67">
        <v>47.63192633204287</v>
      </c>
      <c r="AW11" s="67">
        <v>47.7174466320241</v>
      </c>
      <c r="AX11" s="67">
        <v>47.80191957214151</v>
      </c>
      <c r="AY11" s="67">
        <v>47.885468708619136</v>
      </c>
      <c r="AZ11" s="67">
        <v>47.96859946929692</v>
      </c>
      <c r="BA11" s="67">
        <v>48.051540594600326</v>
      </c>
      <c r="BB11" s="67">
        <v>48.13446203154887</v>
      </c>
      <c r="BC11" s="67">
        <v>48.21753792020206</v>
      </c>
      <c r="BD11" s="67">
        <v>48.30098295058838</v>
      </c>
      <c r="BE11" s="67">
        <v>48.38473812026402</v>
      </c>
      <c r="BF11" s="67">
        <v>48.4688847654273</v>
      </c>
      <c r="BG11" s="67">
        <v>48.553361678292184</v>
      </c>
      <c r="BH11" s="67">
        <v>48.638164948382816</v>
      </c>
      <c r="BI11" s="67">
        <v>48.723092859871066</v>
      </c>
      <c r="BJ11" s="67">
        <v>48.808094491415304</v>
      </c>
      <c r="BK11" s="67">
        <v>48.89293930479744</v>
      </c>
      <c r="BL11" s="67">
        <v>48.97740164501945</v>
      </c>
      <c r="BM11" s="67">
        <v>49.06128432406078</v>
      </c>
      <c r="BN11" s="67">
        <v>49.14431850710707</v>
      </c>
      <c r="BO11" s="67">
        <v>49.226363394597136</v>
      </c>
      <c r="BP11" s="67">
        <v>49.3072014536345</v>
      </c>
      <c r="BQ11" s="67">
        <v>49.3866788783983</v>
      </c>
      <c r="BR11" s="67">
        <v>49.46473683913438</v>
      </c>
      <c r="BS11" s="67">
        <v>49.54117021123438</v>
      </c>
      <c r="BT11" s="67">
        <v>49.61579914449162</v>
      </c>
      <c r="BU11" s="67">
        <v>49.68879053300758</v>
      </c>
      <c r="BV11" s="67">
        <v>49.75997499604402</v>
      </c>
      <c r="BW11" s="67">
        <v>49.82922502238635</v>
      </c>
      <c r="BX11" s="67">
        <v>49.89678987258348</v>
      </c>
      <c r="BY11" s="67">
        <v>49.96274814929107</v>
      </c>
    </row>
    <row r="12" spans="1:77" ht="15">
      <c r="A12" s="61" t="s">
        <v>141</v>
      </c>
      <c r="B12" s="67">
        <v>40.74038471113154</v>
      </c>
      <c r="C12" s="67">
        <v>40.925422589604835</v>
      </c>
      <c r="D12" s="67">
        <v>41.110942760524416</v>
      </c>
      <c r="E12" s="67">
        <v>41.29816760450813</v>
      </c>
      <c r="F12" s="67">
        <v>41.488120617547004</v>
      </c>
      <c r="G12" s="67">
        <v>41.68139453568415</v>
      </c>
      <c r="H12" s="67">
        <v>41.87660197761161</v>
      </c>
      <c r="I12" s="67">
        <v>42.072612816302005</v>
      </c>
      <c r="J12" s="67">
        <v>42.26995721513877</v>
      </c>
      <c r="K12" s="67">
        <v>42.469025688695204</v>
      </c>
      <c r="L12" s="67">
        <v>42.67021632535662</v>
      </c>
      <c r="M12" s="67">
        <v>42.87357168624938</v>
      </c>
      <c r="N12" s="67">
        <v>43.07899629524601</v>
      </c>
      <c r="O12" s="67">
        <v>43.2865691934277</v>
      </c>
      <c r="P12" s="67">
        <v>43.496084296221184</v>
      </c>
      <c r="Q12" s="67">
        <v>43.70697549623129</v>
      </c>
      <c r="R12" s="67">
        <v>43.91873379757124</v>
      </c>
      <c r="S12" s="67">
        <v>44.13050129392866</v>
      </c>
      <c r="T12" s="67">
        <v>44.34159229481319</v>
      </c>
      <c r="U12" s="67">
        <v>44.55115735434881</v>
      </c>
      <c r="V12" s="67">
        <v>44.75825577289415</v>
      </c>
      <c r="W12" s="67">
        <v>44.961957389237035</v>
      </c>
      <c r="X12" s="67">
        <v>45.161350402079314</v>
      </c>
      <c r="Y12" s="67">
        <v>45.3554097899511</v>
      </c>
      <c r="Z12" s="67">
        <v>45.54328883103741</v>
      </c>
      <c r="AA12" s="67">
        <v>45.72393652261355</v>
      </c>
      <c r="AB12" s="67">
        <v>45.89666042093744</v>
      </c>
      <c r="AC12" s="67">
        <v>46.061068567088874</v>
      </c>
      <c r="AD12" s="67">
        <v>46.21691723380129</v>
      </c>
      <c r="AE12" s="67">
        <v>46.36419848051397</v>
      </c>
      <c r="AF12" s="67">
        <v>46.50316698841055</v>
      </c>
      <c r="AG12" s="67">
        <v>46.63430056322748</v>
      </c>
      <c r="AH12" s="67">
        <v>46.75809248611997</v>
      </c>
      <c r="AI12" s="67">
        <v>46.875142216182866</v>
      </c>
      <c r="AJ12" s="67">
        <v>46.98607696548121</v>
      </c>
      <c r="AK12" s="67">
        <v>47.09166793993777</v>
      </c>
      <c r="AL12" s="67">
        <v>47.19247127331772</v>
      </c>
      <c r="AM12" s="67">
        <v>47.28917652144776</v>
      </c>
      <c r="AN12" s="67">
        <v>47.38229484781116</v>
      </c>
      <c r="AO12" s="67">
        <v>47.472312014959826</v>
      </c>
      <c r="AP12" s="67">
        <v>47.55961976855637</v>
      </c>
      <c r="AQ12" s="67">
        <v>47.64460555296683</v>
      </c>
      <c r="AR12" s="67">
        <v>47.72760097800112</v>
      </c>
      <c r="AS12" s="67">
        <v>47.80892520776535</v>
      </c>
      <c r="AT12" s="67">
        <v>47.88894877441971</v>
      </c>
      <c r="AU12" s="67">
        <v>47.967794655831725</v>
      </c>
      <c r="AV12" s="67">
        <v>48.045741321632995</v>
      </c>
      <c r="AW12" s="67">
        <v>48.12301291453721</v>
      </c>
      <c r="AX12" s="67">
        <v>48.19975815707062</v>
      </c>
      <c r="AY12" s="67">
        <v>48.27610776801494</v>
      </c>
      <c r="AZ12" s="67">
        <v>48.35220253474238</v>
      </c>
      <c r="BA12" s="67">
        <v>48.4280258933098</v>
      </c>
      <c r="BB12" s="67">
        <v>48.50373890281211</v>
      </c>
      <c r="BC12" s="67">
        <v>48.57929224859185</v>
      </c>
      <c r="BD12" s="67">
        <v>48.6546463820328</v>
      </c>
      <c r="BE12" s="67">
        <v>48.72993550048121</v>
      </c>
      <c r="BF12" s="67">
        <v>48.805029535964536</v>
      </c>
      <c r="BG12" s="67">
        <v>48.87982319788132</v>
      </c>
      <c r="BH12" s="67">
        <v>48.954364401229704</v>
      </c>
      <c r="BI12" s="67">
        <v>49.02852024600543</v>
      </c>
      <c r="BJ12" s="67">
        <v>49.102249916276236</v>
      </c>
      <c r="BK12" s="67">
        <v>49.17562993165286</v>
      </c>
      <c r="BL12" s="67">
        <v>49.2483510872855</v>
      </c>
      <c r="BM12" s="67">
        <v>49.32049354684189</v>
      </c>
      <c r="BN12" s="67">
        <v>49.39198651102746</v>
      </c>
      <c r="BO12" s="67">
        <v>49.46278734939156</v>
      </c>
      <c r="BP12" s="67">
        <v>49.53294390424995</v>
      </c>
      <c r="BQ12" s="67">
        <v>49.602485002396314</v>
      </c>
      <c r="BR12" s="67">
        <v>49.67147578694643</v>
      </c>
      <c r="BS12" s="67">
        <v>49.7399102085031</v>
      </c>
      <c r="BT12" s="67">
        <v>49.80801697185205</v>
      </c>
      <c r="BU12" s="67">
        <v>49.87584220954854</v>
      </c>
      <c r="BV12" s="67">
        <v>49.94365105105133</v>
      </c>
      <c r="BW12" s="67">
        <v>50.01140530242132</v>
      </c>
      <c r="BX12" s="67">
        <v>50.079372687051084</v>
      </c>
      <c r="BY12" s="67">
        <v>50.147890128193445</v>
      </c>
    </row>
    <row r="13" spans="1:77" ht="15">
      <c r="A13" s="61" t="s">
        <v>142</v>
      </c>
      <c r="B13" s="67">
        <v>40.74038471113154</v>
      </c>
      <c r="C13" s="67">
        <v>40.87306207682086</v>
      </c>
      <c r="D13" s="67">
        <v>41.01053959779847</v>
      </c>
      <c r="E13" s="67">
        <v>41.152807019898674</v>
      </c>
      <c r="F13" s="67">
        <v>41.30111709198199</v>
      </c>
      <c r="G13" s="67">
        <v>41.45894334202983</v>
      </c>
      <c r="H13" s="67">
        <v>41.620071611768495</v>
      </c>
      <c r="I13" s="67">
        <v>41.78372419696823</v>
      </c>
      <c r="J13" s="67">
        <v>41.948347633098074</v>
      </c>
      <c r="K13" s="67">
        <v>42.11413011573687</v>
      </c>
      <c r="L13" s="67">
        <v>42.281365115686924</v>
      </c>
      <c r="M13" s="67">
        <v>42.44983735215408</v>
      </c>
      <c r="N13" s="67">
        <v>42.61934860546561</v>
      </c>
      <c r="O13" s="67">
        <v>42.78982498124635</v>
      </c>
      <c r="P13" s="67">
        <v>42.961189626608544</v>
      </c>
      <c r="Q13" s="67">
        <v>43.1329978056999</v>
      </c>
      <c r="R13" s="67">
        <v>43.304897227011764</v>
      </c>
      <c r="S13" s="67">
        <v>43.476326850056275</v>
      </c>
      <c r="T13" s="67">
        <v>43.64682630999135</v>
      </c>
      <c r="U13" s="67">
        <v>43.81576906923989</v>
      </c>
      <c r="V13" s="67">
        <v>43.98241788127249</v>
      </c>
      <c r="W13" s="67">
        <v>44.14606625941373</v>
      </c>
      <c r="X13" s="67">
        <v>44.30600372345103</v>
      </c>
      <c r="Y13" s="67">
        <v>44.46145292647627</v>
      </c>
      <c r="Z13" s="67">
        <v>44.6114813404071</v>
      </c>
      <c r="AA13" s="67">
        <v>44.75540177580123</v>
      </c>
      <c r="AB13" s="67">
        <v>44.89253451774979</v>
      </c>
      <c r="AC13" s="67">
        <v>45.02251363924393</v>
      </c>
      <c r="AD13" s="67">
        <v>45.14508258899836</v>
      </c>
      <c r="AE13" s="67">
        <v>45.260300981402594</v>
      </c>
      <c r="AF13" s="67">
        <v>45.368309111888436</v>
      </c>
      <c r="AG13" s="67">
        <v>45.46938276634752</v>
      </c>
      <c r="AH13" s="67">
        <v>45.564078485534374</v>
      </c>
      <c r="AI13" s="67">
        <v>45.65284418487347</v>
      </c>
      <c r="AJ13" s="67">
        <v>45.73628246838938</v>
      </c>
      <c r="AK13" s="67">
        <v>45.814896834926046</v>
      </c>
      <c r="AL13" s="67">
        <v>45.889317713366566</v>
      </c>
      <c r="AM13" s="67">
        <v>45.96015125486203</v>
      </c>
      <c r="AN13" s="67">
        <v>46.02778079671825</v>
      </c>
      <c r="AO13" s="67">
        <v>46.09264206711685</v>
      </c>
      <c r="AP13" s="67">
        <v>46.15524947744047</v>
      </c>
      <c r="AQ13" s="67">
        <v>46.21594070546377</v>
      </c>
      <c r="AR13" s="67">
        <v>46.27502875070791</v>
      </c>
      <c r="AS13" s="67">
        <v>46.33291400886575</v>
      </c>
      <c r="AT13" s="67">
        <v>46.38974821484802</v>
      </c>
      <c r="AU13" s="67">
        <v>46.44586997808191</v>
      </c>
      <c r="AV13" s="67">
        <v>46.501543689949386</v>
      </c>
      <c r="AW13" s="67">
        <v>46.55703515727695</v>
      </c>
      <c r="AX13" s="67">
        <v>46.612564123029415</v>
      </c>
      <c r="AY13" s="67">
        <v>46.668263391037556</v>
      </c>
      <c r="AZ13" s="67">
        <v>46.72425325700874</v>
      </c>
      <c r="BA13" s="67">
        <v>46.780723416109076</v>
      </c>
      <c r="BB13" s="67">
        <v>46.837693402630556</v>
      </c>
      <c r="BC13" s="67">
        <v>46.895379604451996</v>
      </c>
      <c r="BD13" s="67">
        <v>46.95372515379924</v>
      </c>
      <c r="BE13" s="67">
        <v>47.012745352244146</v>
      </c>
      <c r="BF13" s="67">
        <v>47.07236605632563</v>
      </c>
      <c r="BG13" s="67">
        <v>47.13261066914389</v>
      </c>
      <c r="BH13" s="67">
        <v>47.19340549910938</v>
      </c>
      <c r="BI13" s="67">
        <v>47.2546978308727</v>
      </c>
      <c r="BJ13" s="67">
        <v>47.31629298656901</v>
      </c>
      <c r="BK13" s="67">
        <v>47.37819761226591</v>
      </c>
      <c r="BL13" s="67">
        <v>47.440135885958576</v>
      </c>
      <c r="BM13" s="67">
        <v>47.50199385077195</v>
      </c>
      <c r="BN13" s="67">
        <v>47.563702817491624</v>
      </c>
      <c r="BO13" s="67">
        <v>47.625083906840516</v>
      </c>
      <c r="BP13" s="67">
        <v>47.68616046444666</v>
      </c>
      <c r="BQ13" s="67">
        <v>47.74678743056244</v>
      </c>
      <c r="BR13" s="67">
        <v>47.80696662492969</v>
      </c>
      <c r="BS13" s="67">
        <v>47.86659176021563</v>
      </c>
      <c r="BT13" s="67">
        <v>47.9258197518306</v>
      </c>
      <c r="BU13" s="67">
        <v>47.984750566628286</v>
      </c>
      <c r="BV13" s="67">
        <v>48.043343368712975</v>
      </c>
      <c r="BW13" s="67">
        <v>48.101666080480214</v>
      </c>
      <c r="BX13" s="67">
        <v>48.159948950050726</v>
      </c>
      <c r="BY13" s="67">
        <v>48.21823408993035</v>
      </c>
    </row>
    <row r="14" spans="1:77" ht="15">
      <c r="A14" s="61" t="s">
        <v>143</v>
      </c>
      <c r="B14" s="67">
        <v>40.74038471113154</v>
      </c>
      <c r="C14" s="67">
        <v>40.86455220768121</v>
      </c>
      <c r="D14" s="67">
        <v>40.97734953106433</v>
      </c>
      <c r="E14" s="67">
        <v>41.09479112300801</v>
      </c>
      <c r="F14" s="67">
        <v>41.21775645629783</v>
      </c>
      <c r="G14" s="67">
        <v>41.349616211615334</v>
      </c>
      <c r="H14" s="67">
        <v>41.48393642170394</v>
      </c>
      <c r="I14" s="67">
        <v>41.6197564170943</v>
      </c>
      <c r="J14" s="67">
        <v>41.755437343908355</v>
      </c>
      <c r="K14" s="67">
        <v>41.89104375886569</v>
      </c>
      <c r="L14" s="67">
        <v>42.02690024592611</v>
      </c>
      <c r="M14" s="67">
        <v>42.162604766222806</v>
      </c>
      <c r="N14" s="67">
        <v>42.29792044866762</v>
      </c>
      <c r="O14" s="67">
        <v>42.43286533666151</v>
      </c>
      <c r="P14" s="67">
        <v>42.56721824996147</v>
      </c>
      <c r="Q14" s="67">
        <v>42.7006003510573</v>
      </c>
      <c r="R14" s="67">
        <v>42.83253362823466</v>
      </c>
      <c r="S14" s="67">
        <v>42.9625997460264</v>
      </c>
      <c r="T14" s="67">
        <v>43.09027133019293</v>
      </c>
      <c r="U14" s="67">
        <v>43.21489116930222</v>
      </c>
      <c r="V14" s="67">
        <v>43.335617557515576</v>
      </c>
      <c r="W14" s="67">
        <v>43.451577673380626</v>
      </c>
      <c r="X14" s="67">
        <v>43.56230939566251</v>
      </c>
      <c r="Y14" s="67">
        <v>43.66688835473712</v>
      </c>
      <c r="Z14" s="67">
        <v>43.764609916450354</v>
      </c>
      <c r="AA14" s="67">
        <v>43.85439658836311</v>
      </c>
      <c r="AB14" s="67">
        <v>43.93573847698508</v>
      </c>
      <c r="AC14" s="67">
        <v>44.008353652776165</v>
      </c>
      <c r="AD14" s="67">
        <v>44.07221662381443</v>
      </c>
      <c r="AE14" s="67">
        <v>44.127477524555175</v>
      </c>
      <c r="AF14" s="67">
        <v>44.17438616501757</v>
      </c>
      <c r="AG14" s="67">
        <v>44.2133876883761</v>
      </c>
      <c r="AH14" s="67">
        <v>44.245028738797316</v>
      </c>
      <c r="AI14" s="67">
        <v>44.2699190784838</v>
      </c>
      <c r="AJ14" s="67">
        <v>44.2886909517638</v>
      </c>
      <c r="AK14" s="67">
        <v>44.30199825848847</v>
      </c>
      <c r="AL14" s="67">
        <v>44.310502447294326</v>
      </c>
      <c r="AM14" s="67">
        <v>44.314832052746205</v>
      </c>
      <c r="AN14" s="67">
        <v>44.31558905821028</v>
      </c>
      <c r="AO14" s="67">
        <v>44.31329043094362</v>
      </c>
      <c r="AP14" s="67">
        <v>44.3084979283847</v>
      </c>
      <c r="AQ14" s="67">
        <v>44.30171165392421</v>
      </c>
      <c r="AR14" s="67">
        <v>44.29341119024908</v>
      </c>
      <c r="AS14" s="67">
        <v>44.28408701353596</v>
      </c>
      <c r="AT14" s="67">
        <v>44.27422325898283</v>
      </c>
      <c r="AU14" s="67">
        <v>44.26427214338881</v>
      </c>
      <c r="AV14" s="67">
        <v>44.2546872898241</v>
      </c>
      <c r="AW14" s="67">
        <v>44.24586261165238</v>
      </c>
      <c r="AX14" s="67">
        <v>44.238221400597354</v>
      </c>
      <c r="AY14" s="67">
        <v>44.23196600432058</v>
      </c>
      <c r="AZ14" s="67">
        <v>44.227371491766284</v>
      </c>
      <c r="BA14" s="67">
        <v>44.2245416326875</v>
      </c>
      <c r="BB14" s="67">
        <v>44.22354472097064</v>
      </c>
      <c r="BC14" s="67">
        <v>44.22434731584587</v>
      </c>
      <c r="BD14" s="67">
        <v>44.226708196938226</v>
      </c>
      <c r="BE14" s="67">
        <v>44.23044440834178</v>
      </c>
      <c r="BF14" s="67">
        <v>44.235182411426536</v>
      </c>
      <c r="BG14" s="67">
        <v>44.24057244041416</v>
      </c>
      <c r="BH14" s="67">
        <v>44.2461814844209</v>
      </c>
      <c r="BI14" s="67">
        <v>44.25160068702448</v>
      </c>
      <c r="BJ14" s="67">
        <v>44.2564098202862</v>
      </c>
      <c r="BK14" s="67">
        <v>44.260304193395804</v>
      </c>
      <c r="BL14" s="67">
        <v>44.2628082209898</v>
      </c>
      <c r="BM14" s="67">
        <v>44.26369950842312</v>
      </c>
      <c r="BN14" s="67">
        <v>44.26287100528621</v>
      </c>
      <c r="BO14" s="67">
        <v>44.26026687640502</v>
      </c>
      <c r="BP14" s="67">
        <v>44.255868623327494</v>
      </c>
      <c r="BQ14" s="67">
        <v>44.24995082818751</v>
      </c>
      <c r="BR14" s="67">
        <v>44.24269363502993</v>
      </c>
      <c r="BS14" s="67">
        <v>44.23447519958987</v>
      </c>
      <c r="BT14" s="67">
        <v>44.22566773879015</v>
      </c>
      <c r="BU14" s="67">
        <v>44.216676393950394</v>
      </c>
      <c r="BV14" s="67">
        <v>44.207950870828185</v>
      </c>
      <c r="BW14" s="67">
        <v>44.1998138519212</v>
      </c>
      <c r="BX14" s="67">
        <v>44.19272043094633</v>
      </c>
      <c r="BY14" s="67">
        <v>44.18695548168854</v>
      </c>
    </row>
    <row r="15" spans="1:77" ht="15">
      <c r="A15" s="61" t="s">
        <v>214</v>
      </c>
      <c r="B15" s="67">
        <v>40.74038471113154</v>
      </c>
      <c r="C15" s="67">
        <v>40.87306207682086</v>
      </c>
      <c r="D15" s="67">
        <v>41.041298259368745</v>
      </c>
      <c r="E15" s="67">
        <v>41.2305409630563</v>
      </c>
      <c r="F15" s="67">
        <v>41.429801244818854</v>
      </c>
      <c r="G15" s="67">
        <v>41.63593874454196</v>
      </c>
      <c r="H15" s="67">
        <v>41.841764991461105</v>
      </c>
      <c r="I15" s="67">
        <v>42.047361332462835</v>
      </c>
      <c r="J15" s="67">
        <v>42.25077713291002</v>
      </c>
      <c r="K15" s="67">
        <v>42.45218645139849</v>
      </c>
      <c r="L15" s="67">
        <v>42.651735115535004</v>
      </c>
      <c r="M15" s="67">
        <v>42.84939024527626</v>
      </c>
      <c r="N15" s="67">
        <v>43.04530913023687</v>
      </c>
      <c r="O15" s="67">
        <v>43.23941570220159</v>
      </c>
      <c r="P15" s="67">
        <v>43.43160301965891</v>
      </c>
      <c r="Q15" s="67">
        <v>43.621449156957446</v>
      </c>
      <c r="R15" s="67">
        <v>43.80876098082666</v>
      </c>
      <c r="S15" s="67">
        <v>43.99304538813145</v>
      </c>
      <c r="T15" s="67">
        <v>44.17375019095882</v>
      </c>
      <c r="U15" s="67">
        <v>44.35029433420738</v>
      </c>
      <c r="V15" s="67">
        <v>44.52193418822142</v>
      </c>
      <c r="W15" s="67">
        <v>44.688066046715335</v>
      </c>
      <c r="X15" s="67">
        <v>44.84827100737124</v>
      </c>
      <c r="Y15" s="67">
        <v>45.00186257949689</v>
      </c>
      <c r="Z15" s="67">
        <v>45.147896099824266</v>
      </c>
      <c r="AA15" s="67">
        <v>45.28558176366476</v>
      </c>
      <c r="AB15" s="67">
        <v>45.414398675511556</v>
      </c>
      <c r="AC15" s="67">
        <v>45.53401318762311</v>
      </c>
      <c r="AD15" s="67">
        <v>45.64440410217211</v>
      </c>
      <c r="AE15" s="67">
        <v>45.745701187568336</v>
      </c>
      <c r="AF15" s="67">
        <v>45.83829182098786</v>
      </c>
      <c r="AG15" s="67">
        <v>45.9229186384165</v>
      </c>
      <c r="AH15" s="67">
        <v>46.000291454341664</v>
      </c>
      <c r="AI15" s="67">
        <v>46.07136141496148</v>
      </c>
      <c r="AJ15" s="67">
        <v>46.13678293951602</v>
      </c>
      <c r="AK15" s="67">
        <v>46.19715586718167</v>
      </c>
      <c r="AL15" s="67">
        <v>46.252933875171685</v>
      </c>
      <c r="AM15" s="67">
        <v>46.30444253970563</v>
      </c>
      <c r="AN15" s="67">
        <v>46.35185262401293</v>
      </c>
      <c r="AO15" s="67">
        <v>46.39523836498774</v>
      </c>
      <c r="AP15" s="67">
        <v>46.43474937766753</v>
      </c>
      <c r="AQ15" s="67">
        <v>46.470560714637365</v>
      </c>
      <c r="AR15" s="67">
        <v>46.50283658295655</v>
      </c>
      <c r="AS15" s="67">
        <v>46.531857475668694</v>
      </c>
      <c r="AT15" s="67">
        <v>46.557907626710616</v>
      </c>
      <c r="AU15" s="67">
        <v>46.58141480914582</v>
      </c>
      <c r="AV15" s="67">
        <v>46.6027361640852</v>
      </c>
      <c r="AW15" s="67">
        <v>46.62243922238519</v>
      </c>
      <c r="AX15" s="67">
        <v>46.64104307368395</v>
      </c>
      <c r="AY15" s="67">
        <v>46.65900801141235</v>
      </c>
      <c r="AZ15" s="67">
        <v>46.67667217708419</v>
      </c>
      <c r="BA15" s="67">
        <v>46.6944278087577</v>
      </c>
      <c r="BB15" s="67">
        <v>46.71255481185946</v>
      </c>
      <c r="BC15" s="67">
        <v>46.731113766261785</v>
      </c>
      <c r="BD15" s="67">
        <v>46.7501136029165</v>
      </c>
      <c r="BE15" s="67">
        <v>46.76935858507215</v>
      </c>
      <c r="BF15" s="67">
        <v>46.78866913258457</v>
      </c>
      <c r="BG15" s="67">
        <v>46.80775357547965</v>
      </c>
      <c r="BH15" s="67">
        <v>46.826261535143225</v>
      </c>
      <c r="BI15" s="67">
        <v>46.84378180629977</v>
      </c>
      <c r="BJ15" s="67">
        <v>46.85983398054762</v>
      </c>
      <c r="BK15" s="67">
        <v>46.87399849776058</v>
      </c>
      <c r="BL15" s="67">
        <v>46.88599500103379</v>
      </c>
      <c r="BM15" s="67">
        <v>46.8954623114547</v>
      </c>
      <c r="BN15" s="67">
        <v>46.902088258069426</v>
      </c>
      <c r="BO15" s="67">
        <v>46.905941823414345</v>
      </c>
      <c r="BP15" s="67">
        <v>46.90691765860269</v>
      </c>
      <c r="BQ15" s="67">
        <v>46.90521468564094</v>
      </c>
      <c r="BR15" s="67">
        <v>46.901043889042334</v>
      </c>
      <c r="BS15" s="67">
        <v>46.894719549079234</v>
      </c>
      <c r="BT15" s="67">
        <v>46.88655457464636</v>
      </c>
      <c r="BU15" s="67">
        <v>46.877019896520494</v>
      </c>
      <c r="BV15" s="67">
        <v>46.86644464066521</v>
      </c>
      <c r="BW15" s="67">
        <v>46.85521677952373</v>
      </c>
      <c r="BX15" s="67">
        <v>46.8437681174672</v>
      </c>
      <c r="BY15" s="67">
        <v>46.83235496178892</v>
      </c>
    </row>
    <row r="16" ht="15">
      <c r="A16" s="61"/>
    </row>
  </sheetData>
  <mergeCells count="1">
    <mergeCell ref="A1:M1"/>
  </mergeCells>
  <hyperlinks>
    <hyperlink ref="A2" location="Contents!A1" display="Back to contents page"/>
    <hyperlink ref="A2:C2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Footer>&amp;C© Crown copyright 2011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C16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54" customWidth="1"/>
    <col min="2" max="24" width="9.140625" style="54" customWidth="1"/>
    <col min="25" max="25" width="9.421875" style="54" bestFit="1" customWidth="1"/>
    <col min="26" max="34" width="9.140625" style="54" customWidth="1"/>
    <col min="35" max="35" width="18.8515625" style="54" bestFit="1" customWidth="1"/>
    <col min="36" max="16384" width="9.140625" style="54" customWidth="1"/>
  </cols>
  <sheetData>
    <row r="1" spans="1:17" ht="15.75">
      <c r="A1" s="127" t="s">
        <v>260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ht="15.75">
      <c r="A2" s="50"/>
    </row>
    <row r="3" ht="15">
      <c r="A3" s="70" t="s">
        <v>189</v>
      </c>
    </row>
    <row r="4" ht="15">
      <c r="A4" s="70"/>
    </row>
    <row r="5" spans="2:27" ht="15">
      <c r="B5" s="95">
        <v>2010</v>
      </c>
      <c r="C5" s="95">
        <v>2011</v>
      </c>
      <c r="D5" s="95">
        <v>2012</v>
      </c>
      <c r="E5" s="95">
        <v>2013</v>
      </c>
      <c r="F5" s="95">
        <v>2014</v>
      </c>
      <c r="G5" s="95">
        <v>2015</v>
      </c>
      <c r="H5" s="95">
        <v>2016</v>
      </c>
      <c r="I5" s="95">
        <v>2017</v>
      </c>
      <c r="J5" s="95">
        <v>2018</v>
      </c>
      <c r="K5" s="95">
        <v>2019</v>
      </c>
      <c r="L5" s="95">
        <v>2020</v>
      </c>
      <c r="M5" s="95">
        <v>2021</v>
      </c>
      <c r="N5" s="95">
        <v>2022</v>
      </c>
      <c r="O5" s="95">
        <v>2023</v>
      </c>
      <c r="P5" s="95">
        <v>2024</v>
      </c>
      <c r="Q5" s="95">
        <v>2025</v>
      </c>
      <c r="R5" s="95">
        <v>2026</v>
      </c>
      <c r="S5" s="95">
        <v>2027</v>
      </c>
      <c r="T5" s="95">
        <v>2028</v>
      </c>
      <c r="U5" s="95">
        <v>2029</v>
      </c>
      <c r="V5" s="95">
        <v>2030</v>
      </c>
      <c r="W5" s="95">
        <v>2031</v>
      </c>
      <c r="X5" s="95">
        <v>2032</v>
      </c>
      <c r="Y5" s="95">
        <v>2033</v>
      </c>
      <c r="Z5" s="95">
        <v>2034</v>
      </c>
      <c r="AA5" s="95">
        <v>2035</v>
      </c>
    </row>
    <row r="6" spans="1:27" ht="15.75">
      <c r="A6" s="50" t="s">
        <v>227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29" ht="15">
      <c r="A7" s="68" t="s">
        <v>213</v>
      </c>
      <c r="B7" s="69">
        <v>59.798722405497664</v>
      </c>
      <c r="C7" s="69">
        <v>59.228231538092615</v>
      </c>
      <c r="D7" s="69">
        <v>59.116896700105116</v>
      </c>
      <c r="E7" s="69">
        <v>58.93200451081074</v>
      </c>
      <c r="F7" s="69">
        <v>58.84171626051919</v>
      </c>
      <c r="G7" s="69">
        <v>58.84852800195664</v>
      </c>
      <c r="H7" s="69">
        <v>58.97117237483752</v>
      </c>
      <c r="I7" s="69">
        <v>59.14116727221792</v>
      </c>
      <c r="J7" s="69">
        <v>59.39512841420074</v>
      </c>
      <c r="K7" s="69">
        <v>59.64320547891755</v>
      </c>
      <c r="L7" s="69">
        <v>60.03882773174239</v>
      </c>
      <c r="M7" s="69">
        <v>61.009647116903245</v>
      </c>
      <c r="N7" s="69">
        <v>62.030953754492955</v>
      </c>
      <c r="O7" s="69">
        <v>63.03551350292291</v>
      </c>
      <c r="P7" s="69">
        <v>63.492704692897405</v>
      </c>
      <c r="Q7" s="69">
        <v>62.830279599079375</v>
      </c>
      <c r="R7" s="69">
        <v>62.651335813324316</v>
      </c>
      <c r="S7" s="69">
        <v>63.68067961874912</v>
      </c>
      <c r="T7" s="69">
        <v>64.61286122515578</v>
      </c>
      <c r="U7" s="69">
        <v>65.48819746181086</v>
      </c>
      <c r="V7" s="69">
        <v>66.2987389891026</v>
      </c>
      <c r="W7" s="69">
        <v>67.02932388921484</v>
      </c>
      <c r="X7" s="69">
        <v>67.6168765859512</v>
      </c>
      <c r="Y7" s="69">
        <v>68.19937178030587</v>
      </c>
      <c r="Z7" s="58">
        <v>68.1727373442153</v>
      </c>
      <c r="AA7" s="58">
        <v>66.95643230245173</v>
      </c>
      <c r="AC7" s="58"/>
    </row>
    <row r="8" spans="1:29" ht="15">
      <c r="A8" s="68" t="s">
        <v>137</v>
      </c>
      <c r="B8" s="69">
        <v>59.798722405497664</v>
      </c>
      <c r="C8" s="69">
        <v>59.268467645171505</v>
      </c>
      <c r="D8" s="69">
        <v>59.171849795357765</v>
      </c>
      <c r="E8" s="69">
        <v>58.95526661779127</v>
      </c>
      <c r="F8" s="69">
        <v>58.78727911727608</v>
      </c>
      <c r="G8" s="69">
        <v>58.67963077013311</v>
      </c>
      <c r="H8" s="69">
        <v>58.67068384254417</v>
      </c>
      <c r="I8" s="69">
        <v>58.7013454168686</v>
      </c>
      <c r="J8" s="69">
        <v>58.80907273399292</v>
      </c>
      <c r="K8" s="69">
        <v>58.90332420491914</v>
      </c>
      <c r="L8" s="69">
        <v>59.13945532743631</v>
      </c>
      <c r="M8" s="69">
        <v>59.95193967464718</v>
      </c>
      <c r="N8" s="69">
        <v>60.81459383509087</v>
      </c>
      <c r="O8" s="69">
        <v>61.66012022094471</v>
      </c>
      <c r="P8" s="69">
        <v>61.95248330162775</v>
      </c>
      <c r="Q8" s="69">
        <v>61.114108597376074</v>
      </c>
      <c r="R8" s="69">
        <v>60.767406645850066</v>
      </c>
      <c r="S8" s="69">
        <v>61.64904962736808</v>
      </c>
      <c r="T8" s="69">
        <v>62.541240492281624</v>
      </c>
      <c r="U8" s="69">
        <v>63.448993853714974</v>
      </c>
      <c r="V8" s="69">
        <v>64.366260117221</v>
      </c>
      <c r="W8" s="69">
        <v>65.26486290021583</v>
      </c>
      <c r="X8" s="69">
        <v>66.04691861225115</v>
      </c>
      <c r="Y8" s="69">
        <v>66.83903850079756</v>
      </c>
      <c r="Z8" s="58">
        <v>67.01201330704521</v>
      </c>
      <c r="AA8" s="58">
        <v>65.95205650309867</v>
      </c>
      <c r="AC8" s="58"/>
    </row>
    <row r="9" spans="1:29" ht="15">
      <c r="A9" s="68" t="s">
        <v>138</v>
      </c>
      <c r="B9" s="69">
        <v>59.798722405497664</v>
      </c>
      <c r="C9" s="69">
        <v>59.228231538092615</v>
      </c>
      <c r="D9" s="69">
        <v>59.0271421030209</v>
      </c>
      <c r="E9" s="69">
        <v>58.71413266088975</v>
      </c>
      <c r="F9" s="69">
        <v>58.45660542290345</v>
      </c>
      <c r="G9" s="69">
        <v>58.26467730449555</v>
      </c>
      <c r="H9" s="69">
        <v>58.17544563322606</v>
      </c>
      <c r="I9" s="69">
        <v>58.129367886352846</v>
      </c>
      <c r="J9" s="69">
        <v>58.16217385177155</v>
      </c>
      <c r="K9" s="69">
        <v>58.184334353875464</v>
      </c>
      <c r="L9" s="69">
        <v>58.34703899489101</v>
      </c>
      <c r="M9" s="69">
        <v>59.072977800314575</v>
      </c>
      <c r="N9" s="69">
        <v>59.84441889104478</v>
      </c>
      <c r="O9" s="69">
        <v>60.59497795277462</v>
      </c>
      <c r="P9" s="69">
        <v>60.803523291787386</v>
      </c>
      <c r="Q9" s="69">
        <v>59.91318580596487</v>
      </c>
      <c r="R9" s="69">
        <v>59.49685273799354</v>
      </c>
      <c r="S9" s="69">
        <v>60.25871823531118</v>
      </c>
      <c r="T9" s="69">
        <v>61.01723147298984</v>
      </c>
      <c r="U9" s="69">
        <v>61.77482650631626</v>
      </c>
      <c r="V9" s="69">
        <v>62.52430257143299</v>
      </c>
      <c r="W9" s="69">
        <v>63.2378770755047</v>
      </c>
      <c r="X9" s="69">
        <v>63.8249360947219</v>
      </c>
      <c r="Y9" s="69">
        <v>64.40406101166886</v>
      </c>
      <c r="Z9" s="58">
        <v>64.38240831135015</v>
      </c>
      <c r="AA9" s="58">
        <v>63.18634967993022</v>
      </c>
      <c r="AC9" s="58"/>
    </row>
    <row r="10" spans="1:29" ht="15">
      <c r="A10" s="68" t="s">
        <v>139</v>
      </c>
      <c r="B10" s="69">
        <v>59.798722405497664</v>
      </c>
      <c r="C10" s="69">
        <v>59.268467645171505</v>
      </c>
      <c r="D10" s="69">
        <v>59.21306386880102</v>
      </c>
      <c r="E10" s="69">
        <v>59.0773785312768</v>
      </c>
      <c r="F10" s="69">
        <v>59.029772060140395</v>
      </c>
      <c r="G10" s="69">
        <v>59.072752701978025</v>
      </c>
      <c r="H10" s="69">
        <v>59.2257986931551</v>
      </c>
      <c r="I10" s="69">
        <v>59.41972491416696</v>
      </c>
      <c r="J10" s="69">
        <v>59.691409639786784</v>
      </c>
      <c r="K10" s="69">
        <v>59.95019226143333</v>
      </c>
      <c r="L10" s="69">
        <v>60.350736941500884</v>
      </c>
      <c r="M10" s="69">
        <v>61.32907817164076</v>
      </c>
      <c r="N10" s="69">
        <v>62.35355146580541</v>
      </c>
      <c r="O10" s="69">
        <v>63.35558436398993</v>
      </c>
      <c r="P10" s="69">
        <v>63.793597809478555</v>
      </c>
      <c r="Q10" s="69">
        <v>63.08395994021709</v>
      </c>
      <c r="R10" s="69">
        <v>62.861537925975085</v>
      </c>
      <c r="S10" s="69">
        <v>63.86966274407582</v>
      </c>
      <c r="T10" s="69">
        <v>64.77750334315175</v>
      </c>
      <c r="U10" s="69">
        <v>65.62804005394611</v>
      </c>
      <c r="V10" s="69">
        <v>66.41203845052338</v>
      </c>
      <c r="W10" s="69">
        <v>67.11375269193739</v>
      </c>
      <c r="X10" s="69">
        <v>67.66742841186304</v>
      </c>
      <c r="Y10" s="69">
        <v>68.21502732122974</v>
      </c>
      <c r="Z10" s="58">
        <v>68.13518554214171</v>
      </c>
      <c r="AA10" s="58">
        <v>66.8318840933465</v>
      </c>
      <c r="AC10" s="58"/>
    </row>
    <row r="11" spans="1:29" ht="15">
      <c r="A11" s="68" t="s">
        <v>212</v>
      </c>
      <c r="B11" s="69">
        <v>59.798722405497664</v>
      </c>
      <c r="C11" s="69">
        <v>59.268467645171505</v>
      </c>
      <c r="D11" s="69">
        <v>59.147346235810936</v>
      </c>
      <c r="E11" s="69">
        <v>58.907148673771644</v>
      </c>
      <c r="F11" s="69">
        <v>58.71557678207739</v>
      </c>
      <c r="G11" s="69">
        <v>58.583704599032075</v>
      </c>
      <c r="H11" s="69">
        <v>58.549971424510225</v>
      </c>
      <c r="I11" s="69">
        <v>58.55417088441168</v>
      </c>
      <c r="J11" s="69">
        <v>58.63277659563486</v>
      </c>
      <c r="K11" s="69">
        <v>58.69608746468432</v>
      </c>
      <c r="L11" s="69">
        <v>58.89741907546681</v>
      </c>
      <c r="M11" s="69">
        <v>59.66986074306113</v>
      </c>
      <c r="N11" s="69">
        <v>60.487487720401745</v>
      </c>
      <c r="O11" s="69">
        <v>61.28300337221311</v>
      </c>
      <c r="P11" s="69">
        <v>61.52263867161854</v>
      </c>
      <c r="Q11" s="69">
        <v>60.63339819247584</v>
      </c>
      <c r="R11" s="69">
        <v>60.2286096153687</v>
      </c>
      <c r="S11" s="69">
        <v>61.03744582285804</v>
      </c>
      <c r="T11" s="69">
        <v>61.84958038922379</v>
      </c>
      <c r="U11" s="69">
        <v>62.668856105331784</v>
      </c>
      <c r="V11" s="69">
        <v>63.488375570352154</v>
      </c>
      <c r="W11" s="69">
        <v>64.27957441008515</v>
      </c>
      <c r="X11" s="69">
        <v>64.94630911026566</v>
      </c>
      <c r="Y11" s="69">
        <v>65.61306112444136</v>
      </c>
      <c r="Z11" s="58">
        <v>65.66013606607848</v>
      </c>
      <c r="AA11" s="58">
        <v>64.48587495905068</v>
      </c>
      <c r="AC11" s="58"/>
    </row>
    <row r="12" spans="1:29" ht="15">
      <c r="A12" s="68" t="s">
        <v>140</v>
      </c>
      <c r="B12" s="69">
        <v>59.798722405497664</v>
      </c>
      <c r="C12" s="69">
        <v>59.268467645171505</v>
      </c>
      <c r="D12" s="69">
        <v>58.997560654154036</v>
      </c>
      <c r="E12" s="69">
        <v>58.543293572369606</v>
      </c>
      <c r="F12" s="69">
        <v>58.119435008157275</v>
      </c>
      <c r="G12" s="69">
        <v>57.761698265717065</v>
      </c>
      <c r="H12" s="69">
        <v>57.51164000985304</v>
      </c>
      <c r="I12" s="69">
        <v>57.30487628538642</v>
      </c>
      <c r="J12" s="69">
        <v>57.178173431229375</v>
      </c>
      <c r="K12" s="69">
        <v>57.042561068859534</v>
      </c>
      <c r="L12" s="69">
        <v>57.04974300821591</v>
      </c>
      <c r="M12" s="69">
        <v>57.625220962825495</v>
      </c>
      <c r="N12" s="69">
        <v>58.24695788003507</v>
      </c>
      <c r="O12" s="69">
        <v>58.84822601610716</v>
      </c>
      <c r="P12" s="69">
        <v>58.90360274309921</v>
      </c>
      <c r="Q12" s="69">
        <v>57.85158401974062</v>
      </c>
      <c r="R12" s="69">
        <v>57.27823928536881</v>
      </c>
      <c r="S12" s="69">
        <v>57.89637203219017</v>
      </c>
      <c r="T12" s="69">
        <v>58.741442222907246</v>
      </c>
      <c r="U12" s="69">
        <v>59.69659216125394</v>
      </c>
      <c r="V12" s="69">
        <v>60.68698503814286</v>
      </c>
      <c r="W12" s="69">
        <v>61.64482326100483</v>
      </c>
      <c r="X12" s="69">
        <v>62.4674733613207</v>
      </c>
      <c r="Y12" s="69">
        <v>63.283333811340235</v>
      </c>
      <c r="Z12" s="58">
        <v>63.47003462083296</v>
      </c>
      <c r="AA12" s="58">
        <v>62.41703620186434</v>
      </c>
      <c r="AC12" s="58"/>
    </row>
    <row r="13" spans="1:29" ht="15">
      <c r="A13" s="68" t="s">
        <v>141</v>
      </c>
      <c r="B13" s="69">
        <v>59.798722405497664</v>
      </c>
      <c r="C13" s="69">
        <v>59.5871410714724</v>
      </c>
      <c r="D13" s="69">
        <v>59.78280000516295</v>
      </c>
      <c r="E13" s="69">
        <v>59.81038795290804</v>
      </c>
      <c r="F13" s="69">
        <v>59.838914393580225</v>
      </c>
      <c r="G13" s="69">
        <v>59.87268467559925</v>
      </c>
      <c r="H13" s="69">
        <v>59.985537987985914</v>
      </c>
      <c r="I13" s="69">
        <v>60.115852159087034</v>
      </c>
      <c r="J13" s="69">
        <v>60.31678310950937</v>
      </c>
      <c r="K13" s="69">
        <v>60.49065381422294</v>
      </c>
      <c r="L13" s="69">
        <v>60.797975394897655</v>
      </c>
      <c r="M13" s="69">
        <v>61.70007044236081</v>
      </c>
      <c r="N13" s="69">
        <v>62.644151272240755</v>
      </c>
      <c r="O13" s="69">
        <v>63.55842325021585</v>
      </c>
      <c r="P13" s="69">
        <v>63.86890114011824</v>
      </c>
      <c r="Q13" s="69">
        <v>62.95624869193054</v>
      </c>
      <c r="R13" s="69">
        <v>62.556418304870455</v>
      </c>
      <c r="S13" s="69">
        <v>63.473490588206694</v>
      </c>
      <c r="T13" s="69">
        <v>64.41597391767485</v>
      </c>
      <c r="U13" s="69">
        <v>65.39221588314972</v>
      </c>
      <c r="V13" s="69">
        <v>66.39362230917271</v>
      </c>
      <c r="W13" s="69">
        <v>67.38681687101395</v>
      </c>
      <c r="X13" s="69">
        <v>68.26345794537635</v>
      </c>
      <c r="Y13" s="69">
        <v>69.16387373413585</v>
      </c>
      <c r="Z13" s="58">
        <v>69.38851239442856</v>
      </c>
      <c r="AA13" s="58">
        <v>68.25080570749</v>
      </c>
      <c r="AC13" s="58"/>
    </row>
    <row r="14" spans="1:29" ht="15">
      <c r="A14" s="68" t="s">
        <v>142</v>
      </c>
      <c r="B14" s="69">
        <v>59.798722405497664</v>
      </c>
      <c r="C14" s="69">
        <v>59.30906908868208</v>
      </c>
      <c r="D14" s="69">
        <v>59.26900834717732</v>
      </c>
      <c r="E14" s="69">
        <v>59.103014467573324</v>
      </c>
      <c r="F14" s="69">
        <v>58.979303725206535</v>
      </c>
      <c r="G14" s="69">
        <v>58.91012900751876</v>
      </c>
      <c r="H14" s="69">
        <v>58.934303003082675</v>
      </c>
      <c r="I14" s="69">
        <v>58.991345785541185</v>
      </c>
      <c r="J14" s="69">
        <v>59.119667009955315</v>
      </c>
      <c r="K14" s="69">
        <v>59.227272203743674</v>
      </c>
      <c r="L14" s="69">
        <v>59.47099929251431</v>
      </c>
      <c r="M14" s="69">
        <v>60.294366059442204</v>
      </c>
      <c r="N14" s="69">
        <v>61.16352598586954</v>
      </c>
      <c r="O14" s="69">
        <v>62.009477909730215</v>
      </c>
      <c r="P14" s="69">
        <v>62.285040052869014</v>
      </c>
      <c r="Q14" s="69">
        <v>61.39975346305518</v>
      </c>
      <c r="R14" s="69">
        <v>61.01004394854017</v>
      </c>
      <c r="S14" s="69">
        <v>61.872135846635004</v>
      </c>
      <c r="T14" s="69">
        <v>62.74489580884314</v>
      </c>
      <c r="U14" s="69">
        <v>63.63485467764042</v>
      </c>
      <c r="V14" s="69">
        <v>64.53540943693817</v>
      </c>
      <c r="W14" s="69">
        <v>65.41592020194167</v>
      </c>
      <c r="X14" s="69">
        <v>66.17557774944302</v>
      </c>
      <c r="Y14" s="69">
        <v>66.94478028153613</v>
      </c>
      <c r="Z14" s="58">
        <v>67.07445915224487</v>
      </c>
      <c r="AA14" s="58">
        <v>65.93042747047708</v>
      </c>
      <c r="AC14" s="58"/>
    </row>
    <row r="15" spans="1:29" ht="15">
      <c r="A15" s="68" t="s">
        <v>143</v>
      </c>
      <c r="B15" s="69">
        <v>59.798722405497664</v>
      </c>
      <c r="C15" s="69">
        <v>59.268467645171505</v>
      </c>
      <c r="D15" s="69">
        <v>59.12298988700315</v>
      </c>
      <c r="E15" s="69">
        <v>58.85927975175027</v>
      </c>
      <c r="F15" s="69">
        <v>58.644377942774796</v>
      </c>
      <c r="G15" s="69">
        <v>58.48854174427505</v>
      </c>
      <c r="H15" s="69">
        <v>58.42978318079032</v>
      </c>
      <c r="I15" s="69">
        <v>58.40747446807245</v>
      </c>
      <c r="J15" s="69">
        <v>58.457613602482795</v>
      </c>
      <c r="K15" s="69">
        <v>58.48932538757325</v>
      </c>
      <c r="L15" s="69">
        <v>58.65605559278333</v>
      </c>
      <c r="M15" s="69">
        <v>59.38829151593764</v>
      </c>
      <c r="N15" s="69">
        <v>60.161081301136434</v>
      </c>
      <c r="O15" s="69">
        <v>60.90654580241986</v>
      </c>
      <c r="P15" s="69">
        <v>61.09287186469917</v>
      </c>
      <c r="Q15" s="69">
        <v>60.15198684748416</v>
      </c>
      <c r="R15" s="69">
        <v>59.68748937356999</v>
      </c>
      <c r="S15" s="69">
        <v>60.4223856613775</v>
      </c>
      <c r="T15" s="69">
        <v>61.15213574300575</v>
      </c>
      <c r="U15" s="69">
        <v>61.88053388008885</v>
      </c>
      <c r="V15" s="69">
        <v>62.59959882396233</v>
      </c>
      <c r="W15" s="69">
        <v>63.28010236059002</v>
      </c>
      <c r="X15" s="69">
        <v>63.828109810856105</v>
      </c>
      <c r="Y15" s="69">
        <v>64.3654537201978</v>
      </c>
      <c r="Z15" s="58">
        <v>64.28352857788042</v>
      </c>
      <c r="AA15" s="58">
        <v>62.992771518595404</v>
      </c>
      <c r="AC15" s="58"/>
    </row>
    <row r="16" spans="1:29" ht="15">
      <c r="A16" s="68" t="s">
        <v>214</v>
      </c>
      <c r="B16" s="69">
        <v>59.798722405497664</v>
      </c>
      <c r="C16" s="69">
        <v>59.30906908868208</v>
      </c>
      <c r="D16" s="69">
        <v>59.09466104938793</v>
      </c>
      <c r="E16" s="69">
        <v>58.69127848452275</v>
      </c>
      <c r="F16" s="69">
        <v>58.31179509583286</v>
      </c>
      <c r="G16" s="69">
        <v>57.99226773812005</v>
      </c>
      <c r="H16" s="69">
        <v>57.77437142785007</v>
      </c>
      <c r="I16" s="69">
        <v>57.59321757008294</v>
      </c>
      <c r="J16" s="69">
        <v>57.48581601170777</v>
      </c>
      <c r="K16" s="69">
        <v>57.36134476185809</v>
      </c>
      <c r="L16" s="69">
        <v>57.373971317390925</v>
      </c>
      <c r="M16" s="69">
        <v>57.95703902693209</v>
      </c>
      <c r="N16" s="69">
        <v>58.581363773913</v>
      </c>
      <c r="O16" s="69">
        <v>59.178075812332565</v>
      </c>
      <c r="P16" s="69">
        <v>59.210838408612354</v>
      </c>
      <c r="Q16" s="69">
        <v>58.105454756282896</v>
      </c>
      <c r="R16" s="69">
        <v>57.48064672906248</v>
      </c>
      <c r="S16" s="69">
        <v>58.068831305133614</v>
      </c>
      <c r="T16" s="69">
        <v>58.89017278988041</v>
      </c>
      <c r="U16" s="69">
        <v>59.8252569825308</v>
      </c>
      <c r="V16" s="69">
        <v>60.79581462739711</v>
      </c>
      <c r="W16" s="69">
        <v>61.73101326439595</v>
      </c>
      <c r="X16" s="69">
        <v>62.524498069273214</v>
      </c>
      <c r="Y16" s="69">
        <v>63.30859222529579</v>
      </c>
      <c r="Z16" s="58">
        <v>63.44195239048215</v>
      </c>
      <c r="AA16" s="58">
        <v>62.29444516415698</v>
      </c>
      <c r="AC16" s="58"/>
    </row>
  </sheetData>
  <mergeCells count="1">
    <mergeCell ref="A1:Q1"/>
  </mergeCells>
  <hyperlinks>
    <hyperlink ref="A3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50" r:id="rId1"/>
  <headerFooter alignWithMargins="0">
    <oddFooter>&amp;C© Crown copyright 2011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"/>
  <sheetViews>
    <sheetView workbookViewId="0" topLeftCell="A1">
      <selection activeCell="A1" sqref="A1:G1"/>
    </sheetView>
  </sheetViews>
  <sheetFormatPr defaultColWidth="9.140625" defaultRowHeight="12.75"/>
  <cols>
    <col min="1" max="16384" width="9.140625" style="71" customWidth="1"/>
  </cols>
  <sheetData>
    <row r="1" spans="1:11" ht="15.75">
      <c r="A1" s="139" t="s">
        <v>235</v>
      </c>
      <c r="B1" s="139"/>
      <c r="C1" s="139"/>
      <c r="D1" s="139"/>
      <c r="E1" s="139"/>
      <c r="F1" s="139"/>
      <c r="G1" s="139"/>
      <c r="I1" s="133" t="s">
        <v>189</v>
      </c>
      <c r="J1" s="133"/>
      <c r="K1" s="133"/>
    </row>
    <row r="2" spans="1:7" ht="15">
      <c r="A2" s="60"/>
      <c r="F2" s="83"/>
      <c r="G2" s="70"/>
    </row>
    <row r="3" ht="12.75">
      <c r="B3" s="71" t="s">
        <v>174</v>
      </c>
    </row>
    <row r="4" spans="2:29" ht="12.75">
      <c r="B4" s="60">
        <v>1983</v>
      </c>
      <c r="C4" s="60">
        <v>1984</v>
      </c>
      <c r="D4" s="60">
        <v>1985</v>
      </c>
      <c r="E4" s="60">
        <v>1986</v>
      </c>
      <c r="F4" s="60">
        <v>1987</v>
      </c>
      <c r="G4" s="60">
        <v>1988</v>
      </c>
      <c r="H4" s="60">
        <v>1989</v>
      </c>
      <c r="I4" s="60">
        <v>1990</v>
      </c>
      <c r="J4" s="60">
        <v>1991</v>
      </c>
      <c r="K4" s="60">
        <v>1992</v>
      </c>
      <c r="L4" s="60">
        <v>1993</v>
      </c>
      <c r="M4" s="60">
        <v>1994</v>
      </c>
      <c r="N4" s="60">
        <v>1995</v>
      </c>
      <c r="O4" s="60">
        <v>1996</v>
      </c>
      <c r="P4" s="60">
        <v>1997</v>
      </c>
      <c r="Q4" s="60">
        <v>1998</v>
      </c>
      <c r="R4" s="60">
        <v>1999</v>
      </c>
      <c r="S4" s="60">
        <v>2000</v>
      </c>
      <c r="T4" s="60">
        <v>2001</v>
      </c>
      <c r="U4" s="60">
        <v>2002</v>
      </c>
      <c r="V4" s="60">
        <v>2003</v>
      </c>
      <c r="W4" s="60">
        <v>2004</v>
      </c>
      <c r="X4" s="72">
        <v>2005</v>
      </c>
      <c r="Y4" s="72">
        <v>2006</v>
      </c>
      <c r="Z4" s="72">
        <v>2007</v>
      </c>
      <c r="AA4" s="72">
        <v>2008</v>
      </c>
      <c r="AB4" s="72">
        <v>2009</v>
      </c>
      <c r="AC4" s="72">
        <v>2010</v>
      </c>
    </row>
    <row r="5" spans="1:47" ht="12.75">
      <c r="A5" s="71" t="s">
        <v>175</v>
      </c>
      <c r="B5" s="73">
        <v>28.624637570062273</v>
      </c>
      <c r="C5" s="73">
        <v>28.70670573215647</v>
      </c>
      <c r="D5" s="73">
        <v>30.8499326575459</v>
      </c>
      <c r="E5" s="73">
        <v>30.8</v>
      </c>
      <c r="F5" s="73">
        <v>31.624109058196666</v>
      </c>
      <c r="G5" s="73">
        <v>31.91263618249101</v>
      </c>
      <c r="H5" s="73">
        <v>31.17738292835569</v>
      </c>
      <c r="I5" s="73">
        <v>31.962247160272884</v>
      </c>
      <c r="J5" s="73">
        <v>33.3</v>
      </c>
      <c r="K5" s="73">
        <v>33.11531885412098</v>
      </c>
      <c r="L5" s="73">
        <v>31.217775676012952</v>
      </c>
      <c r="M5" s="73">
        <v>28.472056917665107</v>
      </c>
      <c r="N5" s="73">
        <v>28.16558548363751</v>
      </c>
      <c r="O5" s="73">
        <v>29.6</v>
      </c>
      <c r="P5" s="73">
        <v>31.07208647038813</v>
      </c>
      <c r="Q5" s="73">
        <v>30.4</v>
      </c>
      <c r="R5" s="73">
        <v>30</v>
      </c>
      <c r="S5" s="73">
        <v>29.1</v>
      </c>
      <c r="T5" s="73">
        <v>28.4</v>
      </c>
      <c r="U5" s="73">
        <v>26.8</v>
      </c>
      <c r="V5" s="73">
        <v>26.3</v>
      </c>
      <c r="W5" s="73">
        <v>26.1</v>
      </c>
      <c r="X5" s="73">
        <v>26.17557908212894</v>
      </c>
      <c r="Y5" s="73">
        <v>25.84060165429905</v>
      </c>
      <c r="Z5" s="73">
        <v>26.864907714298198</v>
      </c>
      <c r="AA5" s="73">
        <v>26.8</v>
      </c>
      <c r="AB5" s="71">
        <v>25.1</v>
      </c>
      <c r="AC5" s="71">
        <v>23.8</v>
      </c>
      <c r="AF5" s="98"/>
      <c r="AN5" s="73"/>
      <c r="AO5" s="73"/>
      <c r="AP5" s="73"/>
      <c r="AQ5" s="73"/>
      <c r="AR5" s="73"/>
      <c r="AS5" s="73"/>
      <c r="AT5" s="73"/>
      <c r="AU5" s="73"/>
    </row>
    <row r="6" spans="1:47" ht="12.75">
      <c r="A6" s="71" t="s">
        <v>176</v>
      </c>
      <c r="B6" s="73">
        <v>100.80378250591016</v>
      </c>
      <c r="C6" s="73">
        <v>96.29491974261887</v>
      </c>
      <c r="D6" s="73">
        <v>95.53017225548169</v>
      </c>
      <c r="E6" s="73">
        <v>91.3</v>
      </c>
      <c r="F6" s="73">
        <v>90.79248229323518</v>
      </c>
      <c r="G6" s="73">
        <v>88.83899935856319</v>
      </c>
      <c r="H6" s="73">
        <v>82.60416216190244</v>
      </c>
      <c r="I6" s="73">
        <v>82.82856877894973</v>
      </c>
      <c r="J6" s="73">
        <v>82.3</v>
      </c>
      <c r="K6" s="73">
        <v>77.76298403284211</v>
      </c>
      <c r="L6" s="73">
        <v>72.52720941489999</v>
      </c>
      <c r="M6" s="73">
        <v>68.23576376151738</v>
      </c>
      <c r="N6" s="73">
        <v>66.58881768252141</v>
      </c>
      <c r="O6" s="73">
        <v>64.6</v>
      </c>
      <c r="P6" s="73">
        <v>65.57852872881774</v>
      </c>
      <c r="Q6" s="73">
        <v>62.7</v>
      </c>
      <c r="R6" s="73">
        <v>60.7</v>
      </c>
      <c r="S6" s="73">
        <v>57.4</v>
      </c>
      <c r="T6" s="73">
        <v>57.8</v>
      </c>
      <c r="U6" s="73">
        <v>58.3</v>
      </c>
      <c r="V6" s="73">
        <v>60.1</v>
      </c>
      <c r="W6" s="73">
        <v>61.8</v>
      </c>
      <c r="X6" s="73">
        <v>60.87295022140042</v>
      </c>
      <c r="Y6" s="73">
        <v>61.88186567963533</v>
      </c>
      <c r="Z6" s="73">
        <v>63.630426923839394</v>
      </c>
      <c r="AA6" s="73">
        <v>65.3</v>
      </c>
      <c r="AB6" s="71">
        <v>63.5</v>
      </c>
      <c r="AC6" s="71">
        <v>60.1</v>
      </c>
      <c r="AF6" s="98"/>
      <c r="AN6" s="73"/>
      <c r="AO6" s="73"/>
      <c r="AP6" s="73"/>
      <c r="AQ6" s="73"/>
      <c r="AR6" s="73"/>
      <c r="AS6" s="73"/>
      <c r="AT6" s="73"/>
      <c r="AU6" s="73"/>
    </row>
    <row r="7" spans="1:47" ht="12.75">
      <c r="A7" s="71" t="s">
        <v>177</v>
      </c>
      <c r="B7" s="73">
        <v>120.94458210939167</v>
      </c>
      <c r="C7" s="73">
        <v>121.80955279018988</v>
      </c>
      <c r="D7" s="73">
        <v>122.60274686884067</v>
      </c>
      <c r="E7" s="73">
        <v>119.9</v>
      </c>
      <c r="F7" s="73">
        <v>118.26848102220993</v>
      </c>
      <c r="G7" s="73">
        <v>119.65184196983097</v>
      </c>
      <c r="H7" s="73">
        <v>112.77578093884756</v>
      </c>
      <c r="I7" s="73">
        <v>116.93388804695117</v>
      </c>
      <c r="J7" s="73">
        <v>116.5</v>
      </c>
      <c r="K7" s="73">
        <v>113.74670350067738</v>
      </c>
      <c r="L7" s="73">
        <v>110.05082911367941</v>
      </c>
      <c r="M7" s="73">
        <v>106.59868786617405</v>
      </c>
      <c r="N7" s="73">
        <v>101.32591746536227</v>
      </c>
      <c r="O7" s="73">
        <v>97.9</v>
      </c>
      <c r="P7" s="73">
        <v>97.49559265788656</v>
      </c>
      <c r="Q7" s="73">
        <v>94.2</v>
      </c>
      <c r="R7" s="73">
        <v>90.4</v>
      </c>
      <c r="S7" s="73">
        <v>86.9</v>
      </c>
      <c r="T7" s="73">
        <v>85.1</v>
      </c>
      <c r="U7" s="73">
        <v>83.3</v>
      </c>
      <c r="V7" s="73">
        <v>86.5</v>
      </c>
      <c r="W7" s="73">
        <v>89.4</v>
      </c>
      <c r="X7" s="73">
        <v>88.64423701896983</v>
      </c>
      <c r="Y7" s="73">
        <v>90.16771611075372</v>
      </c>
      <c r="Z7" s="73">
        <v>93.11470498280393</v>
      </c>
      <c r="AA7" s="73">
        <v>98.1</v>
      </c>
      <c r="AB7" s="71">
        <v>96.1</v>
      </c>
      <c r="AC7" s="71">
        <v>93.6</v>
      </c>
      <c r="AF7" s="98"/>
      <c r="AN7" s="73"/>
      <c r="AO7" s="73"/>
      <c r="AP7" s="73"/>
      <c r="AQ7" s="73"/>
      <c r="AR7" s="73"/>
      <c r="AS7" s="73"/>
      <c r="AT7" s="73"/>
      <c r="AU7" s="73"/>
    </row>
    <row r="8" spans="1:47" ht="12.75">
      <c r="A8" s="71" t="s">
        <v>178</v>
      </c>
      <c r="B8" s="73">
        <v>65.4659421854664</v>
      </c>
      <c r="C8" s="73">
        <v>65.99304037055325</v>
      </c>
      <c r="D8" s="73">
        <v>67.98574643660915</v>
      </c>
      <c r="E8" s="73">
        <v>69.9</v>
      </c>
      <c r="F8" s="73">
        <v>71.82824647361126</v>
      </c>
      <c r="G8" s="73">
        <v>71.94990113540248</v>
      </c>
      <c r="H8" s="73">
        <v>71.60814296543111</v>
      </c>
      <c r="I8" s="73">
        <v>76.13289535627952</v>
      </c>
      <c r="J8" s="73">
        <v>78.3</v>
      </c>
      <c r="K8" s="73">
        <v>80.78541941416928</v>
      </c>
      <c r="L8" s="73">
        <v>79.81597707645479</v>
      </c>
      <c r="M8" s="73">
        <v>81.32640007004606</v>
      </c>
      <c r="N8" s="73">
        <v>80.67612447447736</v>
      </c>
      <c r="O8" s="73">
        <v>81.6</v>
      </c>
      <c r="P8" s="73">
        <v>83.9861585043495</v>
      </c>
      <c r="Q8" s="73">
        <v>82.6</v>
      </c>
      <c r="R8" s="73">
        <v>81.3</v>
      </c>
      <c r="S8" s="73">
        <v>80.5</v>
      </c>
      <c r="T8" s="73">
        <v>82.2</v>
      </c>
      <c r="U8" s="73">
        <v>83.6</v>
      </c>
      <c r="V8" s="73">
        <v>86.8</v>
      </c>
      <c r="W8" s="73">
        <v>90.3</v>
      </c>
      <c r="X8" s="73">
        <v>93.22617949047412</v>
      </c>
      <c r="Y8" s="73">
        <v>97.11493177244843</v>
      </c>
      <c r="Z8" s="73">
        <v>100.11150558168745</v>
      </c>
      <c r="AA8" s="73">
        <v>105.4</v>
      </c>
      <c r="AB8" s="71">
        <v>104</v>
      </c>
      <c r="AC8" s="71">
        <v>106</v>
      </c>
      <c r="AF8" s="98"/>
      <c r="AN8" s="73"/>
      <c r="AO8" s="73"/>
      <c r="AP8" s="73"/>
      <c r="AQ8" s="73"/>
      <c r="AR8" s="73"/>
      <c r="AS8" s="73"/>
      <c r="AT8" s="73"/>
      <c r="AU8" s="73"/>
    </row>
    <row r="9" spans="1:47" ht="12.75">
      <c r="A9" s="71" t="s">
        <v>179</v>
      </c>
      <c r="B9" s="73">
        <v>20.640124354996114</v>
      </c>
      <c r="C9" s="73">
        <v>20.126815533758343</v>
      </c>
      <c r="D9" s="73">
        <v>20.69286342822233</v>
      </c>
      <c r="E9" s="73">
        <v>20.3</v>
      </c>
      <c r="F9" s="73">
        <v>21.141882167231536</v>
      </c>
      <c r="G9" s="73">
        <v>22.923231208350394</v>
      </c>
      <c r="H9" s="73">
        <v>22.954745847532347</v>
      </c>
      <c r="I9" s="73">
        <v>24.538461538461537</v>
      </c>
      <c r="J9" s="73">
        <v>26.8</v>
      </c>
      <c r="K9" s="73">
        <v>27.807048021553022</v>
      </c>
      <c r="L9" s="73">
        <v>28.024735864230053</v>
      </c>
      <c r="M9" s="73">
        <v>28.851079893224043</v>
      </c>
      <c r="N9" s="73">
        <v>30.443453161899765</v>
      </c>
      <c r="O9" s="73">
        <v>31.4</v>
      </c>
      <c r="P9" s="73">
        <v>34.013228206731064</v>
      </c>
      <c r="Q9" s="73">
        <v>34.1</v>
      </c>
      <c r="R9" s="73">
        <v>34.2</v>
      </c>
      <c r="S9" s="73">
        <v>35.4</v>
      </c>
      <c r="T9" s="73">
        <v>36.9</v>
      </c>
      <c r="U9" s="73">
        <v>37.1</v>
      </c>
      <c r="V9" s="73">
        <v>40</v>
      </c>
      <c r="W9" s="73">
        <v>43.3</v>
      </c>
      <c r="X9" s="73">
        <v>45.44149389096814</v>
      </c>
      <c r="Y9" s="73">
        <v>47.76384074378344</v>
      </c>
      <c r="Z9" s="73">
        <v>51.34463068705102</v>
      </c>
      <c r="AA9" s="73">
        <v>53.1</v>
      </c>
      <c r="AB9" s="71">
        <v>53.6</v>
      </c>
      <c r="AC9" s="71">
        <v>55.2</v>
      </c>
      <c r="AF9" s="98"/>
      <c r="AN9" s="73"/>
      <c r="AO9" s="73"/>
      <c r="AP9" s="73"/>
      <c r="AQ9" s="73"/>
      <c r="AR9" s="73"/>
      <c r="AS9" s="73"/>
      <c r="AT9" s="73"/>
      <c r="AU9" s="73"/>
    </row>
    <row r="10" spans="1:47" ht="12.75">
      <c r="A10" s="71" t="s">
        <v>180</v>
      </c>
      <c r="B10" s="73">
        <v>3.686901129489856</v>
      </c>
      <c r="C10" s="73">
        <v>3.763640708387542</v>
      </c>
      <c r="D10" s="73">
        <v>3.548380678238146</v>
      </c>
      <c r="E10" s="73">
        <v>3.6</v>
      </c>
      <c r="F10" s="73">
        <v>3.4310247816620594</v>
      </c>
      <c r="G10" s="73">
        <v>3.2932994706985355</v>
      </c>
      <c r="H10" s="73">
        <v>3.7035536754876826</v>
      </c>
      <c r="I10" s="73">
        <v>3.545878693623639</v>
      </c>
      <c r="J10" s="73">
        <v>4</v>
      </c>
      <c r="K10" s="73">
        <v>4.0492650903386975</v>
      </c>
      <c r="L10" s="73">
        <v>4.256627332277059</v>
      </c>
      <c r="M10" s="73">
        <v>4.520967320881885</v>
      </c>
      <c r="N10" s="73">
        <v>4.939889162343526</v>
      </c>
      <c r="O10" s="73">
        <v>5.4</v>
      </c>
      <c r="P10" s="73">
        <v>5.430857506809897</v>
      </c>
      <c r="Q10" s="73">
        <v>6</v>
      </c>
      <c r="R10" s="73">
        <v>6.2</v>
      </c>
      <c r="S10" s="73">
        <v>6.1</v>
      </c>
      <c r="T10" s="73">
        <v>6.5</v>
      </c>
      <c r="U10" s="73">
        <v>6.6</v>
      </c>
      <c r="V10" s="73">
        <v>7.3</v>
      </c>
      <c r="W10" s="73">
        <v>8.2</v>
      </c>
      <c r="X10" s="73">
        <v>8.401556197341097</v>
      </c>
      <c r="Y10" s="73">
        <v>8.71773652745873</v>
      </c>
      <c r="Z10" s="73">
        <v>9.164650633271666</v>
      </c>
      <c r="AA10" s="73">
        <v>10.2</v>
      </c>
      <c r="AB10" s="71">
        <v>10.3</v>
      </c>
      <c r="AC10" s="71">
        <v>10.7</v>
      </c>
      <c r="AF10" s="98"/>
      <c r="AN10" s="73"/>
      <c r="AO10" s="73"/>
      <c r="AP10" s="73"/>
      <c r="AQ10" s="73"/>
      <c r="AR10" s="73"/>
      <c r="AS10" s="73"/>
      <c r="AT10" s="73"/>
      <c r="AU10" s="73"/>
    </row>
    <row r="20" ht="12.75">
      <c r="J20" s="73"/>
    </row>
    <row r="21" ht="12.75">
      <c r="J21" s="73"/>
    </row>
    <row r="22" ht="12.75">
      <c r="J22" s="73"/>
    </row>
    <row r="23" ht="12.75">
      <c r="J23" s="73"/>
    </row>
    <row r="24" ht="12.75">
      <c r="J24" s="73"/>
    </row>
    <row r="25" ht="12.75">
      <c r="J25" s="73"/>
    </row>
    <row r="26" ht="12.75">
      <c r="J26" s="73"/>
    </row>
    <row r="27" ht="12.75">
      <c r="J27" s="73"/>
    </row>
  </sheetData>
  <mergeCells count="2">
    <mergeCell ref="I1:K1"/>
    <mergeCell ref="A1:G1"/>
  </mergeCells>
  <hyperlinks>
    <hyperlink ref="I1" location="Contents!A1" display="Back to contents page"/>
    <hyperlink ref="F1:I1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Footer>&amp;C© Crown copyright 2011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A1" sqref="A1:L1"/>
    </sheetView>
  </sheetViews>
  <sheetFormatPr defaultColWidth="9.140625" defaultRowHeight="12.75"/>
  <cols>
    <col min="7" max="7" width="9.00390625" style="0" customWidth="1"/>
  </cols>
  <sheetData>
    <row r="1" spans="1:12" s="8" customFormat="1" ht="32.25" customHeight="1">
      <c r="A1" s="138" t="s">
        <v>261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="8" customFormat="1" ht="15.75">
      <c r="A2" s="50"/>
    </row>
    <row r="3" spans="1:3" ht="15">
      <c r="A3" s="70" t="s">
        <v>189</v>
      </c>
      <c r="B3" s="83"/>
      <c r="C3" s="83"/>
    </row>
    <row r="5" spans="2:6" ht="12.75">
      <c r="B5" s="109" t="s">
        <v>181</v>
      </c>
      <c r="C5" s="109" t="s">
        <v>182</v>
      </c>
      <c r="D5" s="109" t="s">
        <v>183</v>
      </c>
      <c r="E5" s="109" t="s">
        <v>184</v>
      </c>
      <c r="F5" s="109" t="s">
        <v>185</v>
      </c>
    </row>
    <row r="6" spans="1:18" ht="12.75">
      <c r="A6">
        <v>1983</v>
      </c>
      <c r="B6" s="16">
        <v>-1.6394739660876212</v>
      </c>
      <c r="C6" s="16">
        <v>-1.635447879598118</v>
      </c>
      <c r="D6" s="16">
        <v>-1.5164884296369223</v>
      </c>
      <c r="E6" s="16">
        <v>-0.8604050080985743</v>
      </c>
      <c r="F6" s="16">
        <v>-0.25288338153235124</v>
      </c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>
        <v>1984</v>
      </c>
      <c r="B7" s="16">
        <v>-1.8014753630103542</v>
      </c>
      <c r="C7" s="16">
        <v>-1.6668086312251162</v>
      </c>
      <c r="D7" s="16">
        <v>-1.519854934571292</v>
      </c>
      <c r="E7" s="16">
        <v>-0.9836773813753901</v>
      </c>
      <c r="F7" s="16">
        <v>-0.25813176825918926</v>
      </c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2.75">
      <c r="A8">
        <v>1985</v>
      </c>
      <c r="B8" s="16">
        <v>-1.5771392496286722</v>
      </c>
      <c r="C8" s="16">
        <v>-1.5898946349458782</v>
      </c>
      <c r="D8" s="16">
        <v>-1.4291073175130578</v>
      </c>
      <c r="E8" s="16">
        <v>-0.9052040546843863</v>
      </c>
      <c r="F8" s="16">
        <v>-0.1080859481672869</v>
      </c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2.75">
      <c r="A9">
        <v>1986</v>
      </c>
      <c r="B9" s="16">
        <v>-1.762232984230053</v>
      </c>
      <c r="C9" s="16">
        <v>-1.8021326637812791</v>
      </c>
      <c r="D9" s="16">
        <v>-1.618456832798124</v>
      </c>
      <c r="E9" s="16">
        <v>-0.9714244597324395</v>
      </c>
      <c r="F9" s="16">
        <v>-0.39469561845731604</v>
      </c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>
        <v>1987</v>
      </c>
      <c r="B10" s="16">
        <v>-1.7614282486657373</v>
      </c>
      <c r="C10" s="16">
        <v>-1.8043081429680186</v>
      </c>
      <c r="D10" s="16">
        <v>-1.683433305299289</v>
      </c>
      <c r="E10" s="16">
        <v>-1.1178362405427578</v>
      </c>
      <c r="F10" s="16">
        <v>-0.397295214481554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>
        <v>1988</v>
      </c>
      <c r="B11" s="16">
        <v>-1.8830929516047519</v>
      </c>
      <c r="C11" s="16">
        <v>-1.903192912962048</v>
      </c>
      <c r="D11" s="16">
        <v>-1.677451601202037</v>
      </c>
      <c r="E11" s="16">
        <v>-0.9895016166271802</v>
      </c>
      <c r="F11" s="16">
        <v>-0.32849929850465376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>
        <v>1989</v>
      </c>
      <c r="B12" s="16">
        <v>-1.944120462135416</v>
      </c>
      <c r="C12" s="16">
        <v>-1.9293059186832267</v>
      </c>
      <c r="D12" s="16">
        <v>-1.7928350437703173</v>
      </c>
      <c r="E12" s="16">
        <v>-1.2684940626271022</v>
      </c>
      <c r="F12" s="16">
        <v>-0.4748003886023815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>
        <v>1990</v>
      </c>
      <c r="B13" s="16">
        <v>-1.7366651516038587</v>
      </c>
      <c r="C13" s="16">
        <v>-1.731245572321967</v>
      </c>
      <c r="D13" s="16">
        <v>-1.5276872497772231</v>
      </c>
      <c r="E13" s="16">
        <v>-1.0867972784352276</v>
      </c>
      <c r="F13" s="16">
        <v>-0.2961838119299909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>
        <v>1991</v>
      </c>
      <c r="B14" s="16">
        <v>-1.6909559447066158</v>
      </c>
      <c r="C14" s="16">
        <v>-1.62979538616311</v>
      </c>
      <c r="D14" s="16">
        <v>-1.5298682848280336</v>
      </c>
      <c r="E14" s="16">
        <v>-0.977020551393398</v>
      </c>
      <c r="F14" s="16">
        <v>-0.2270835043850452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>
        <v>1992</v>
      </c>
      <c r="B15" s="16">
        <v>-1.9210936637301614</v>
      </c>
      <c r="C15" s="16">
        <v>-1.8674825788469747</v>
      </c>
      <c r="D15" s="16">
        <v>-1.6662945322207179</v>
      </c>
      <c r="E15" s="16">
        <v>-1.166261942121693</v>
      </c>
      <c r="F15" s="16">
        <v>-0.3852979049745944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>
        <v>1993</v>
      </c>
      <c r="B16" s="16">
        <v>-2.0571399982306247</v>
      </c>
      <c r="C16" s="16">
        <v>-2.0217006308912957</v>
      </c>
      <c r="D16" s="16">
        <v>-1.8620915494424537</v>
      </c>
      <c r="E16" s="16">
        <v>-1.2984676968374345</v>
      </c>
      <c r="F16" s="16">
        <v>-0.44090172566578545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>
        <v>1994</v>
      </c>
      <c r="B17" s="16">
        <v>-1.9304188532529594</v>
      </c>
      <c r="C17" s="16">
        <v>-1.8716248986167585</v>
      </c>
      <c r="D17" s="16">
        <v>-1.6719775952695883</v>
      </c>
      <c r="E17" s="16">
        <v>-1.1426811132586465</v>
      </c>
      <c r="F17" s="16">
        <v>-0.2772616388368023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>
        <v>1995</v>
      </c>
      <c r="B18" s="16">
        <v>-1.868080574511481</v>
      </c>
      <c r="C18" s="16">
        <v>-1.8336532534638081</v>
      </c>
      <c r="D18" s="16">
        <v>-1.6475269562208226</v>
      </c>
      <c r="E18" s="16">
        <v>-1.1220357493357227</v>
      </c>
      <c r="F18" s="16">
        <v>-0.19281209041884573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>
        <v>1996</v>
      </c>
      <c r="B19" s="16">
        <v>-2.1985693702262523</v>
      </c>
      <c r="C19" s="16">
        <v>-2.1284097429120123</v>
      </c>
      <c r="D19" s="16">
        <v>-1.8295609771501375</v>
      </c>
      <c r="E19" s="16">
        <v>-1.2376275699317851</v>
      </c>
      <c r="F19" s="16">
        <v>-0.3600927110458505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>
        <v>1997</v>
      </c>
      <c r="B20" s="16">
        <v>-1.965821550450741</v>
      </c>
      <c r="C20" s="16">
        <v>-2.0236247569173074</v>
      </c>
      <c r="D20" s="16">
        <v>-1.7632231097905091</v>
      </c>
      <c r="E20" s="16">
        <v>-1.1611756578858916</v>
      </c>
      <c r="F20" s="16">
        <v>-0.2499054343943392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>
        <v>1998</v>
      </c>
      <c r="B21" s="16">
        <v>-2.088119967625289</v>
      </c>
      <c r="C21" s="16">
        <v>-2.0350074806901475</v>
      </c>
      <c r="D21" s="16">
        <v>-1.7477237011106581</v>
      </c>
      <c r="E21" s="16">
        <v>-1.1921483062860112</v>
      </c>
      <c r="F21" s="16">
        <v>-0.1887467844734685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>
        <v>1999</v>
      </c>
      <c r="B22" s="16">
        <v>-2.2252229534017545</v>
      </c>
      <c r="C22" s="16">
        <v>-2.241336776739594</v>
      </c>
      <c r="D22" s="16">
        <v>-1.868496449458064</v>
      </c>
      <c r="E22" s="16">
        <v>-1.2729682895194756</v>
      </c>
      <c r="F22" s="16">
        <v>-0.4077923965478467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>
        <v>2000</v>
      </c>
      <c r="B23" s="16">
        <v>-2.1742633285163038</v>
      </c>
      <c r="C23" s="16">
        <v>-2.134177236352059</v>
      </c>
      <c r="D23" s="16">
        <v>-1.7967531846666915</v>
      </c>
      <c r="E23" s="16">
        <v>-1.2522624742081128</v>
      </c>
      <c r="F23" s="16">
        <v>-0.32594999776450884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>
        <v>2001</v>
      </c>
      <c r="B24" s="16">
        <v>-2.2667852399748796</v>
      </c>
      <c r="C24" s="16">
        <v>-2.236144042416356</v>
      </c>
      <c r="D24" s="16">
        <v>-1.88092572852495</v>
      </c>
      <c r="E24" s="16">
        <v>-1.245748083168312</v>
      </c>
      <c r="F24" s="16">
        <v>-0.250837620028598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>
        <v>2002</v>
      </c>
      <c r="B25" s="16">
        <v>-2.474024618409018</v>
      </c>
      <c r="C25" s="16">
        <v>-2.4305142542320723</v>
      </c>
      <c r="D25" s="16">
        <v>-1.977561847296478</v>
      </c>
      <c r="E25" s="16">
        <v>-1.3918078708276553</v>
      </c>
      <c r="F25" s="16">
        <v>-0.32064016603338086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>
        <v>2003</v>
      </c>
      <c r="B26" s="16">
        <v>-2.3212226872410042</v>
      </c>
      <c r="C26" s="16">
        <v>-2.2836839367367716</v>
      </c>
      <c r="D26" s="16">
        <v>-1.9095526190238061</v>
      </c>
      <c r="E26" s="16">
        <v>-1.4746824962156602</v>
      </c>
      <c r="F26" s="16">
        <v>-0.4750313008871636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>
        <v>2004</v>
      </c>
      <c r="B27" s="16">
        <v>-2.3386758082808115</v>
      </c>
      <c r="C27" s="16">
        <v>-2.290369709362537</v>
      </c>
      <c r="D27" s="16">
        <v>-1.9017340018874833</v>
      </c>
      <c r="E27" s="16">
        <v>-1.3961906360762768</v>
      </c>
      <c r="F27" s="16">
        <v>-0.4252108010913549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>
        <v>2005</v>
      </c>
      <c r="B28" s="16">
        <v>-2.2009421399204427</v>
      </c>
      <c r="C28" s="16">
        <v>-2.1574743840826685</v>
      </c>
      <c r="D28" s="16">
        <v>-1.8919274457546678</v>
      </c>
      <c r="E28" s="16">
        <v>-1.3836197056837136</v>
      </c>
      <c r="F28" s="16">
        <v>-0.39963890708339367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>
        <v>2006</v>
      </c>
      <c r="B29" s="16">
        <v>-2.3637951562674715</v>
      </c>
      <c r="C29" s="16">
        <v>-2.3808557891332214</v>
      </c>
      <c r="D29" s="16">
        <v>-1.8888850087810312</v>
      </c>
      <c r="E29" s="16">
        <v>-1.344183666569208</v>
      </c>
      <c r="F29" s="16">
        <v>-0.45376764750256626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>
        <v>2007</v>
      </c>
      <c r="B30" s="16">
        <v>-2.5841495042321867</v>
      </c>
      <c r="C30" s="16">
        <v>-2.537458147489808</v>
      </c>
      <c r="D30" s="16">
        <v>-2.07294119140969</v>
      </c>
      <c r="E30" s="16">
        <v>-1.5254514521417768</v>
      </c>
      <c r="F30" s="16">
        <v>-0.553163818073358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>
        <v>2008</v>
      </c>
      <c r="B31">
        <v>-2.37</v>
      </c>
      <c r="C31">
        <v>-2.4</v>
      </c>
      <c r="D31">
        <v>-1.91</v>
      </c>
      <c r="E31">
        <v>-1.38</v>
      </c>
      <c r="F31">
        <v>-0.44</v>
      </c>
      <c r="N31" s="16"/>
      <c r="O31" s="16"/>
      <c r="P31" s="16"/>
      <c r="Q31" s="16"/>
      <c r="R31" s="16"/>
    </row>
    <row r="32" spans="1:18" ht="12.75">
      <c r="A32">
        <v>2009</v>
      </c>
      <c r="B32" s="16">
        <v>-2.2405041207464222</v>
      </c>
      <c r="C32" s="16">
        <v>-2.2521491124718622</v>
      </c>
      <c r="D32" s="16">
        <v>-1.8736041651077926</v>
      </c>
      <c r="E32" s="16">
        <v>-1.3944825949721107</v>
      </c>
      <c r="F32" s="16">
        <v>-0.5025536842426721</v>
      </c>
      <c r="N32" s="16"/>
      <c r="O32" s="16"/>
      <c r="P32" s="16"/>
      <c r="Q32" s="16"/>
      <c r="R32" s="16"/>
    </row>
    <row r="33" spans="1:18" ht="12.75">
      <c r="A33">
        <v>2010</v>
      </c>
      <c r="B33" s="16">
        <v>-2.2971216451743857</v>
      </c>
      <c r="C33" s="16">
        <v>-2.3101540014208695</v>
      </c>
      <c r="D33" s="16">
        <v>-1.926087956004082</v>
      </c>
      <c r="E33" s="16">
        <v>-1.4115122183882463</v>
      </c>
      <c r="F33" s="16">
        <v>-0.5980535301289844</v>
      </c>
      <c r="N33" s="16"/>
      <c r="O33" s="16"/>
      <c r="P33" s="16"/>
      <c r="Q33" s="16"/>
      <c r="R33" s="16"/>
    </row>
    <row r="35" spans="2:6" ht="12.75">
      <c r="B35" s="16"/>
      <c r="C35" s="16"/>
      <c r="D35" s="16"/>
      <c r="E35" s="16"/>
      <c r="F35" s="16"/>
    </row>
  </sheetData>
  <mergeCells count="1">
    <mergeCell ref="A1:L1"/>
  </mergeCells>
  <hyperlinks>
    <hyperlink ref="A3" location="Contents!A1" display="Back to contents page"/>
    <hyperlink ref="A3:C3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&amp;C© Crown copyright 2011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B1">
      <selection activeCell="B1" sqref="B1:M1"/>
    </sheetView>
  </sheetViews>
  <sheetFormatPr defaultColWidth="9.140625" defaultRowHeight="12.75"/>
  <cols>
    <col min="1" max="1" width="0" style="0" hidden="1" customWidth="1"/>
    <col min="8" max="8" width="9.00390625" style="0" customWidth="1"/>
  </cols>
  <sheetData>
    <row r="1" spans="2:13" s="54" customFormat="1" ht="31.5" customHeight="1">
      <c r="B1" s="140" t="s">
        <v>262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="54" customFormat="1" ht="15.75">
      <c r="B2" s="105"/>
    </row>
    <row r="3" spans="2:4" ht="15">
      <c r="B3" s="133" t="s">
        <v>189</v>
      </c>
      <c r="C3" s="133"/>
      <c r="D3" s="133"/>
    </row>
    <row r="5" spans="3:7" ht="12.75">
      <c r="C5" s="109" t="s">
        <v>181</v>
      </c>
      <c r="D5" s="109" t="s">
        <v>182</v>
      </c>
      <c r="E5" s="109" t="s">
        <v>183</v>
      </c>
      <c r="F5" s="109" t="s">
        <v>184</v>
      </c>
      <c r="G5" s="109" t="s">
        <v>185</v>
      </c>
    </row>
    <row r="6" spans="2:20" ht="12.75">
      <c r="B6">
        <v>1983</v>
      </c>
      <c r="C6" s="16">
        <v>-1.5209227930496212</v>
      </c>
      <c r="D6" s="16">
        <v>-1.5838378913083204</v>
      </c>
      <c r="E6" s="16">
        <v>-1.5059585743032287</v>
      </c>
      <c r="F6" s="16">
        <v>-1.1100048513294176</v>
      </c>
      <c r="G6" s="16">
        <v>-0.33122814054361616</v>
      </c>
      <c r="O6" s="16"/>
      <c r="P6" s="16"/>
      <c r="Q6" s="16"/>
      <c r="R6" s="16"/>
      <c r="S6" s="16"/>
      <c r="T6" s="16"/>
    </row>
    <row r="7" spans="2:20" ht="12.75">
      <c r="B7">
        <v>1984</v>
      </c>
      <c r="C7" s="16">
        <v>-1.6631389809059272</v>
      </c>
      <c r="D7" s="16">
        <v>-1.595224959439335</v>
      </c>
      <c r="E7" s="16">
        <v>-1.5145182117814784</v>
      </c>
      <c r="F7" s="16">
        <v>-1.0746844761959622</v>
      </c>
      <c r="G7" s="16">
        <v>-0.3324125605861923</v>
      </c>
      <c r="O7" s="16"/>
      <c r="P7" s="16"/>
      <c r="Q7" s="16"/>
      <c r="R7" s="16"/>
      <c r="S7" s="16"/>
      <c r="T7" s="16"/>
    </row>
    <row r="8" spans="1:20" ht="12.75">
      <c r="A8">
        <v>1985</v>
      </c>
      <c r="B8">
        <v>1985</v>
      </c>
      <c r="C8" s="16">
        <v>-1.54069262783824</v>
      </c>
      <c r="D8" s="16">
        <v>-1.499303821304899</v>
      </c>
      <c r="E8" s="16">
        <v>-1.4124015443385716</v>
      </c>
      <c r="F8" s="16">
        <v>-1.0876238067182413</v>
      </c>
      <c r="G8" s="16">
        <v>-0.26534322992910386</v>
      </c>
      <c r="O8" s="16"/>
      <c r="P8" s="16"/>
      <c r="Q8" s="16"/>
      <c r="R8" s="16"/>
      <c r="S8" s="16"/>
      <c r="T8" s="16"/>
    </row>
    <row r="9" spans="2:20" ht="12.75">
      <c r="B9">
        <v>1986</v>
      </c>
      <c r="C9" s="16">
        <v>-1.436089059722221</v>
      </c>
      <c r="D9" s="16">
        <v>-1.5268975311843036</v>
      </c>
      <c r="E9" s="16">
        <v>-1.4974811537897281</v>
      </c>
      <c r="F9" s="16">
        <v>-1.1629005212123182</v>
      </c>
      <c r="G9" s="16">
        <v>-0.41499198727978737</v>
      </c>
      <c r="O9" s="16"/>
      <c r="P9" s="16"/>
      <c r="Q9" s="16"/>
      <c r="R9" s="16"/>
      <c r="S9" s="16"/>
      <c r="T9" s="16"/>
    </row>
    <row r="10" spans="2:20" ht="12.75">
      <c r="B10">
        <v>1987</v>
      </c>
      <c r="C10" s="16">
        <v>-1.4464573619419667</v>
      </c>
      <c r="D10" s="16">
        <v>-1.518940750630854</v>
      </c>
      <c r="E10" s="16">
        <v>-1.4883449898379197</v>
      </c>
      <c r="F10" s="16">
        <v>-1.1804216159367833</v>
      </c>
      <c r="G10" s="16">
        <v>-0.3037528440898356</v>
      </c>
      <c r="O10" s="16"/>
      <c r="P10" s="16"/>
      <c r="Q10" s="16"/>
      <c r="R10" s="16"/>
      <c r="S10" s="16"/>
      <c r="T10" s="16"/>
    </row>
    <row r="11" spans="2:20" ht="12.75">
      <c r="B11">
        <v>1988</v>
      </c>
      <c r="C11" s="16">
        <v>-1.3713692069431147</v>
      </c>
      <c r="D11" s="16">
        <v>-1.5048265315250617</v>
      </c>
      <c r="E11" s="16">
        <v>-1.4636945950947577</v>
      </c>
      <c r="F11" s="16">
        <v>-1.1438503220741545</v>
      </c>
      <c r="G11" s="16">
        <v>-0.28426523888196265</v>
      </c>
      <c r="O11" s="16"/>
      <c r="P11" s="16"/>
      <c r="Q11" s="16"/>
      <c r="R11" s="16"/>
      <c r="S11" s="16"/>
      <c r="T11" s="16"/>
    </row>
    <row r="12" spans="2:20" ht="12.75">
      <c r="B12">
        <v>1989</v>
      </c>
      <c r="C12" s="16">
        <v>-1.9354036375909516</v>
      </c>
      <c r="D12" s="16">
        <v>-1.9434932246095542</v>
      </c>
      <c r="E12" s="16">
        <v>-1.8061444293673858</v>
      </c>
      <c r="F12" s="16">
        <v>-1.446635691755393</v>
      </c>
      <c r="G12" s="16">
        <v>-0.5682588217607103</v>
      </c>
      <c r="O12" s="16"/>
      <c r="P12" s="16"/>
      <c r="Q12" s="16"/>
      <c r="R12" s="16"/>
      <c r="S12" s="16"/>
      <c r="T12" s="16"/>
    </row>
    <row r="13" spans="1:20" ht="12.75">
      <c r="A13">
        <v>1990</v>
      </c>
      <c r="B13">
        <v>1990</v>
      </c>
      <c r="C13" s="16">
        <v>-1.5888600895821554</v>
      </c>
      <c r="D13" s="16">
        <v>-1.6453026600707545</v>
      </c>
      <c r="E13" s="16">
        <v>-1.5690473248062418</v>
      </c>
      <c r="F13" s="16">
        <v>-1.2581452974098575</v>
      </c>
      <c r="G13" s="16">
        <v>-0.4401264283775337</v>
      </c>
      <c r="O13" s="16"/>
      <c r="P13" s="16"/>
      <c r="Q13" s="16"/>
      <c r="R13" s="16"/>
      <c r="S13" s="16"/>
      <c r="T13" s="16"/>
    </row>
    <row r="14" spans="2:20" ht="12.75">
      <c r="B14">
        <v>1991</v>
      </c>
      <c r="C14" s="16">
        <v>-1.482759761105612</v>
      </c>
      <c r="D14" s="16">
        <v>-1.5229056165759687</v>
      </c>
      <c r="E14" s="16">
        <v>-1.4489379518919918</v>
      </c>
      <c r="F14" s="16">
        <v>-1.089545466663413</v>
      </c>
      <c r="G14" s="16">
        <v>-0.30390087084243866</v>
      </c>
      <c r="O14" s="16"/>
      <c r="P14" s="16"/>
      <c r="Q14" s="16"/>
      <c r="R14" s="16"/>
      <c r="S14" s="16"/>
      <c r="T14" s="16"/>
    </row>
    <row r="15" spans="2:20" ht="12.75">
      <c r="B15">
        <v>1992</v>
      </c>
      <c r="C15" s="16">
        <v>-1.6820221882718585</v>
      </c>
      <c r="D15" s="16">
        <v>-1.6660506570799427</v>
      </c>
      <c r="E15" s="16">
        <v>-1.5825462108224286</v>
      </c>
      <c r="F15" s="16">
        <v>-1.234087898205395</v>
      </c>
      <c r="G15" s="16">
        <v>-0.3858312990639181</v>
      </c>
      <c r="O15" s="16"/>
      <c r="P15" s="16"/>
      <c r="Q15" s="16"/>
      <c r="R15" s="16"/>
      <c r="S15" s="16"/>
      <c r="T15" s="16"/>
    </row>
    <row r="16" spans="2:20" ht="12.75">
      <c r="B16">
        <v>1993</v>
      </c>
      <c r="C16" s="16">
        <v>-1.8177138022952022</v>
      </c>
      <c r="D16" s="16">
        <v>-1.7656119201069558</v>
      </c>
      <c r="E16" s="16">
        <v>-1.6689881595114429</v>
      </c>
      <c r="F16" s="16">
        <v>-1.384360371267622</v>
      </c>
      <c r="G16" s="16">
        <v>-0.5283564100479197</v>
      </c>
      <c r="O16" s="16"/>
      <c r="P16" s="16"/>
      <c r="Q16" s="16"/>
      <c r="R16" s="16"/>
      <c r="S16" s="16"/>
      <c r="T16" s="16"/>
    </row>
    <row r="17" spans="2:20" ht="12.75">
      <c r="B17">
        <v>1994</v>
      </c>
      <c r="C17" s="16">
        <v>-1.6250318077904495</v>
      </c>
      <c r="D17" s="16">
        <v>-1.6642391619707837</v>
      </c>
      <c r="E17" s="16">
        <v>-1.5577481676306064</v>
      </c>
      <c r="F17" s="16">
        <v>-1.175648818837594</v>
      </c>
      <c r="G17" s="16">
        <v>-0.3242695964823774</v>
      </c>
      <c r="O17" s="16"/>
      <c r="P17" s="16"/>
      <c r="Q17" s="16"/>
      <c r="R17" s="16"/>
      <c r="S17" s="16"/>
      <c r="T17" s="16"/>
    </row>
    <row r="18" spans="1:20" ht="12.75">
      <c r="A18">
        <v>1995</v>
      </c>
      <c r="B18">
        <v>1995</v>
      </c>
      <c r="C18" s="16">
        <v>-1.5651264260970805</v>
      </c>
      <c r="D18" s="16">
        <v>-1.527406811398933</v>
      </c>
      <c r="E18" s="16">
        <v>-1.4605528042156024</v>
      </c>
      <c r="F18" s="16">
        <v>-1.200377432005883</v>
      </c>
      <c r="G18" s="16">
        <v>-0.3733674860521141</v>
      </c>
      <c r="O18" s="16"/>
      <c r="P18" s="16"/>
      <c r="Q18" s="16"/>
      <c r="R18" s="16"/>
      <c r="S18" s="16"/>
      <c r="T18" s="16"/>
    </row>
    <row r="19" spans="2:20" ht="12.75">
      <c r="B19">
        <v>1996</v>
      </c>
      <c r="C19" s="16">
        <v>-1.5595640014881553</v>
      </c>
      <c r="D19" s="16">
        <v>-1.5371890538744495</v>
      </c>
      <c r="E19" s="16">
        <v>-1.4713096090466635</v>
      </c>
      <c r="F19" s="16">
        <v>-1.084165752337448</v>
      </c>
      <c r="G19" s="16">
        <v>-0.3266127970225181</v>
      </c>
      <c r="O19" s="16"/>
      <c r="P19" s="16"/>
      <c r="Q19" s="16"/>
      <c r="R19" s="16"/>
      <c r="S19" s="16"/>
      <c r="T19" s="16"/>
    </row>
    <row r="20" spans="2:20" ht="12.75">
      <c r="B20">
        <v>1997</v>
      </c>
      <c r="C20" s="16">
        <v>-1.447775850218349</v>
      </c>
      <c r="D20" s="16">
        <v>-1.509760507841726</v>
      </c>
      <c r="E20" s="16">
        <v>-1.4301597930463288</v>
      </c>
      <c r="F20" s="16">
        <v>-1.0677989007013196</v>
      </c>
      <c r="G20" s="16">
        <v>-0.3583983798752275</v>
      </c>
      <c r="O20" s="16"/>
      <c r="P20" s="16"/>
      <c r="Q20" s="16"/>
      <c r="R20" s="16"/>
      <c r="S20" s="16"/>
      <c r="T20" s="16"/>
    </row>
    <row r="21" spans="2:20" ht="12.75">
      <c r="B21">
        <v>1998</v>
      </c>
      <c r="C21" s="16">
        <v>-1.532443455113821</v>
      </c>
      <c r="D21" s="16">
        <v>-1.5182034789051286</v>
      </c>
      <c r="E21" s="16">
        <v>-1.4421169605041797</v>
      </c>
      <c r="F21" s="16">
        <v>-1.1241074995743148</v>
      </c>
      <c r="G21" s="16">
        <v>-0.3370718663786736</v>
      </c>
      <c r="O21" s="16"/>
      <c r="P21" s="16"/>
      <c r="Q21" s="16"/>
      <c r="R21" s="16"/>
      <c r="S21" s="16"/>
      <c r="T21" s="16"/>
    </row>
    <row r="22" spans="2:20" ht="12.75">
      <c r="B22">
        <v>1999</v>
      </c>
      <c r="C22" s="16">
        <v>-1.5771802693291193</v>
      </c>
      <c r="D22" s="16">
        <v>-1.6192133281082732</v>
      </c>
      <c r="E22" s="16">
        <v>-1.5629739071838245</v>
      </c>
      <c r="F22" s="16">
        <v>-1.234300563412102</v>
      </c>
      <c r="G22" s="16">
        <v>-0.49608830079048616</v>
      </c>
      <c r="O22" s="16"/>
      <c r="P22" s="16"/>
      <c r="Q22" s="16"/>
      <c r="R22" s="16"/>
      <c r="S22" s="16"/>
      <c r="T22" s="16"/>
    </row>
    <row r="23" spans="1:20" ht="12.75">
      <c r="A23">
        <v>2000</v>
      </c>
      <c r="B23">
        <v>2000</v>
      </c>
      <c r="C23" s="16">
        <v>-1.5442390392872198</v>
      </c>
      <c r="D23" s="16">
        <v>-1.5592881521592261</v>
      </c>
      <c r="E23" s="16">
        <v>-1.4557495514703618</v>
      </c>
      <c r="F23" s="16">
        <v>-1.1753040448282128</v>
      </c>
      <c r="G23" s="16">
        <v>-0.3993107018806743</v>
      </c>
      <c r="O23" s="16"/>
      <c r="P23" s="16"/>
      <c r="Q23" s="16"/>
      <c r="R23" s="16"/>
      <c r="S23" s="16"/>
      <c r="T23" s="16"/>
    </row>
    <row r="24" spans="2:20" ht="12.75">
      <c r="B24">
        <v>2001</v>
      </c>
      <c r="C24" s="16">
        <v>-1.562406761102153</v>
      </c>
      <c r="D24" s="16">
        <v>-1.5465320729212024</v>
      </c>
      <c r="E24" s="16">
        <v>-1.4785075824585476</v>
      </c>
      <c r="F24" s="16">
        <v>-1.1269145640141076</v>
      </c>
      <c r="G24" s="16">
        <v>-0.4215749952977603</v>
      </c>
      <c r="O24" s="16"/>
      <c r="P24" s="16"/>
      <c r="Q24" s="16"/>
      <c r="R24" s="16"/>
      <c r="S24" s="16"/>
      <c r="T24" s="16"/>
    </row>
    <row r="25" spans="2:20" ht="12.75">
      <c r="B25">
        <v>2002</v>
      </c>
      <c r="C25" s="16">
        <v>-1.6355665739962717</v>
      </c>
      <c r="D25" s="16">
        <v>-1.6156995837801489</v>
      </c>
      <c r="E25" s="16">
        <v>-1.4972227940083513</v>
      </c>
      <c r="F25" s="16">
        <v>-1.1888477902820718</v>
      </c>
      <c r="G25" s="16">
        <v>-0.43601969960595355</v>
      </c>
      <c r="O25" s="16"/>
      <c r="P25" s="16"/>
      <c r="Q25" s="16"/>
      <c r="R25" s="16"/>
      <c r="S25" s="16"/>
      <c r="T25" s="16"/>
    </row>
    <row r="26" spans="2:20" ht="12.75">
      <c r="B26">
        <v>2003</v>
      </c>
      <c r="C26" s="16">
        <v>-1.6221887791759997</v>
      </c>
      <c r="D26" s="16">
        <v>-1.60364951837348</v>
      </c>
      <c r="E26" s="16">
        <v>-1.511225218313541</v>
      </c>
      <c r="F26" s="16">
        <v>-1.2344741035503581</v>
      </c>
      <c r="G26" s="16">
        <v>-0.3837164793883261</v>
      </c>
      <c r="O26" s="16"/>
      <c r="P26" s="16"/>
      <c r="Q26" s="16"/>
      <c r="R26" s="16"/>
      <c r="S26" s="16"/>
      <c r="T26" s="16"/>
    </row>
    <row r="27" spans="2:20" ht="12.75">
      <c r="B27">
        <v>2004</v>
      </c>
      <c r="C27" s="16">
        <v>-1.614251068610585</v>
      </c>
      <c r="D27" s="16">
        <v>-1.647121505753688</v>
      </c>
      <c r="E27" s="16">
        <v>-1.5420285990115943</v>
      </c>
      <c r="F27" s="16">
        <v>-1.2414060049155964</v>
      </c>
      <c r="G27" s="16">
        <v>-0.5022928470784933</v>
      </c>
      <c r="O27" s="16"/>
      <c r="P27" s="16"/>
      <c r="Q27" s="16"/>
      <c r="R27" s="16"/>
      <c r="S27" s="16"/>
      <c r="T27" s="16"/>
    </row>
    <row r="28" spans="1:20" ht="12.75">
      <c r="A28">
        <v>2005</v>
      </c>
      <c r="B28">
        <v>2005</v>
      </c>
      <c r="C28" s="16">
        <v>-1.7256122748017475</v>
      </c>
      <c r="D28" s="16">
        <v>-1.6578128365189642</v>
      </c>
      <c r="E28" s="16">
        <v>-1.5530124897352877</v>
      </c>
      <c r="F28" s="16">
        <v>-1.2510734652774964</v>
      </c>
      <c r="G28" s="16">
        <v>-0.4405022347896441</v>
      </c>
      <c r="O28" s="16"/>
      <c r="P28" s="16"/>
      <c r="Q28" s="16"/>
      <c r="R28" s="16"/>
      <c r="S28" s="16"/>
      <c r="T28" s="16"/>
    </row>
    <row r="29" spans="2:20" ht="12.75">
      <c r="B29">
        <v>2006</v>
      </c>
      <c r="C29" s="16">
        <v>-1.726855293403105</v>
      </c>
      <c r="D29" s="16">
        <v>-1.7856915465678966</v>
      </c>
      <c r="E29" s="16">
        <v>-1.6622931544637751</v>
      </c>
      <c r="F29" s="16">
        <v>-1.3658362856390376</v>
      </c>
      <c r="G29" s="16">
        <v>-0.5379560766253597</v>
      </c>
      <c r="O29" s="16"/>
      <c r="P29" s="16"/>
      <c r="Q29" s="16"/>
      <c r="R29" s="16"/>
      <c r="S29" s="16"/>
      <c r="T29" s="16"/>
    </row>
    <row r="30" spans="2:20" ht="12.75">
      <c r="B30">
        <v>2007</v>
      </c>
      <c r="C30" s="16">
        <v>-1.8369310774004077</v>
      </c>
      <c r="D30" s="16">
        <v>-1.8200514034866089</v>
      </c>
      <c r="E30" s="16">
        <v>-1.6969236827785252</v>
      </c>
      <c r="F30" s="16">
        <v>-1.4041300809481179</v>
      </c>
      <c r="G30" s="16">
        <v>-0.5918993507633523</v>
      </c>
      <c r="O30" s="16"/>
      <c r="P30" s="16"/>
      <c r="Q30" s="16"/>
      <c r="R30" s="16"/>
      <c r="S30" s="16"/>
      <c r="T30" s="16"/>
    </row>
    <row r="31" spans="2:20" ht="12.75">
      <c r="B31">
        <v>2008</v>
      </c>
      <c r="C31" s="98">
        <v>-1.7712685195160134</v>
      </c>
      <c r="D31" s="98">
        <v>-1.7802115311837454</v>
      </c>
      <c r="E31" s="98">
        <v>-1.6377383661905185</v>
      </c>
      <c r="F31" s="98">
        <v>-1.3617621940645712</v>
      </c>
      <c r="G31" s="98">
        <v>-0.5446281405687401</v>
      </c>
      <c r="H31" s="71"/>
      <c r="I31" s="71"/>
      <c r="O31" s="16"/>
      <c r="P31" s="16"/>
      <c r="Q31" s="16"/>
      <c r="R31" s="16"/>
      <c r="S31" s="16"/>
      <c r="T31" s="16"/>
    </row>
    <row r="32" spans="2:20" ht="12.75">
      <c r="B32">
        <v>2009</v>
      </c>
      <c r="C32" s="98">
        <v>-1.8112169786541443</v>
      </c>
      <c r="D32" s="98">
        <v>-1.8704779417924442</v>
      </c>
      <c r="E32" s="98">
        <v>-1.7064046901510252</v>
      </c>
      <c r="F32" s="98">
        <v>-1.3906061778550232</v>
      </c>
      <c r="G32" s="98">
        <v>-0.6083833147679165</v>
      </c>
      <c r="H32" s="71"/>
      <c r="I32" s="71"/>
      <c r="O32" s="16"/>
      <c r="P32" s="16"/>
      <c r="Q32" s="16"/>
      <c r="R32" s="16"/>
      <c r="S32" s="16"/>
      <c r="T32" s="16"/>
    </row>
    <row r="33" spans="1:20" ht="12.75">
      <c r="A33">
        <v>2010</v>
      </c>
      <c r="B33">
        <v>2010</v>
      </c>
      <c r="C33" s="98">
        <v>-1.7788832792652016</v>
      </c>
      <c r="D33" s="98">
        <v>-1.8263251675414693</v>
      </c>
      <c r="E33" s="98">
        <v>-1.6680467824055754</v>
      </c>
      <c r="F33" s="98">
        <v>-1.432188849339294</v>
      </c>
      <c r="G33" s="98">
        <v>-0.5762582638335516</v>
      </c>
      <c r="H33" s="71"/>
      <c r="I33" s="71"/>
      <c r="O33" s="16"/>
      <c r="P33" s="16"/>
      <c r="Q33" s="16"/>
      <c r="R33" s="16"/>
      <c r="S33" s="16"/>
      <c r="T33" s="16"/>
    </row>
    <row r="34" spans="3:9" ht="12.75">
      <c r="C34" s="71"/>
      <c r="D34" s="71"/>
      <c r="E34" s="71"/>
      <c r="F34" s="71"/>
      <c r="G34" s="71"/>
      <c r="H34" s="71"/>
      <c r="I34" s="71"/>
    </row>
  </sheetData>
  <mergeCells count="2">
    <mergeCell ref="B3:D3"/>
    <mergeCell ref="B1:M1"/>
  </mergeCells>
  <hyperlinks>
    <hyperlink ref="B3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&amp;C© Crown copyright (2011)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A1" sqref="A1"/>
    </sheetView>
  </sheetViews>
  <sheetFormatPr defaultColWidth="9.140625" defaultRowHeight="12.75"/>
  <cols>
    <col min="1" max="1" width="27.140625" style="8" customWidth="1"/>
    <col min="2" max="16384" width="9.140625" style="8" customWidth="1"/>
  </cols>
  <sheetData>
    <row r="1" spans="1:11" ht="15.75">
      <c r="A1" s="50" t="s">
        <v>237</v>
      </c>
      <c r="I1" s="133" t="s">
        <v>257</v>
      </c>
      <c r="J1" s="133"/>
      <c r="K1" s="133"/>
    </row>
    <row r="2" spans="1:7" ht="15.75">
      <c r="A2" s="50" t="s">
        <v>238</v>
      </c>
      <c r="B2" s="128" t="s">
        <v>215</v>
      </c>
      <c r="C2" s="128"/>
      <c r="D2" s="128"/>
      <c r="E2" s="128"/>
      <c r="F2" s="128"/>
      <c r="G2" s="128"/>
    </row>
    <row r="3" spans="1:7" ht="15.75">
      <c r="A3" s="50" t="s">
        <v>239</v>
      </c>
      <c r="B3" s="134" t="s">
        <v>240</v>
      </c>
      <c r="C3" s="134"/>
      <c r="D3" s="134"/>
      <c r="E3" s="134"/>
      <c r="F3" s="134"/>
      <c r="G3" s="134"/>
    </row>
    <row r="4" spans="1:7" ht="15.75">
      <c r="A4" s="50" t="s">
        <v>241</v>
      </c>
      <c r="B4" s="128" t="s">
        <v>242</v>
      </c>
      <c r="C4" s="128"/>
      <c r="D4" s="128"/>
      <c r="E4" s="128"/>
      <c r="F4" s="128"/>
      <c r="G4" s="128"/>
    </row>
    <row r="5" spans="1:11" ht="15.75">
      <c r="A5" s="50" t="s">
        <v>243</v>
      </c>
      <c r="B5" s="128" t="s">
        <v>244</v>
      </c>
      <c r="C5" s="128"/>
      <c r="D5" s="128"/>
      <c r="E5" s="128"/>
      <c r="F5" s="128"/>
      <c r="G5" s="128"/>
      <c r="H5" s="128"/>
      <c r="I5" s="128"/>
      <c r="J5" s="128"/>
      <c r="K5" s="128"/>
    </row>
    <row r="6" spans="1:9" ht="15.75">
      <c r="A6" s="50" t="s">
        <v>245</v>
      </c>
      <c r="B6" s="128" t="s">
        <v>246</v>
      </c>
      <c r="C6" s="128"/>
      <c r="D6" s="128"/>
      <c r="E6" s="128"/>
      <c r="F6" s="128"/>
      <c r="G6" s="128"/>
      <c r="H6" s="128"/>
      <c r="I6" s="128"/>
    </row>
    <row r="7" ht="15.75">
      <c r="A7" s="50"/>
    </row>
    <row r="8" ht="15.75">
      <c r="A8" s="50" t="s">
        <v>247</v>
      </c>
    </row>
    <row r="9" spans="1:11" ht="48.75" customHeight="1">
      <c r="A9" s="131" t="s">
        <v>250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12.7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48.75" customHeight="1">
      <c r="A11" s="131" t="s">
        <v>251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3" spans="1:11" ht="33.75" customHeight="1">
      <c r="A13" s="131" t="s">
        <v>248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16.5" customHeight="1">
      <c r="A14" s="130" t="s">
        <v>249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6" spans="1:12" ht="15.75" customHeight="1">
      <c r="A16" s="129" t="s">
        <v>254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</sheetData>
  <mergeCells count="11">
    <mergeCell ref="I1:K1"/>
    <mergeCell ref="B2:G2"/>
    <mergeCell ref="B3:G3"/>
    <mergeCell ref="B4:G4"/>
    <mergeCell ref="A16:L16"/>
    <mergeCell ref="B5:K5"/>
    <mergeCell ref="B6:I6"/>
    <mergeCell ref="A14:K14"/>
    <mergeCell ref="A11:K11"/>
    <mergeCell ref="A13:K13"/>
    <mergeCell ref="A9:K9"/>
  </mergeCells>
  <hyperlinks>
    <hyperlink ref="A14" r:id="rId1" display="http://epp.eurostat.ec.europa.eu/portal/page/portal/product_details/publication?p_product_code=KS-SF-11-023"/>
    <hyperlink ref="I1:K1" location="Contents!A1" display="Back to contents"/>
  </hyperlink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&amp;C© Crown copyright 2011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7.57421875" style="0" bestFit="1" customWidth="1"/>
    <col min="3" max="3" width="12.00390625" style="0" bestFit="1" customWidth="1"/>
  </cols>
  <sheetData>
    <row r="1" spans="1:10" s="8" customFormat="1" ht="24" customHeight="1">
      <c r="A1" s="127" t="s">
        <v>230</v>
      </c>
      <c r="B1" s="127"/>
      <c r="C1" s="127"/>
      <c r="D1" s="127"/>
      <c r="E1" s="127"/>
      <c r="F1" s="127"/>
      <c r="G1" s="127"/>
      <c r="H1" s="130" t="s">
        <v>189</v>
      </c>
      <c r="I1" s="130"/>
      <c r="J1" s="130"/>
    </row>
    <row r="3" spans="1:3" ht="12.75">
      <c r="A3" s="27"/>
      <c r="B3" s="110" t="s">
        <v>103</v>
      </c>
      <c r="C3" s="109" t="s">
        <v>2</v>
      </c>
    </row>
    <row r="4" spans="1:3" ht="12.75">
      <c r="A4" s="27"/>
      <c r="B4" s="14" t="s">
        <v>3</v>
      </c>
      <c r="C4" s="37">
        <v>-29.1</v>
      </c>
    </row>
    <row r="5" spans="1:3" ht="12.75">
      <c r="B5" t="s">
        <v>4</v>
      </c>
      <c r="C5" s="1">
        <v>-31.3</v>
      </c>
    </row>
    <row r="6" spans="1:3" ht="12.75">
      <c r="B6" t="s">
        <v>5</v>
      </c>
      <c r="C6" s="1">
        <v>-27</v>
      </c>
    </row>
    <row r="7" spans="1:3" ht="12.75">
      <c r="A7">
        <v>1955</v>
      </c>
      <c r="B7" t="s">
        <v>6</v>
      </c>
      <c r="C7" s="1">
        <v>-25.1</v>
      </c>
    </row>
    <row r="8" spans="1:3" ht="12.75">
      <c r="B8" t="s">
        <v>7</v>
      </c>
      <c r="C8" s="1">
        <v>-27.2</v>
      </c>
    </row>
    <row r="9" spans="1:3" ht="12.75">
      <c r="B9" t="s">
        <v>8</v>
      </c>
      <c r="C9" s="1">
        <v>-33.1</v>
      </c>
    </row>
    <row r="10" spans="1:3" ht="12.75">
      <c r="B10" t="s">
        <v>9</v>
      </c>
      <c r="C10" s="1">
        <v>-25.4</v>
      </c>
    </row>
    <row r="11" spans="1:3" ht="12.75">
      <c r="B11" t="s">
        <v>10</v>
      </c>
      <c r="C11" s="1">
        <v>-20.3</v>
      </c>
    </row>
    <row r="12" spans="1:3" ht="12.75">
      <c r="A12">
        <v>1960</v>
      </c>
      <c r="B12" t="s">
        <v>11</v>
      </c>
      <c r="C12" s="1">
        <v>-28.5</v>
      </c>
    </row>
    <row r="13" spans="1:3" ht="12.75">
      <c r="B13" t="s">
        <v>12</v>
      </c>
      <c r="C13" s="1">
        <v>-34.6</v>
      </c>
    </row>
    <row r="14" spans="1:3" ht="12.75">
      <c r="B14" t="s">
        <v>13</v>
      </c>
      <c r="C14" s="1">
        <v>-29</v>
      </c>
    </row>
    <row r="15" spans="1:3" ht="12.75">
      <c r="B15" t="s">
        <v>14</v>
      </c>
      <c r="C15" s="1">
        <v>-33.9</v>
      </c>
    </row>
    <row r="16" spans="1:3" ht="12.75">
      <c r="B16" t="s">
        <v>15</v>
      </c>
      <c r="C16" s="1">
        <v>-39.1</v>
      </c>
    </row>
    <row r="17" spans="1:3" ht="12.75">
      <c r="A17">
        <v>1965</v>
      </c>
      <c r="B17" t="s">
        <v>16</v>
      </c>
      <c r="C17" s="1">
        <v>-39.1</v>
      </c>
    </row>
    <row r="18" spans="1:3" ht="12.75">
      <c r="B18" t="s">
        <v>17</v>
      </c>
      <c r="C18" s="1">
        <v>-43.2</v>
      </c>
    </row>
    <row r="19" spans="1:3" ht="12.75">
      <c r="B19" t="s">
        <v>18</v>
      </c>
      <c r="C19" s="1">
        <v>-43.1</v>
      </c>
    </row>
    <row r="20" spans="1:3" ht="12.75">
      <c r="B20" t="s">
        <v>19</v>
      </c>
      <c r="C20" s="1">
        <v>-32</v>
      </c>
    </row>
    <row r="21" spans="1:3" ht="12.75">
      <c r="B21" t="s">
        <v>20</v>
      </c>
      <c r="C21" s="1">
        <v>-23.9</v>
      </c>
    </row>
    <row r="22" spans="1:3" ht="12.75">
      <c r="A22">
        <v>1970</v>
      </c>
      <c r="B22" t="s">
        <v>21</v>
      </c>
      <c r="C22" s="1">
        <v>-20.1</v>
      </c>
    </row>
    <row r="23" spans="1:3" ht="12.75">
      <c r="B23" t="s">
        <v>22</v>
      </c>
      <c r="C23" s="1">
        <v>-21.7</v>
      </c>
    </row>
    <row r="24" spans="1:3" ht="12.75">
      <c r="B24" t="s">
        <v>23</v>
      </c>
      <c r="C24" s="1">
        <v>-27.6</v>
      </c>
    </row>
    <row r="25" spans="1:3" ht="12.75">
      <c r="B25" t="s">
        <v>24</v>
      </c>
      <c r="C25" s="1">
        <v>-10.7</v>
      </c>
    </row>
    <row r="26" spans="1:3" ht="12.75">
      <c r="B26" t="s">
        <v>25</v>
      </c>
      <c r="C26" s="1">
        <v>-2</v>
      </c>
    </row>
    <row r="27" spans="1:3" ht="12.75">
      <c r="A27">
        <v>1975</v>
      </c>
      <c r="B27" t="s">
        <v>26</v>
      </c>
      <c r="C27" s="1">
        <v>-19</v>
      </c>
    </row>
    <row r="28" spans="1:3" ht="12.75">
      <c r="B28" t="s">
        <v>27</v>
      </c>
      <c r="C28" s="1">
        <v>-4.8</v>
      </c>
    </row>
    <row r="29" spans="1:3" ht="12.75">
      <c r="B29" t="s">
        <v>28</v>
      </c>
      <c r="C29" s="1">
        <v>-9.8</v>
      </c>
    </row>
    <row r="30" spans="1:3" ht="12.75">
      <c r="B30" t="s">
        <v>29</v>
      </c>
      <c r="C30" s="1">
        <v>-16.3</v>
      </c>
    </row>
    <row r="31" spans="1:3" ht="12.75">
      <c r="B31" t="s">
        <v>30</v>
      </c>
      <c r="C31" s="1">
        <v>-14.6</v>
      </c>
    </row>
    <row r="32" spans="1:3" ht="12.75">
      <c r="A32">
        <v>1980</v>
      </c>
      <c r="B32" t="s">
        <v>31</v>
      </c>
      <c r="C32" s="1">
        <v>-16.3</v>
      </c>
    </row>
    <row r="33" spans="1:3" ht="12.75">
      <c r="B33" t="s">
        <v>32</v>
      </c>
      <c r="C33" s="1">
        <v>-23.1</v>
      </c>
    </row>
    <row r="34" spans="1:3" ht="12.75">
      <c r="B34" t="s">
        <v>33</v>
      </c>
      <c r="C34" s="2">
        <v>-16.85</v>
      </c>
    </row>
    <row r="35" spans="1:3" ht="12.75">
      <c r="B35" t="s">
        <v>34</v>
      </c>
      <c r="C35" s="2">
        <v>-19.72</v>
      </c>
    </row>
    <row r="36" spans="1:3" ht="12.75">
      <c r="B36" t="s">
        <v>35</v>
      </c>
      <c r="C36" s="2">
        <v>-12.04</v>
      </c>
    </row>
    <row r="37" spans="1:3" ht="12.75">
      <c r="A37">
        <v>1985</v>
      </c>
      <c r="B37" t="s">
        <v>36</v>
      </c>
      <c r="C37" s="2">
        <v>-14.99</v>
      </c>
    </row>
    <row r="38" spans="1:3" ht="12.75">
      <c r="B38" t="s">
        <v>37</v>
      </c>
      <c r="C38" s="2">
        <v>-17.63</v>
      </c>
    </row>
    <row r="39" spans="1:3" ht="12.75">
      <c r="B39" t="s">
        <v>38</v>
      </c>
      <c r="C39" s="2">
        <v>-18.039</v>
      </c>
    </row>
    <row r="40" spans="1:3" ht="12.75">
      <c r="B40" t="s">
        <v>39</v>
      </c>
      <c r="C40" s="2">
        <v>-27.23</v>
      </c>
    </row>
    <row r="41" spans="1:3" ht="12.75">
      <c r="B41" t="s">
        <v>40</v>
      </c>
      <c r="C41" s="2">
        <v>-2.907</v>
      </c>
    </row>
    <row r="42" spans="1:3" ht="12.75">
      <c r="A42">
        <v>1990</v>
      </c>
      <c r="B42" t="s">
        <v>41</v>
      </c>
      <c r="C42" s="2">
        <v>4.985</v>
      </c>
    </row>
    <row r="43" spans="1:3" ht="12.75">
      <c r="B43" t="s">
        <v>42</v>
      </c>
      <c r="C43" s="2">
        <v>-1.916</v>
      </c>
    </row>
    <row r="44" spans="1:3" ht="12.75">
      <c r="B44" t="s">
        <v>43</v>
      </c>
      <c r="C44" s="2">
        <v>-1.9</v>
      </c>
    </row>
    <row r="45" spans="1:3" ht="12.75">
      <c r="B45" t="s">
        <v>44</v>
      </c>
      <c r="C45" s="2">
        <v>4.7</v>
      </c>
    </row>
    <row r="46" spans="1:3" ht="12.75">
      <c r="B46" t="s">
        <v>45</v>
      </c>
      <c r="C46" s="2">
        <v>9.4</v>
      </c>
    </row>
    <row r="47" spans="1:3" ht="12.75">
      <c r="A47">
        <v>1995</v>
      </c>
      <c r="B47" t="s">
        <v>46</v>
      </c>
      <c r="C47" s="2">
        <v>2.4</v>
      </c>
    </row>
    <row r="48" spans="1:3" ht="12.75">
      <c r="B48" t="s">
        <v>47</v>
      </c>
      <c r="C48" s="2">
        <v>-7.2</v>
      </c>
    </row>
    <row r="49" spans="1:3" ht="12.75">
      <c r="B49" t="s">
        <v>48</v>
      </c>
      <c r="C49" s="2">
        <v>-7.5</v>
      </c>
    </row>
    <row r="50" spans="1:3" ht="12.75">
      <c r="B50" t="s">
        <v>49</v>
      </c>
      <c r="C50" s="2">
        <v>-5.7</v>
      </c>
    </row>
    <row r="51" spans="1:3" ht="12.75">
      <c r="B51" t="s">
        <v>50</v>
      </c>
      <c r="C51" s="2">
        <v>-2.2</v>
      </c>
    </row>
    <row r="52" spans="1:3" ht="12.75">
      <c r="A52">
        <v>2000</v>
      </c>
      <c r="B52" t="s">
        <v>51</v>
      </c>
      <c r="C52" s="2">
        <v>-3.6</v>
      </c>
    </row>
    <row r="53" spans="1:3" ht="12.75">
      <c r="B53" t="s">
        <v>52</v>
      </c>
      <c r="C53" s="2">
        <v>5.2</v>
      </c>
    </row>
    <row r="54" spans="1:3" ht="12.75">
      <c r="B54" t="s">
        <v>53</v>
      </c>
      <c r="C54" s="3">
        <v>-3.7</v>
      </c>
    </row>
    <row r="55" spans="1:3" ht="12.75">
      <c r="B55" t="s">
        <v>54</v>
      </c>
      <c r="C55" s="3">
        <v>8.9</v>
      </c>
    </row>
    <row r="56" spans="1:3" ht="12.75">
      <c r="B56" t="s">
        <v>55</v>
      </c>
      <c r="C56" s="2">
        <v>26</v>
      </c>
    </row>
    <row r="57" spans="1:3" ht="12.75">
      <c r="A57">
        <v>2005</v>
      </c>
      <c r="B57" t="s">
        <v>56</v>
      </c>
      <c r="C57" s="1">
        <v>19.296</v>
      </c>
    </row>
    <row r="58" spans="1:3" ht="12.75">
      <c r="B58" t="s">
        <v>57</v>
      </c>
      <c r="C58">
        <v>21.2</v>
      </c>
    </row>
    <row r="59" spans="1:3" ht="12.75">
      <c r="B59" t="s">
        <v>58</v>
      </c>
      <c r="C59" s="1">
        <v>26.811</v>
      </c>
    </row>
    <row r="60" spans="1:3" ht="12.75">
      <c r="B60" t="s">
        <v>59</v>
      </c>
      <c r="C60" s="1">
        <v>19.953</v>
      </c>
    </row>
    <row r="61" spans="1:3" ht="12.75">
      <c r="B61" t="s">
        <v>60</v>
      </c>
      <c r="C61" s="1">
        <v>21.671</v>
      </c>
    </row>
    <row r="62" spans="1:3" ht="12.75">
      <c r="A62">
        <v>2010</v>
      </c>
      <c r="B62" t="s">
        <v>61</v>
      </c>
      <c r="C62" s="1">
        <v>24.968</v>
      </c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</sheetData>
  <mergeCells count="2">
    <mergeCell ref="H1:J1"/>
    <mergeCell ref="A1:G1"/>
  </mergeCells>
  <hyperlinks>
    <hyperlink ref="H1" location="Contents!A1" display="Back to contents page"/>
    <hyperlink ref="H1:I1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Footer>&amp;C© Crown copyright (2011)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40"/>
  <sheetViews>
    <sheetView workbookViewId="0" topLeftCell="A1">
      <selection activeCell="A1" sqref="A1:I1"/>
    </sheetView>
  </sheetViews>
  <sheetFormatPr defaultColWidth="9.140625" defaultRowHeight="12.75"/>
  <cols>
    <col min="1" max="1" width="11.140625" style="0" customWidth="1"/>
    <col min="2" max="2" width="5.00390625" style="0" bestFit="1" customWidth="1"/>
    <col min="3" max="3" width="10.57421875" style="0" customWidth="1"/>
    <col min="4" max="4" width="9.00390625" style="0" bestFit="1" customWidth="1"/>
    <col min="6" max="6" width="11.421875" style="0" customWidth="1"/>
  </cols>
  <sheetData>
    <row r="1" spans="1:9" ht="15.75">
      <c r="A1" s="135" t="s">
        <v>211</v>
      </c>
      <c r="B1" s="135"/>
      <c r="C1" s="135"/>
      <c r="D1" s="135"/>
      <c r="E1" s="135"/>
      <c r="F1" s="135"/>
      <c r="G1" s="135"/>
      <c r="H1" s="135"/>
      <c r="I1" s="135"/>
    </row>
    <row r="2" spans="1:6" ht="15">
      <c r="A2" s="133" t="s">
        <v>189</v>
      </c>
      <c r="B2" s="133"/>
      <c r="C2" s="133"/>
      <c r="D2" s="19"/>
      <c r="E2" s="19"/>
      <c r="F2" s="19"/>
    </row>
    <row r="3" spans="1:6" ht="15">
      <c r="A3" s="70"/>
      <c r="B3" s="83"/>
      <c r="C3" s="83"/>
      <c r="D3" s="19"/>
      <c r="E3" s="19"/>
      <c r="F3" s="19"/>
    </row>
    <row r="4" spans="1:6" ht="12.75">
      <c r="A4" s="18" t="s">
        <v>102</v>
      </c>
      <c r="B4" s="20"/>
      <c r="C4" s="20"/>
      <c r="D4" s="20"/>
      <c r="E4" s="20"/>
      <c r="F4" s="20"/>
    </row>
    <row r="5" spans="1:6" ht="12.75">
      <c r="A5" t="s">
        <v>103</v>
      </c>
      <c r="B5" s="21" t="s">
        <v>103</v>
      </c>
      <c r="C5" s="21" t="s">
        <v>104</v>
      </c>
      <c r="D5" s="22"/>
      <c r="E5" s="21"/>
      <c r="F5" s="21"/>
    </row>
    <row r="6" spans="1:4" ht="12.75">
      <c r="A6" s="14">
        <v>1951</v>
      </c>
      <c r="B6" s="14">
        <v>1951</v>
      </c>
      <c r="C6" s="14">
        <v>5102.458</v>
      </c>
      <c r="D6" s="15"/>
    </row>
    <row r="7" spans="1:3" ht="12.75">
      <c r="B7" s="14">
        <v>1952</v>
      </c>
      <c r="C7" s="14">
        <v>5100.847</v>
      </c>
    </row>
    <row r="8" spans="1:3" ht="12.75">
      <c r="B8">
        <v>1953</v>
      </c>
      <c r="C8">
        <v>5099.809</v>
      </c>
    </row>
    <row r="9" spans="1:3" ht="12.75">
      <c r="B9">
        <v>1954</v>
      </c>
      <c r="C9">
        <v>5103.632</v>
      </c>
    </row>
    <row r="10" spans="1:3" ht="12.75">
      <c r="B10">
        <v>1955</v>
      </c>
      <c r="C10">
        <v>5111.338</v>
      </c>
    </row>
    <row r="11" spans="1:3" ht="12.75">
      <c r="B11">
        <v>1956</v>
      </c>
      <c r="C11">
        <v>5119.937</v>
      </c>
    </row>
    <row r="12" spans="1:3" ht="12.75">
      <c r="B12">
        <v>1957</v>
      </c>
      <c r="C12">
        <v>5124.688</v>
      </c>
    </row>
    <row r="13" spans="1:3" ht="12.75">
      <c r="B13">
        <v>1958</v>
      </c>
      <c r="C13">
        <v>5141.155</v>
      </c>
    </row>
    <row r="14" spans="1:3" ht="12.75">
      <c r="B14">
        <v>1959</v>
      </c>
      <c r="C14">
        <v>5162.622</v>
      </c>
    </row>
    <row r="15" spans="1:3" ht="12.75">
      <c r="A15">
        <v>1960</v>
      </c>
      <c r="B15">
        <v>1960</v>
      </c>
      <c r="C15">
        <v>5177.658</v>
      </c>
    </row>
    <row r="16" spans="1:3" ht="12.75">
      <c r="B16">
        <v>1961</v>
      </c>
      <c r="C16">
        <v>5183.836</v>
      </c>
    </row>
    <row r="17" spans="1:3" ht="12.75">
      <c r="B17">
        <v>1962</v>
      </c>
      <c r="C17">
        <v>5197.528</v>
      </c>
    </row>
    <row r="18" spans="1:3" ht="12.75">
      <c r="B18">
        <v>1963</v>
      </c>
      <c r="C18" s="23">
        <v>5205.1</v>
      </c>
    </row>
    <row r="19" spans="1:3" ht="12.75">
      <c r="B19">
        <v>1964</v>
      </c>
      <c r="C19" s="23">
        <v>5208.5</v>
      </c>
    </row>
    <row r="20" spans="1:3" ht="12.75">
      <c r="B20">
        <v>1965</v>
      </c>
      <c r="C20" s="23">
        <v>5209.9</v>
      </c>
    </row>
    <row r="21" spans="1:3" ht="12.75">
      <c r="B21">
        <v>1966</v>
      </c>
      <c r="C21" s="23">
        <v>5200.6</v>
      </c>
    </row>
    <row r="22" spans="1:3" ht="12.75">
      <c r="B22">
        <v>1967</v>
      </c>
      <c r="C22" s="23">
        <v>5198.3</v>
      </c>
    </row>
    <row r="23" spans="1:3" ht="12.75">
      <c r="B23">
        <v>1968</v>
      </c>
      <c r="C23" s="23">
        <v>5200.2</v>
      </c>
    </row>
    <row r="24" spans="1:3" ht="12.75">
      <c r="B24">
        <v>1969</v>
      </c>
      <c r="C24" s="23">
        <v>5208.5</v>
      </c>
    </row>
    <row r="25" spans="1:3" ht="12.75">
      <c r="A25">
        <v>1970</v>
      </c>
      <c r="B25">
        <v>1970</v>
      </c>
      <c r="C25" s="23">
        <v>5213.7</v>
      </c>
    </row>
    <row r="26" spans="1:3" ht="12.75">
      <c r="B26">
        <v>1971</v>
      </c>
      <c r="C26" s="23">
        <v>5235.6</v>
      </c>
    </row>
    <row r="27" spans="1:3" ht="12.75">
      <c r="B27">
        <v>1972</v>
      </c>
      <c r="C27" s="23">
        <v>5230.6</v>
      </c>
    </row>
    <row r="28" spans="1:3" ht="12.75">
      <c r="B28">
        <v>1973</v>
      </c>
      <c r="C28" s="23">
        <v>5233.9</v>
      </c>
    </row>
    <row r="29" spans="1:3" ht="12.75">
      <c r="B29">
        <v>1974</v>
      </c>
      <c r="C29" s="23">
        <v>5240.8</v>
      </c>
    </row>
    <row r="30" spans="1:3" ht="12.75">
      <c r="B30">
        <v>1975</v>
      </c>
      <c r="C30" s="23">
        <v>5232.4</v>
      </c>
    </row>
    <row r="31" spans="1:3" ht="12.75">
      <c r="B31">
        <v>1976</v>
      </c>
      <c r="C31" s="23">
        <v>5233.4</v>
      </c>
    </row>
    <row r="32" spans="1:3" ht="12.75">
      <c r="B32">
        <v>1977</v>
      </c>
      <c r="C32" s="23">
        <v>5226.2</v>
      </c>
    </row>
    <row r="33" spans="1:3" ht="12.75">
      <c r="B33">
        <v>1978</v>
      </c>
      <c r="C33" s="23">
        <v>5212.3</v>
      </c>
    </row>
    <row r="34" spans="1:3" ht="12.75">
      <c r="B34">
        <v>1979</v>
      </c>
      <c r="C34" s="23">
        <v>5203.6</v>
      </c>
    </row>
    <row r="35" spans="1:3" ht="12.75">
      <c r="A35">
        <v>1980</v>
      </c>
      <c r="B35">
        <v>1980</v>
      </c>
      <c r="C35" s="23">
        <v>5193.9</v>
      </c>
    </row>
    <row r="36" spans="1:3" ht="12.75">
      <c r="B36">
        <v>1981</v>
      </c>
      <c r="C36" s="23">
        <v>5180.2</v>
      </c>
    </row>
    <row r="37" spans="1:3" ht="12.75">
      <c r="B37">
        <v>1982</v>
      </c>
      <c r="C37" s="23">
        <v>5164.54</v>
      </c>
    </row>
    <row r="38" spans="1:3" ht="12.75">
      <c r="B38">
        <v>1983</v>
      </c>
      <c r="C38" s="23">
        <v>5148.12</v>
      </c>
    </row>
    <row r="39" spans="1:3" ht="12.75">
      <c r="B39">
        <v>1984</v>
      </c>
      <c r="C39" s="23">
        <v>5138.88</v>
      </c>
    </row>
    <row r="40" spans="1:3" ht="12.75">
      <c r="B40">
        <v>1985</v>
      </c>
      <c r="C40" s="23">
        <v>5127.89</v>
      </c>
    </row>
    <row r="41" spans="1:3" ht="12.75">
      <c r="B41">
        <v>1986</v>
      </c>
      <c r="C41" s="23">
        <v>5111.76</v>
      </c>
    </row>
    <row r="42" spans="1:3" ht="12.75">
      <c r="B42">
        <v>1987</v>
      </c>
      <c r="C42" s="23">
        <v>5099.02</v>
      </c>
    </row>
    <row r="43" spans="1:3" ht="12.75">
      <c r="B43">
        <v>1988</v>
      </c>
      <c r="C43" s="23">
        <v>5077.44</v>
      </c>
    </row>
    <row r="44" spans="1:3" ht="12.75">
      <c r="B44">
        <v>1989</v>
      </c>
      <c r="C44" s="23">
        <v>5078.19</v>
      </c>
    </row>
    <row r="45" spans="1:3" ht="12.75">
      <c r="A45">
        <v>1990</v>
      </c>
      <c r="B45">
        <v>1990</v>
      </c>
      <c r="C45" s="23">
        <v>5081.27</v>
      </c>
    </row>
    <row r="46" spans="1:3" ht="12.75">
      <c r="B46" s="15">
        <v>1991</v>
      </c>
      <c r="C46" s="23">
        <v>5083.33</v>
      </c>
    </row>
    <row r="47" spans="1:3" ht="12.75">
      <c r="B47">
        <v>1992</v>
      </c>
      <c r="C47" s="23">
        <v>5085.62</v>
      </c>
    </row>
    <row r="48" spans="1:3" ht="12.75">
      <c r="B48">
        <v>1993</v>
      </c>
      <c r="C48" s="23">
        <v>5092.46</v>
      </c>
    </row>
    <row r="49" spans="1:3" ht="12.75">
      <c r="B49">
        <v>1994</v>
      </c>
      <c r="C49" s="23">
        <v>5102.21</v>
      </c>
    </row>
    <row r="50" spans="1:3" ht="12.75">
      <c r="B50">
        <v>1995</v>
      </c>
      <c r="C50" s="23">
        <v>5103.69</v>
      </c>
    </row>
    <row r="51" spans="1:3" ht="12.75">
      <c r="B51">
        <v>1996</v>
      </c>
      <c r="C51" s="23">
        <v>5092.19</v>
      </c>
    </row>
    <row r="52" spans="1:3" ht="12.75">
      <c r="B52">
        <v>1997</v>
      </c>
      <c r="C52" s="23">
        <v>5083.34</v>
      </c>
    </row>
    <row r="53" spans="1:3" ht="12.75">
      <c r="B53">
        <v>1998</v>
      </c>
      <c r="C53" s="23">
        <v>5077.07</v>
      </c>
    </row>
    <row r="54" spans="1:3" ht="12.75">
      <c r="B54">
        <v>1999</v>
      </c>
      <c r="C54" s="23">
        <v>5071.95</v>
      </c>
    </row>
    <row r="55" spans="1:3" ht="12.75">
      <c r="A55">
        <v>2000</v>
      </c>
      <c r="B55">
        <v>2000</v>
      </c>
      <c r="C55" s="23">
        <v>5062.94</v>
      </c>
    </row>
    <row r="56" spans="1:3" ht="12.75">
      <c r="B56">
        <v>2001</v>
      </c>
      <c r="C56" s="23">
        <v>5064.2</v>
      </c>
    </row>
    <row r="57" spans="1:3" ht="12.75">
      <c r="B57">
        <v>2002</v>
      </c>
      <c r="C57" s="23">
        <v>5054.8</v>
      </c>
    </row>
    <row r="58" spans="1:3" ht="12.75">
      <c r="B58">
        <v>2003</v>
      </c>
      <c r="C58" s="23">
        <v>5057.4</v>
      </c>
    </row>
    <row r="59" spans="1:3" ht="12.75">
      <c r="B59">
        <v>2004</v>
      </c>
      <c r="C59" s="23">
        <v>5078.4</v>
      </c>
    </row>
    <row r="60" spans="1:3" ht="12.75">
      <c r="B60">
        <v>2005</v>
      </c>
      <c r="C60" s="23">
        <v>5094.8</v>
      </c>
    </row>
    <row r="61" spans="1:3" ht="12.75">
      <c r="B61">
        <v>2006</v>
      </c>
      <c r="C61" s="23">
        <v>5116.9</v>
      </c>
    </row>
    <row r="62" spans="1:3" ht="12.75">
      <c r="B62">
        <v>2007</v>
      </c>
      <c r="C62" s="23">
        <v>5144.2</v>
      </c>
    </row>
    <row r="63" spans="1:3" ht="12.75">
      <c r="B63">
        <v>2008</v>
      </c>
      <c r="C63" s="23">
        <v>5168.5</v>
      </c>
    </row>
    <row r="64" spans="1:3" ht="12.75">
      <c r="B64">
        <v>2009</v>
      </c>
      <c r="C64" s="23">
        <v>5194</v>
      </c>
    </row>
    <row r="65" spans="1:3" ht="12.75">
      <c r="A65">
        <v>2010</v>
      </c>
      <c r="B65">
        <v>2010</v>
      </c>
      <c r="C65" s="23">
        <v>5222.1</v>
      </c>
    </row>
    <row r="66" spans="1:3" ht="12.75">
      <c r="B66">
        <v>2011</v>
      </c>
      <c r="C66" s="23">
        <v>5250.894</v>
      </c>
    </row>
    <row r="67" spans="1:3" ht="12.75">
      <c r="B67">
        <v>2012</v>
      </c>
      <c r="C67" s="23">
        <v>5281.693</v>
      </c>
    </row>
    <row r="68" spans="1:3" ht="12.75">
      <c r="B68">
        <v>2013</v>
      </c>
      <c r="C68" s="23">
        <v>5311.534</v>
      </c>
    </row>
    <row r="69" spans="1:3" ht="12.75">
      <c r="B69">
        <v>2014</v>
      </c>
      <c r="C69" s="23">
        <v>5339.935</v>
      </c>
    </row>
    <row r="70" spans="1:3" ht="12.75">
      <c r="B70">
        <v>2015</v>
      </c>
      <c r="C70" s="23">
        <v>5365.374</v>
      </c>
    </row>
    <row r="71" spans="1:3" ht="12.75">
      <c r="B71">
        <v>2016</v>
      </c>
      <c r="C71" s="23">
        <v>5390.2</v>
      </c>
    </row>
    <row r="72" spans="1:3" ht="12.75">
      <c r="B72">
        <v>2017</v>
      </c>
      <c r="C72" s="23">
        <v>5414.319</v>
      </c>
    </row>
    <row r="73" spans="1:5" ht="12.75">
      <c r="B73">
        <v>2018</v>
      </c>
      <c r="C73" s="23">
        <v>5438.39</v>
      </c>
      <c r="E73" s="23"/>
    </row>
    <row r="74" spans="1:3" ht="12.75">
      <c r="B74">
        <v>2019</v>
      </c>
      <c r="C74" s="23">
        <v>5462.283</v>
      </c>
    </row>
    <row r="75" spans="1:5" ht="12.75">
      <c r="A75">
        <v>2020</v>
      </c>
      <c r="B75">
        <v>2020</v>
      </c>
      <c r="C75" s="23">
        <v>5485.846</v>
      </c>
      <c r="E75" s="23"/>
    </row>
    <row r="76" spans="1:3" ht="12.75">
      <c r="B76">
        <v>2021</v>
      </c>
      <c r="C76" s="23">
        <v>5508.995</v>
      </c>
    </row>
    <row r="77" spans="1:3" ht="12.75">
      <c r="B77">
        <v>2022</v>
      </c>
      <c r="C77" s="23">
        <v>5531.641</v>
      </c>
    </row>
    <row r="78" spans="1:3" ht="12.75">
      <c r="B78">
        <v>2023</v>
      </c>
      <c r="C78" s="23">
        <v>5553.677</v>
      </c>
    </row>
    <row r="79" spans="1:3" ht="12.75">
      <c r="B79">
        <v>2024</v>
      </c>
      <c r="C79" s="23">
        <v>5575.014</v>
      </c>
    </row>
    <row r="80" spans="1:3" ht="12.75">
      <c r="B80">
        <v>2025</v>
      </c>
      <c r="C80" s="23">
        <v>5595.578</v>
      </c>
    </row>
    <row r="81" spans="1:3" ht="12.75">
      <c r="B81">
        <v>2026</v>
      </c>
      <c r="C81" s="23">
        <v>5615.335</v>
      </c>
    </row>
    <row r="82" spans="1:3" ht="12.75">
      <c r="B82">
        <v>2027</v>
      </c>
      <c r="C82" s="23">
        <v>5634.23</v>
      </c>
    </row>
    <row r="83" spans="1:3" ht="12.75">
      <c r="B83">
        <v>2028</v>
      </c>
      <c r="C83" s="23">
        <v>5652.247</v>
      </c>
    </row>
    <row r="84" spans="1:3" ht="12.75">
      <c r="B84">
        <v>2029</v>
      </c>
      <c r="C84" s="23">
        <v>5669.361</v>
      </c>
    </row>
    <row r="85" spans="1:3" ht="12.75">
      <c r="A85">
        <v>2030</v>
      </c>
      <c r="B85">
        <v>2030</v>
      </c>
      <c r="C85" s="23">
        <v>5685.596</v>
      </c>
    </row>
    <row r="86" spans="1:3" ht="12.75">
      <c r="B86">
        <v>2031</v>
      </c>
      <c r="C86" s="23">
        <v>5700.976</v>
      </c>
    </row>
    <row r="87" spans="1:3" ht="12.75">
      <c r="B87">
        <v>2032</v>
      </c>
      <c r="C87" s="23">
        <v>5715.576</v>
      </c>
    </row>
    <row r="88" spans="1:5" ht="12.75">
      <c r="B88">
        <v>2033</v>
      </c>
      <c r="C88" s="23">
        <v>5729.465</v>
      </c>
      <c r="E88" s="23"/>
    </row>
    <row r="89" spans="1:3" ht="12.75">
      <c r="B89">
        <v>2034</v>
      </c>
      <c r="C89" s="23">
        <v>5742.741</v>
      </c>
    </row>
    <row r="90" spans="1:3" ht="12.75">
      <c r="B90">
        <v>2035</v>
      </c>
      <c r="C90" s="23">
        <v>5755.477</v>
      </c>
    </row>
    <row r="91" spans="1:3" ht="12.75">
      <c r="B91">
        <v>2036</v>
      </c>
      <c r="C91" s="23">
        <v>5767.771</v>
      </c>
    </row>
    <row r="92" spans="1:3" ht="12.75">
      <c r="B92">
        <v>2037</v>
      </c>
      <c r="C92" s="23">
        <v>5779.715</v>
      </c>
    </row>
    <row r="93" spans="1:3" ht="12.75">
      <c r="B93">
        <v>2038</v>
      </c>
      <c r="C93" s="23">
        <v>5791.372</v>
      </c>
    </row>
    <row r="94" spans="1:3" ht="12.75">
      <c r="B94">
        <v>2039</v>
      </c>
      <c r="C94" s="23">
        <v>5802.784</v>
      </c>
    </row>
    <row r="95" spans="1:3" ht="12.75">
      <c r="A95">
        <v>2040</v>
      </c>
      <c r="B95">
        <v>2040</v>
      </c>
      <c r="C95" s="23">
        <v>5813.979</v>
      </c>
    </row>
    <row r="96" spans="1:3" ht="12.75">
      <c r="B96">
        <v>2041</v>
      </c>
      <c r="C96" s="23">
        <v>5824.958</v>
      </c>
    </row>
    <row r="97" spans="1:3" ht="12.75">
      <c r="B97">
        <v>2042</v>
      </c>
      <c r="C97" s="23">
        <v>5835.732</v>
      </c>
    </row>
    <row r="98" spans="1:3" ht="12.75">
      <c r="B98">
        <v>2043</v>
      </c>
      <c r="C98" s="23">
        <v>5846.288</v>
      </c>
    </row>
    <row r="99" spans="1:3" ht="12.75">
      <c r="B99">
        <v>2044</v>
      </c>
      <c r="C99" s="23">
        <v>5856.63</v>
      </c>
    </row>
    <row r="100" spans="1:3" ht="12.75">
      <c r="B100">
        <v>2045</v>
      </c>
      <c r="C100" s="23">
        <v>5866.728</v>
      </c>
    </row>
    <row r="101" spans="1:3" ht="12.75">
      <c r="B101">
        <v>2046</v>
      </c>
      <c r="C101" s="23">
        <v>5876.57</v>
      </c>
    </row>
    <row r="102" spans="1:3" ht="12.75">
      <c r="B102">
        <v>2047</v>
      </c>
      <c r="C102" s="23">
        <v>5886.164</v>
      </c>
    </row>
    <row r="103" spans="1:3" ht="12.75">
      <c r="B103">
        <v>2048</v>
      </c>
      <c r="C103" s="23">
        <v>5895.497</v>
      </c>
    </row>
    <row r="104" spans="1:3" ht="12.75">
      <c r="B104">
        <v>2049</v>
      </c>
      <c r="C104" s="23">
        <v>5904.557</v>
      </c>
    </row>
    <row r="105" spans="1:3" ht="12.75">
      <c r="A105">
        <v>2050</v>
      </c>
      <c r="B105">
        <v>2050</v>
      </c>
      <c r="C105" s="23">
        <v>5913.348</v>
      </c>
    </row>
    <row r="106" spans="1:3" ht="12.75">
      <c r="B106">
        <v>2051</v>
      </c>
      <c r="C106" s="23">
        <v>5921.865</v>
      </c>
    </row>
    <row r="107" spans="1:3" ht="12.75">
      <c r="B107">
        <v>2052</v>
      </c>
      <c r="C107" s="23">
        <v>5930.12</v>
      </c>
    </row>
    <row r="108" spans="1:3" ht="12.75">
      <c r="B108">
        <v>2053</v>
      </c>
      <c r="C108" s="23">
        <v>5938.136</v>
      </c>
    </row>
    <row r="109" spans="1:3" ht="12.75">
      <c r="B109">
        <v>2054</v>
      </c>
      <c r="C109" s="23">
        <v>5945.924</v>
      </c>
    </row>
    <row r="110" spans="1:3" ht="12.75">
      <c r="B110">
        <v>2055</v>
      </c>
      <c r="C110" s="23">
        <v>5953.522</v>
      </c>
    </row>
    <row r="111" spans="1:3" ht="12.75">
      <c r="B111">
        <v>2056</v>
      </c>
      <c r="C111" s="23">
        <v>5960.943</v>
      </c>
    </row>
    <row r="112" spans="1:3" ht="12.75">
      <c r="B112">
        <v>2057</v>
      </c>
      <c r="C112" s="23">
        <v>5968.232</v>
      </c>
    </row>
    <row r="113" spans="1:3" ht="12.75">
      <c r="B113">
        <v>2058</v>
      </c>
      <c r="C113" s="23">
        <v>5975.425</v>
      </c>
    </row>
    <row r="114" spans="1:3" ht="12.75">
      <c r="B114">
        <v>2059</v>
      </c>
      <c r="C114" s="23">
        <v>5982.538</v>
      </c>
    </row>
    <row r="115" spans="1:3" ht="12.75">
      <c r="A115">
        <v>2060</v>
      </c>
      <c r="B115">
        <v>2060</v>
      </c>
      <c r="C115" s="23">
        <v>5989.625</v>
      </c>
    </row>
    <row r="116" spans="1:3" ht="12.75">
      <c r="B116">
        <v>2061</v>
      </c>
      <c r="C116" s="23">
        <v>5996.725</v>
      </c>
    </row>
    <row r="117" spans="1:3" ht="12.75">
      <c r="B117">
        <v>2062</v>
      </c>
      <c r="C117" s="23">
        <v>6003.872</v>
      </c>
    </row>
    <row r="118" spans="1:3" ht="12.75">
      <c r="B118">
        <v>2063</v>
      </c>
      <c r="C118" s="23">
        <v>6011.107</v>
      </c>
    </row>
    <row r="119" spans="1:3" ht="12.75">
      <c r="B119">
        <v>2064</v>
      </c>
      <c r="C119" s="23">
        <v>6018.473</v>
      </c>
    </row>
    <row r="120" spans="1:3" ht="12.75">
      <c r="B120">
        <v>2065</v>
      </c>
      <c r="C120" s="23">
        <v>6025.988</v>
      </c>
    </row>
    <row r="121" spans="1:3" ht="12.75">
      <c r="B121">
        <v>2066</v>
      </c>
      <c r="C121" s="23">
        <v>6033.683</v>
      </c>
    </row>
    <row r="122" spans="1:3" ht="12.75">
      <c r="B122">
        <v>2067</v>
      </c>
      <c r="C122" s="23">
        <v>6041.577</v>
      </c>
    </row>
    <row r="123" spans="1:3" ht="12.75">
      <c r="B123">
        <v>2068</v>
      </c>
      <c r="C123" s="23">
        <v>6049.683</v>
      </c>
    </row>
    <row r="124" spans="1:3" ht="12.75">
      <c r="B124">
        <v>2069</v>
      </c>
      <c r="C124" s="23">
        <v>6057.995</v>
      </c>
    </row>
    <row r="125" spans="1:3" ht="12.75">
      <c r="A125">
        <v>2070</v>
      </c>
      <c r="B125">
        <v>2070</v>
      </c>
      <c r="C125" s="23">
        <v>6066.525</v>
      </c>
    </row>
    <row r="126" spans="1:3" ht="12.75">
      <c r="B126">
        <v>2071</v>
      </c>
      <c r="C126" s="23">
        <v>6075.252</v>
      </c>
    </row>
    <row r="127" spans="1:3" ht="12.75">
      <c r="B127">
        <v>2072</v>
      </c>
      <c r="C127" s="23">
        <v>6084.159</v>
      </c>
    </row>
    <row r="128" spans="1:3" ht="12.75">
      <c r="B128">
        <v>2073</v>
      </c>
      <c r="C128" s="23">
        <v>6093.215</v>
      </c>
    </row>
    <row r="129" spans="1:3" ht="12.75">
      <c r="B129">
        <v>2074</v>
      </c>
      <c r="C129" s="23">
        <v>6102.38</v>
      </c>
    </row>
    <row r="130" spans="1:3" ht="12.75">
      <c r="B130">
        <v>2075</v>
      </c>
      <c r="C130" s="23">
        <v>6111.624</v>
      </c>
    </row>
    <row r="131" spans="1:3" ht="12.75">
      <c r="B131">
        <v>2076</v>
      </c>
      <c r="C131" s="23">
        <v>6120.92</v>
      </c>
    </row>
    <row r="132" spans="1:3" ht="12.75">
      <c r="B132">
        <v>2077</v>
      </c>
      <c r="C132" s="23">
        <v>6130.229</v>
      </c>
    </row>
    <row r="133" spans="1:3" ht="12.75">
      <c r="B133">
        <v>2078</v>
      </c>
      <c r="C133" s="23">
        <v>6139.533</v>
      </c>
    </row>
    <row r="134" spans="1:3" ht="12.75">
      <c r="B134">
        <v>2079</v>
      </c>
      <c r="C134" s="23">
        <v>6148.799</v>
      </c>
    </row>
    <row r="135" spans="1:3" ht="12.75">
      <c r="A135">
        <v>2080</v>
      </c>
      <c r="B135">
        <v>2080</v>
      </c>
      <c r="C135" s="23">
        <v>6158.001</v>
      </c>
    </row>
    <row r="136" spans="1:3" ht="12.75">
      <c r="B136">
        <v>2081</v>
      </c>
      <c r="C136" s="23">
        <v>6167.127</v>
      </c>
    </row>
    <row r="137" spans="1:3" ht="12.75">
      <c r="B137">
        <v>2082</v>
      </c>
      <c r="C137" s="23">
        <v>6176.178</v>
      </c>
    </row>
    <row r="138" spans="1:3" ht="12.75">
      <c r="B138">
        <v>2083</v>
      </c>
      <c r="C138" s="23">
        <v>6185.129</v>
      </c>
    </row>
    <row r="139" spans="1:3" ht="12.75">
      <c r="B139">
        <v>2084</v>
      </c>
      <c r="C139" s="23">
        <v>6194</v>
      </c>
    </row>
    <row r="140" spans="1:3" ht="12.75">
      <c r="B140">
        <v>2085</v>
      </c>
      <c r="C140" s="23">
        <v>6202.794</v>
      </c>
    </row>
  </sheetData>
  <mergeCells count="2">
    <mergeCell ref="A2:C2"/>
    <mergeCell ref="A1:I1"/>
  </mergeCells>
  <hyperlinks>
    <hyperlink ref="A2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25" r:id="rId1"/>
  <headerFooter alignWithMargins="0">
    <oddFooter>&amp;C© Crown copyright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89"/>
  <sheetViews>
    <sheetView workbookViewId="0" topLeftCell="A1">
      <selection activeCell="A1" sqref="A1:I1"/>
    </sheetView>
  </sheetViews>
  <sheetFormatPr defaultColWidth="9.140625" defaultRowHeight="12.75"/>
  <cols>
    <col min="2" max="2" width="5.00390625" style="0" bestFit="1" customWidth="1"/>
    <col min="3" max="3" width="8.28125" style="23" customWidth="1"/>
    <col min="4" max="4" width="8.140625" style="0" customWidth="1"/>
    <col min="6" max="6" width="9.140625" style="38" customWidth="1"/>
    <col min="7" max="7" width="9.57421875" style="38" bestFit="1" customWidth="1"/>
    <col min="8" max="11" width="9.140625" style="38" customWidth="1"/>
  </cols>
  <sheetData>
    <row r="1" spans="1:13" ht="21.75" customHeight="1">
      <c r="A1" s="135" t="s">
        <v>219</v>
      </c>
      <c r="B1" s="135"/>
      <c r="C1" s="135"/>
      <c r="D1" s="135"/>
      <c r="E1" s="135"/>
      <c r="F1" s="135"/>
      <c r="G1" s="135"/>
      <c r="H1" s="135"/>
      <c r="I1" s="135"/>
      <c r="J1" s="83"/>
      <c r="K1" s="133" t="s">
        <v>189</v>
      </c>
      <c r="L1" s="133"/>
      <c r="M1" s="133"/>
    </row>
    <row r="2" spans="1:11" ht="12.75" customHeight="1">
      <c r="A2" s="17"/>
      <c r="C2" s="36"/>
      <c r="D2" s="29"/>
      <c r="I2" s="83"/>
      <c r="J2" s="83"/>
      <c r="K2" s="70"/>
    </row>
    <row r="3" spans="2:4" ht="12.75">
      <c r="B3" t="s">
        <v>103</v>
      </c>
      <c r="C3" s="108" t="s">
        <v>0</v>
      </c>
      <c r="D3" s="109" t="s">
        <v>1</v>
      </c>
    </row>
    <row r="4" spans="1:8" ht="12.75">
      <c r="A4" s="14">
        <v>1951</v>
      </c>
      <c r="B4" s="14">
        <v>1951</v>
      </c>
      <c r="C4" s="28">
        <v>90.639</v>
      </c>
      <c r="D4" s="28">
        <v>65.778</v>
      </c>
      <c r="F4" s="39"/>
      <c r="G4" s="40"/>
      <c r="H4" s="40"/>
    </row>
    <row r="5" spans="1:7" ht="12.75">
      <c r="B5" s="14">
        <v>1952</v>
      </c>
      <c r="C5" s="28">
        <v>90.422</v>
      </c>
      <c r="D5" s="28">
        <v>61.51</v>
      </c>
      <c r="F5" s="39"/>
      <c r="G5" s="40"/>
    </row>
    <row r="6" spans="1:8" ht="12.75">
      <c r="B6">
        <v>1953</v>
      </c>
      <c r="C6" s="23">
        <v>90.913</v>
      </c>
      <c r="D6" s="23">
        <v>58.878</v>
      </c>
      <c r="F6" s="39"/>
      <c r="G6" s="40"/>
      <c r="H6" s="40"/>
    </row>
    <row r="7" spans="1:8" ht="12.75">
      <c r="B7">
        <v>1954</v>
      </c>
      <c r="C7" s="23">
        <v>92.315</v>
      </c>
      <c r="D7" s="23">
        <v>61.38</v>
      </c>
      <c r="F7" s="39"/>
      <c r="G7" s="40"/>
      <c r="H7" s="40"/>
    </row>
    <row r="8" spans="1:8" ht="12.75">
      <c r="B8">
        <v>1955</v>
      </c>
      <c r="C8" s="23">
        <v>92.539</v>
      </c>
      <c r="D8" s="23">
        <v>61.645</v>
      </c>
      <c r="F8" s="39"/>
      <c r="G8" s="40"/>
      <c r="H8" s="40"/>
    </row>
    <row r="9" spans="1:8" ht="12.75">
      <c r="B9">
        <v>1956</v>
      </c>
      <c r="C9" s="23">
        <v>95.313</v>
      </c>
      <c r="D9" s="23">
        <v>61.792</v>
      </c>
      <c r="F9" s="39"/>
      <c r="G9" s="40"/>
      <c r="H9" s="40"/>
    </row>
    <row r="10" spans="1:8" ht="12.75">
      <c r="B10">
        <v>1957</v>
      </c>
      <c r="C10" s="23">
        <v>97.977</v>
      </c>
      <c r="D10" s="23">
        <v>61.143</v>
      </c>
      <c r="F10" s="39"/>
      <c r="G10" s="40"/>
      <c r="H10" s="40"/>
    </row>
    <row r="11" spans="1:8" ht="12.75">
      <c r="B11">
        <v>1958</v>
      </c>
      <c r="C11" s="23">
        <v>99.481</v>
      </c>
      <c r="D11" s="23">
        <v>62.065</v>
      </c>
      <c r="F11" s="39"/>
      <c r="G11" s="40"/>
      <c r="H11" s="29"/>
    </row>
    <row r="12" spans="1:8" ht="12.75">
      <c r="B12">
        <v>1959</v>
      </c>
      <c r="C12" s="23">
        <v>99.251</v>
      </c>
      <c r="D12" s="23">
        <v>63.061</v>
      </c>
      <c r="F12" s="39"/>
      <c r="G12" s="40"/>
      <c r="H12" s="40"/>
    </row>
    <row r="13" spans="1:8" ht="12.75">
      <c r="A13">
        <v>1960</v>
      </c>
      <c r="B13">
        <v>1960</v>
      </c>
      <c r="C13" s="23">
        <v>101.292</v>
      </c>
      <c r="D13" s="23">
        <v>61.764</v>
      </c>
      <c r="F13" s="39"/>
      <c r="G13" s="40"/>
      <c r="H13" s="40"/>
    </row>
    <row r="14" spans="1:8" ht="12.75">
      <c r="B14">
        <v>1961</v>
      </c>
      <c r="C14" s="23">
        <v>101.169</v>
      </c>
      <c r="D14" s="23">
        <v>63.928</v>
      </c>
      <c r="F14" s="39"/>
      <c r="G14" s="40"/>
      <c r="H14" s="40"/>
    </row>
    <row r="15" spans="1:8" ht="12.75">
      <c r="B15">
        <v>1962</v>
      </c>
      <c r="C15" s="23">
        <v>104.334</v>
      </c>
      <c r="D15" s="23">
        <v>63.189</v>
      </c>
      <c r="F15" s="39"/>
      <c r="G15" s="40"/>
      <c r="H15" s="40"/>
    </row>
    <row r="16" spans="1:8" ht="12.75">
      <c r="B16">
        <v>1963</v>
      </c>
      <c r="C16" s="23">
        <v>102.691</v>
      </c>
      <c r="D16" s="23">
        <v>65.521</v>
      </c>
      <c r="F16" s="39"/>
      <c r="G16" s="40"/>
      <c r="H16" s="40"/>
    </row>
    <row r="17" spans="1:8" ht="12.75">
      <c r="B17">
        <v>1964</v>
      </c>
      <c r="C17" s="23">
        <v>104.355</v>
      </c>
      <c r="D17" s="23">
        <v>61.039</v>
      </c>
      <c r="F17" s="39"/>
      <c r="G17" s="40"/>
      <c r="H17" s="40"/>
    </row>
    <row r="18" spans="1:8" ht="12.75">
      <c r="B18">
        <v>1965</v>
      </c>
      <c r="C18" s="23">
        <v>100.66</v>
      </c>
      <c r="D18" s="23">
        <v>62.868</v>
      </c>
      <c r="F18" s="39"/>
      <c r="G18" s="40"/>
      <c r="H18" s="40"/>
    </row>
    <row r="19" spans="1:8" ht="12.75">
      <c r="B19">
        <v>1966</v>
      </c>
      <c r="C19" s="23">
        <v>96.536</v>
      </c>
      <c r="D19" s="23">
        <v>63.689</v>
      </c>
      <c r="F19" s="39"/>
      <c r="G19" s="40"/>
      <c r="H19" s="40"/>
    </row>
    <row r="20" spans="1:8" ht="12.75">
      <c r="B20">
        <v>1967</v>
      </c>
      <c r="C20" s="23">
        <v>96.221</v>
      </c>
      <c r="D20" s="23">
        <v>59.523</v>
      </c>
      <c r="F20" s="39"/>
      <c r="G20" s="40"/>
      <c r="H20" s="40"/>
    </row>
    <row r="21" spans="1:8" ht="12.75">
      <c r="B21">
        <v>1968</v>
      </c>
      <c r="C21" s="23">
        <v>94.786</v>
      </c>
      <c r="D21" s="23">
        <v>63.311</v>
      </c>
      <c r="F21" s="39"/>
      <c r="G21" s="40"/>
      <c r="H21" s="40"/>
    </row>
    <row r="22" spans="1:8" ht="12.75">
      <c r="B22">
        <v>1969</v>
      </c>
      <c r="C22" s="23">
        <v>90.29</v>
      </c>
      <c r="D22" s="23">
        <v>63.821</v>
      </c>
      <c r="F22" s="39"/>
      <c r="G22" s="40"/>
      <c r="H22" s="40"/>
    </row>
    <row r="23" spans="1:8" ht="12.75">
      <c r="A23">
        <v>1970</v>
      </c>
      <c r="B23">
        <v>1970</v>
      </c>
      <c r="C23" s="23">
        <v>87.335</v>
      </c>
      <c r="D23" s="23">
        <v>63.64</v>
      </c>
      <c r="F23" s="39"/>
      <c r="G23" s="40"/>
      <c r="H23" s="40"/>
    </row>
    <row r="24" spans="1:11" ht="12.75">
      <c r="B24">
        <v>1971</v>
      </c>
      <c r="C24" s="23">
        <v>86.728</v>
      </c>
      <c r="D24" s="23">
        <v>61.614</v>
      </c>
      <c r="E24" s="16"/>
      <c r="F24" s="39"/>
      <c r="G24" s="40"/>
      <c r="H24" s="40"/>
      <c r="J24" s="41"/>
      <c r="K24" s="34"/>
    </row>
    <row r="25" spans="1:11" ht="12.75">
      <c r="B25">
        <v>1972</v>
      </c>
      <c r="C25" s="23">
        <v>78.55</v>
      </c>
      <c r="D25" s="23">
        <v>65.017</v>
      </c>
      <c r="E25" s="16"/>
      <c r="F25" s="39"/>
      <c r="G25" s="40"/>
      <c r="H25" s="40"/>
      <c r="J25" s="42"/>
      <c r="K25" s="35"/>
    </row>
    <row r="26" spans="1:11" ht="12.75">
      <c r="B26">
        <v>1973</v>
      </c>
      <c r="C26" s="23">
        <v>74.392</v>
      </c>
      <c r="D26" s="23">
        <v>64.545</v>
      </c>
      <c r="E26" s="16"/>
      <c r="F26" s="39"/>
      <c r="G26" s="40"/>
      <c r="H26" s="40"/>
      <c r="J26" s="42"/>
      <c r="K26" s="35"/>
    </row>
    <row r="27" spans="1:11" ht="12.75">
      <c r="B27">
        <v>1974</v>
      </c>
      <c r="C27" s="23">
        <v>70.093</v>
      </c>
      <c r="D27" s="23">
        <v>64.74</v>
      </c>
      <c r="E27" s="16"/>
      <c r="F27" s="39"/>
      <c r="G27" s="40"/>
      <c r="H27" s="40"/>
      <c r="J27" s="42"/>
      <c r="K27" s="35"/>
    </row>
    <row r="28" spans="1:11" ht="12.75">
      <c r="B28">
        <v>1975</v>
      </c>
      <c r="C28" s="23">
        <v>67.943</v>
      </c>
      <c r="D28" s="23">
        <v>63.125</v>
      </c>
      <c r="E28" s="16"/>
      <c r="F28" s="39"/>
      <c r="G28" s="40"/>
      <c r="H28" s="40"/>
      <c r="J28" s="42"/>
      <c r="K28" s="35"/>
    </row>
    <row r="29" spans="1:11" ht="12.75">
      <c r="B29">
        <v>1976</v>
      </c>
      <c r="C29" s="23">
        <v>64.895</v>
      </c>
      <c r="D29" s="23">
        <v>65.253</v>
      </c>
      <c r="E29" s="16"/>
      <c r="F29" s="39"/>
      <c r="G29" s="40"/>
      <c r="H29" s="40"/>
      <c r="J29" s="42"/>
      <c r="K29" s="35"/>
    </row>
    <row r="30" spans="1:11" ht="12.75">
      <c r="B30">
        <v>1977</v>
      </c>
      <c r="C30" s="23">
        <v>62.342</v>
      </c>
      <c r="D30" s="23">
        <v>62.294</v>
      </c>
      <c r="E30" s="16"/>
      <c r="F30" s="39"/>
      <c r="G30" s="40"/>
      <c r="H30" s="40"/>
      <c r="J30" s="42"/>
      <c r="K30" s="35"/>
    </row>
    <row r="31" spans="1:11" ht="12.75">
      <c r="B31">
        <v>1978</v>
      </c>
      <c r="C31" s="23">
        <v>64.295</v>
      </c>
      <c r="D31" s="23">
        <v>65.123</v>
      </c>
      <c r="E31" s="16"/>
      <c r="F31" s="39"/>
      <c r="G31" s="40"/>
      <c r="H31" s="40"/>
      <c r="J31" s="42"/>
      <c r="K31" s="35"/>
    </row>
    <row r="32" spans="1:11" ht="12.75">
      <c r="B32">
        <v>1979</v>
      </c>
      <c r="C32" s="23">
        <v>68.366</v>
      </c>
      <c r="D32" s="23">
        <v>65.747</v>
      </c>
      <c r="E32" s="16"/>
      <c r="F32" s="39"/>
      <c r="G32" s="40"/>
      <c r="H32" s="40"/>
      <c r="J32" s="42"/>
      <c r="K32" s="35"/>
    </row>
    <row r="33" spans="1:11" ht="12.75">
      <c r="A33">
        <v>1980</v>
      </c>
      <c r="B33">
        <v>1980</v>
      </c>
      <c r="C33" s="23">
        <v>68.892</v>
      </c>
      <c r="D33" s="23">
        <v>63.299</v>
      </c>
      <c r="E33" s="16"/>
      <c r="F33" s="39"/>
      <c r="G33" s="40"/>
      <c r="H33" s="40"/>
      <c r="J33" s="42"/>
      <c r="K33" s="35"/>
    </row>
    <row r="34" spans="1:11" ht="12.75">
      <c r="B34">
        <v>1981</v>
      </c>
      <c r="C34" s="23">
        <v>69.054</v>
      </c>
      <c r="D34" s="23">
        <v>63.828</v>
      </c>
      <c r="E34" s="16"/>
      <c r="F34" s="39"/>
      <c r="G34" s="40"/>
      <c r="H34" s="40"/>
      <c r="J34" s="42"/>
      <c r="K34" s="35"/>
    </row>
    <row r="35" spans="1:11" ht="12.75">
      <c r="B35">
        <v>1982</v>
      </c>
      <c r="C35" s="23">
        <v>66.196</v>
      </c>
      <c r="D35" s="23">
        <v>65.022</v>
      </c>
      <c r="E35" s="16"/>
      <c r="F35" s="39"/>
      <c r="G35" s="40"/>
      <c r="H35" s="40"/>
      <c r="J35" s="42"/>
      <c r="K35" s="35"/>
    </row>
    <row r="36" spans="1:11" ht="12.75">
      <c r="B36">
        <v>1983</v>
      </c>
      <c r="C36" s="23">
        <v>65.078</v>
      </c>
      <c r="D36" s="23">
        <v>63.454</v>
      </c>
      <c r="E36" s="16"/>
      <c r="F36" s="39"/>
      <c r="G36" s="40"/>
      <c r="H36" s="40"/>
      <c r="J36" s="42"/>
      <c r="K36" s="35"/>
    </row>
    <row r="37" spans="1:11" ht="12.75">
      <c r="B37">
        <v>1984</v>
      </c>
      <c r="C37" s="23">
        <v>65.106</v>
      </c>
      <c r="D37" s="23">
        <v>62.345</v>
      </c>
      <c r="E37" s="16"/>
      <c r="F37" s="39"/>
      <c r="G37" s="40"/>
      <c r="H37" s="40"/>
      <c r="J37" s="42"/>
      <c r="K37" s="35"/>
    </row>
    <row r="38" spans="1:11" ht="12.75">
      <c r="B38">
        <v>1985</v>
      </c>
      <c r="C38" s="23">
        <v>66.676</v>
      </c>
      <c r="D38" s="23">
        <v>63.967</v>
      </c>
      <c r="E38" s="16"/>
      <c r="F38" s="39"/>
      <c r="G38" s="40"/>
      <c r="H38" s="40"/>
      <c r="J38" s="42"/>
      <c r="K38" s="35"/>
    </row>
    <row r="39" spans="1:11" ht="12.75">
      <c r="B39">
        <v>1986</v>
      </c>
      <c r="C39" s="23">
        <v>65.812</v>
      </c>
      <c r="D39" s="23">
        <v>63.467</v>
      </c>
      <c r="E39" s="16"/>
      <c r="F39" s="39"/>
      <c r="G39" s="40"/>
      <c r="H39" s="40"/>
      <c r="J39" s="42"/>
      <c r="K39" s="35"/>
    </row>
    <row r="40" spans="1:11" ht="12.75">
      <c r="B40">
        <v>1987</v>
      </c>
      <c r="C40" s="23">
        <v>66.241</v>
      </c>
      <c r="D40" s="23">
        <v>62.014</v>
      </c>
      <c r="E40" s="16"/>
      <c r="F40" s="39"/>
      <c r="G40" s="40"/>
      <c r="H40" s="40"/>
      <c r="J40" s="42"/>
      <c r="K40" s="35"/>
    </row>
    <row r="41" spans="1:11" ht="12.75">
      <c r="B41">
        <v>1988</v>
      </c>
      <c r="C41" s="23">
        <v>66.212</v>
      </c>
      <c r="D41" s="23">
        <v>61.957</v>
      </c>
      <c r="E41" s="16"/>
      <c r="F41" s="39"/>
      <c r="G41" s="40"/>
      <c r="H41" s="40"/>
      <c r="J41" s="42"/>
      <c r="K41" s="35"/>
    </row>
    <row r="42" spans="1:11" ht="12.75">
      <c r="B42">
        <v>1989</v>
      </c>
      <c r="C42" s="23">
        <v>63.48</v>
      </c>
      <c r="D42" s="23">
        <v>65.017</v>
      </c>
      <c r="E42" s="16"/>
      <c r="F42" s="39"/>
      <c r="G42" s="40"/>
      <c r="H42" s="40"/>
      <c r="J42" s="42"/>
      <c r="K42" s="35"/>
    </row>
    <row r="43" spans="1:11" ht="12.75">
      <c r="A43">
        <v>1990</v>
      </c>
      <c r="B43">
        <v>1990</v>
      </c>
      <c r="C43" s="23">
        <v>65.973</v>
      </c>
      <c r="D43" s="23">
        <v>61.527</v>
      </c>
      <c r="E43" s="16"/>
      <c r="F43" s="39"/>
      <c r="G43" s="40"/>
      <c r="H43" s="40"/>
      <c r="J43" s="42"/>
      <c r="K43" s="35"/>
    </row>
    <row r="44" spans="1:11" ht="12.75">
      <c r="B44">
        <v>1991</v>
      </c>
      <c r="C44" s="23">
        <v>67.024</v>
      </c>
      <c r="D44" s="23">
        <v>61.041</v>
      </c>
      <c r="E44" s="16"/>
      <c r="F44" s="39"/>
      <c r="G44" s="40"/>
      <c r="H44" s="40"/>
      <c r="J44" s="42"/>
      <c r="K44" s="35"/>
    </row>
    <row r="45" spans="1:11" ht="12.75">
      <c r="B45">
        <v>1992</v>
      </c>
      <c r="C45" s="23">
        <v>65.789</v>
      </c>
      <c r="D45" s="23">
        <v>60.937</v>
      </c>
      <c r="E45" s="16"/>
      <c r="F45" s="39"/>
      <c r="G45" s="40"/>
      <c r="H45" s="40"/>
      <c r="J45" s="42"/>
      <c r="K45" s="35"/>
    </row>
    <row r="46" spans="1:11" ht="12.75">
      <c r="B46">
        <v>1993</v>
      </c>
      <c r="C46" s="23">
        <v>63.337</v>
      </c>
      <c r="D46" s="23">
        <v>64.049</v>
      </c>
      <c r="E46" s="16"/>
      <c r="F46" s="39"/>
      <c r="G46" s="40"/>
      <c r="H46" s="40"/>
      <c r="J46" s="42"/>
      <c r="K46" s="35"/>
    </row>
    <row r="47" spans="1:11" ht="12.75">
      <c r="B47">
        <v>1994</v>
      </c>
      <c r="C47" s="23">
        <v>61.656</v>
      </c>
      <c r="D47" s="23">
        <v>59.328</v>
      </c>
      <c r="E47" s="16"/>
      <c r="F47" s="39"/>
      <c r="G47" s="40"/>
      <c r="H47" s="40"/>
      <c r="J47" s="42"/>
      <c r="K47" s="35"/>
    </row>
    <row r="48" spans="1:11" ht="12.75">
      <c r="B48">
        <v>1995</v>
      </c>
      <c r="C48" s="23">
        <v>60.051</v>
      </c>
      <c r="D48" s="23">
        <v>60.5</v>
      </c>
      <c r="E48" s="16"/>
      <c r="F48" s="39"/>
      <c r="G48" s="40"/>
      <c r="H48" s="40"/>
      <c r="J48" s="42"/>
      <c r="K48" s="35"/>
    </row>
    <row r="49" spans="1:11" ht="12.75">
      <c r="B49">
        <v>1996</v>
      </c>
      <c r="C49" s="23">
        <v>59.296</v>
      </c>
      <c r="D49" s="23">
        <v>60.654</v>
      </c>
      <c r="E49" s="16"/>
      <c r="F49" s="39"/>
      <c r="G49" s="40"/>
      <c r="H49" s="40"/>
      <c r="J49" s="42"/>
      <c r="K49" s="35"/>
    </row>
    <row r="50" spans="1:11" ht="12.75">
      <c r="B50">
        <v>1997</v>
      </c>
      <c r="C50" s="23">
        <v>59.44</v>
      </c>
      <c r="D50" s="23">
        <v>59.494</v>
      </c>
      <c r="E50" s="16"/>
      <c r="F50" s="39"/>
      <c r="G50" s="40"/>
      <c r="H50" s="40"/>
      <c r="J50" s="42"/>
      <c r="K50" s="35"/>
    </row>
    <row r="51" spans="1:11" ht="12.75">
      <c r="B51">
        <v>1998</v>
      </c>
      <c r="C51" s="23">
        <v>57.319</v>
      </c>
      <c r="D51" s="23">
        <v>59.164</v>
      </c>
      <c r="E51" s="16"/>
      <c r="F51" s="39"/>
      <c r="G51" s="40"/>
      <c r="H51" s="40"/>
      <c r="J51" s="42"/>
      <c r="K51" s="35"/>
    </row>
    <row r="52" spans="1:11" ht="12.75">
      <c r="B52">
        <v>1999</v>
      </c>
      <c r="C52" s="23">
        <v>55.147</v>
      </c>
      <c r="D52" s="23">
        <v>60.281</v>
      </c>
      <c r="E52" s="16"/>
      <c r="F52" s="39"/>
      <c r="G52" s="40"/>
      <c r="H52" s="40"/>
      <c r="J52" s="42"/>
      <c r="K52" s="35"/>
    </row>
    <row r="53" spans="1:11" ht="12.75">
      <c r="A53">
        <v>2000</v>
      </c>
      <c r="B53">
        <v>2000</v>
      </c>
      <c r="C53" s="23">
        <v>53.076</v>
      </c>
      <c r="D53" s="23">
        <v>57.799</v>
      </c>
      <c r="E53" s="16"/>
      <c r="F53" s="39"/>
      <c r="G53" s="40"/>
      <c r="H53" s="40"/>
      <c r="J53" s="42"/>
      <c r="K53" s="35"/>
    </row>
    <row r="54" spans="1:11" ht="12.75">
      <c r="B54">
        <v>2001</v>
      </c>
      <c r="C54" s="23">
        <v>52.527</v>
      </c>
      <c r="D54" s="23">
        <v>57.382</v>
      </c>
      <c r="E54" s="16"/>
      <c r="F54" s="39"/>
      <c r="G54" s="40"/>
      <c r="H54" s="40"/>
      <c r="J54" s="42"/>
      <c r="K54" s="35"/>
    </row>
    <row r="55" spans="1:15" ht="12.75">
      <c r="B55">
        <v>2002</v>
      </c>
      <c r="C55" s="23">
        <v>51.27</v>
      </c>
      <c r="D55" s="23">
        <v>58.103</v>
      </c>
      <c r="E55" s="16"/>
      <c r="F55" s="39"/>
      <c r="G55" s="40"/>
      <c r="H55" s="40"/>
      <c r="J55" s="42"/>
      <c r="K55" s="35"/>
      <c r="N55" s="32"/>
      <c r="O55" s="33"/>
    </row>
    <row r="56" spans="1:15" ht="12.75">
      <c r="B56">
        <v>2003</v>
      </c>
      <c r="C56" s="23">
        <v>52.432</v>
      </c>
      <c r="D56" s="23">
        <v>58.472</v>
      </c>
      <c r="E56" s="16"/>
      <c r="F56" s="39"/>
      <c r="G56" s="40"/>
      <c r="H56" s="40"/>
      <c r="J56" s="42"/>
      <c r="K56" s="35"/>
      <c r="N56" s="32"/>
      <c r="O56" s="33"/>
    </row>
    <row r="57" spans="1:15" ht="12.75">
      <c r="B57">
        <v>2004</v>
      </c>
      <c r="C57" s="23">
        <v>53.957</v>
      </c>
      <c r="D57" s="23">
        <v>56.187</v>
      </c>
      <c r="E57" s="16"/>
      <c r="F57" s="39"/>
      <c r="G57" s="40"/>
      <c r="H57" s="40"/>
      <c r="J57" s="42"/>
      <c r="K57" s="35"/>
      <c r="N57" s="32"/>
      <c r="O57" s="33"/>
    </row>
    <row r="58" spans="1:11" ht="12.75">
      <c r="B58">
        <v>2005</v>
      </c>
      <c r="C58" s="23">
        <v>54.386</v>
      </c>
      <c r="D58" s="23">
        <v>55.747</v>
      </c>
      <c r="E58" s="16"/>
      <c r="F58" s="39"/>
      <c r="G58" s="40"/>
      <c r="H58" s="40"/>
      <c r="J58" s="42"/>
      <c r="K58" s="35"/>
    </row>
    <row r="59" spans="1:11" ht="12.75">
      <c r="B59">
        <v>2006</v>
      </c>
      <c r="C59" s="23">
        <v>55.69</v>
      </c>
      <c r="D59" s="23">
        <v>55.093</v>
      </c>
      <c r="E59" s="16"/>
      <c r="F59" s="39"/>
      <c r="G59" s="40"/>
      <c r="H59" s="40"/>
      <c r="J59" s="42"/>
      <c r="K59" s="35"/>
    </row>
    <row r="60" spans="1:11" ht="12.75">
      <c r="B60">
        <v>2007</v>
      </c>
      <c r="C60" s="86">
        <v>57.781</v>
      </c>
      <c r="D60" s="86">
        <v>55.986</v>
      </c>
      <c r="E60" s="16"/>
      <c r="F60" s="39"/>
      <c r="G60" s="40"/>
      <c r="H60" s="40"/>
      <c r="J60" s="42"/>
      <c r="K60" s="35"/>
    </row>
    <row r="61" spans="1:11" ht="12.75">
      <c r="B61">
        <v>2008</v>
      </c>
      <c r="C61" s="86">
        <v>59.24</v>
      </c>
      <c r="D61" s="86">
        <v>55.293</v>
      </c>
      <c r="E61" s="16"/>
      <c r="F61" s="39"/>
      <c r="G61" s="40"/>
      <c r="H61" s="40"/>
      <c r="J61" s="42"/>
      <c r="K61" s="35"/>
    </row>
    <row r="62" spans="1:7" ht="12.75">
      <c r="B62">
        <v>2009</v>
      </c>
      <c r="C62" s="23">
        <v>59.331</v>
      </c>
      <c r="D62" s="23">
        <v>54.746</v>
      </c>
      <c r="E62" s="16"/>
      <c r="F62" s="99"/>
      <c r="G62" s="43"/>
    </row>
    <row r="63" spans="1:7" ht="12.75">
      <c r="A63">
        <v>2010</v>
      </c>
      <c r="B63">
        <v>2010</v>
      </c>
      <c r="C63" s="28">
        <v>58.937</v>
      </c>
      <c r="D63" s="28">
        <v>53.749</v>
      </c>
      <c r="E63" s="16"/>
      <c r="F63" s="43"/>
      <c r="G63" s="43"/>
    </row>
    <row r="64" spans="1:7" ht="12.75">
      <c r="B64">
        <v>2011</v>
      </c>
      <c r="C64" s="28">
        <v>58.745999999999995</v>
      </c>
      <c r="D64" s="23">
        <v>53.952</v>
      </c>
      <c r="E64" s="16"/>
      <c r="F64" s="44"/>
      <c r="G64" s="44"/>
    </row>
    <row r="65" spans="1:7" ht="12.75">
      <c r="B65">
        <v>2012</v>
      </c>
      <c r="C65" s="28">
        <v>59.355</v>
      </c>
      <c r="D65" s="23">
        <v>53.756</v>
      </c>
      <c r="E65" s="16"/>
      <c r="F65" s="43"/>
      <c r="G65" s="43"/>
    </row>
    <row r="66" spans="1:7" ht="12.75">
      <c r="B66">
        <v>2013</v>
      </c>
      <c r="C66" s="28">
        <v>59.771</v>
      </c>
      <c r="D66" s="23">
        <v>53.63</v>
      </c>
      <c r="E66" s="16"/>
      <c r="F66" s="43"/>
      <c r="G66" s="43"/>
    </row>
    <row r="67" spans="1:7" ht="12.75">
      <c r="B67">
        <v>2014</v>
      </c>
      <c r="C67" s="28">
        <v>59.957</v>
      </c>
      <c r="D67" s="23">
        <v>53.556</v>
      </c>
      <c r="E67" s="16"/>
      <c r="F67" s="43"/>
      <c r="G67" s="43"/>
    </row>
    <row r="68" spans="1:7" ht="12.75">
      <c r="B68">
        <v>2015</v>
      </c>
      <c r="C68" s="28">
        <v>59.962</v>
      </c>
      <c r="D68" s="23">
        <v>53.522999999999996</v>
      </c>
      <c r="E68" s="16"/>
      <c r="F68" s="43"/>
      <c r="G68" s="43"/>
    </row>
    <row r="69" spans="1:7" ht="12.75">
      <c r="B69">
        <v>2016</v>
      </c>
      <c r="C69" s="28">
        <v>60.055</v>
      </c>
      <c r="D69" s="23">
        <v>53.528999999999996</v>
      </c>
      <c r="E69" s="16"/>
      <c r="F69" s="43"/>
      <c r="G69" s="43"/>
    </row>
    <row r="70" spans="1:7" ht="12.75">
      <c r="B70">
        <v>2017</v>
      </c>
      <c r="C70" s="28">
        <v>60.217</v>
      </c>
      <c r="D70" s="23">
        <v>53.598</v>
      </c>
      <c r="E70" s="16"/>
      <c r="F70" s="43"/>
      <c r="G70" s="43"/>
    </row>
    <row r="71" spans="1:7" ht="12.75">
      <c r="B71">
        <v>2018</v>
      </c>
      <c r="C71" s="28">
        <v>60.278</v>
      </c>
      <c r="D71" s="23">
        <v>53.707</v>
      </c>
      <c r="E71" s="16"/>
      <c r="F71" s="43"/>
      <c r="G71" s="43"/>
    </row>
    <row r="72" spans="1:7" ht="12.75">
      <c r="B72">
        <v>2019</v>
      </c>
      <c r="C72" s="28">
        <v>60.249</v>
      </c>
      <c r="D72" s="23">
        <v>53.856</v>
      </c>
      <c r="E72" s="16"/>
      <c r="F72" s="43"/>
      <c r="G72" s="43"/>
    </row>
    <row r="73" spans="1:7" ht="12.75">
      <c r="A73">
        <v>2020</v>
      </c>
      <c r="B73">
        <v>2020</v>
      </c>
      <c r="C73" s="28">
        <v>60.119</v>
      </c>
      <c r="D73" s="23">
        <v>54.056</v>
      </c>
      <c r="E73" s="16"/>
      <c r="F73" s="43"/>
      <c r="G73" s="43"/>
    </row>
    <row r="74" spans="1:7" ht="12.75">
      <c r="B74">
        <v>2021</v>
      </c>
      <c r="C74" s="28">
        <v>59.959</v>
      </c>
      <c r="D74" s="23">
        <v>54.31</v>
      </c>
      <c r="E74" s="16"/>
      <c r="F74" s="43"/>
      <c r="G74" s="43"/>
    </row>
    <row r="75" spans="1:7" ht="12.75">
      <c r="B75">
        <v>2022</v>
      </c>
      <c r="C75" s="28">
        <v>59.755</v>
      </c>
      <c r="D75" s="23">
        <v>54.609</v>
      </c>
      <c r="E75" s="16"/>
      <c r="F75" s="43"/>
      <c r="G75" s="43"/>
    </row>
    <row r="76" spans="1:7" ht="12.75">
      <c r="B76">
        <v>2023</v>
      </c>
      <c r="C76" s="28">
        <v>59.483</v>
      </c>
      <c r="D76" s="23">
        <v>54.947</v>
      </c>
      <c r="E76" s="16"/>
      <c r="F76" s="43"/>
      <c r="G76" s="43"/>
    </row>
    <row r="77" spans="1:7" ht="12.75">
      <c r="B77">
        <v>2024</v>
      </c>
      <c r="C77" s="28">
        <v>59.158</v>
      </c>
      <c r="D77" s="23">
        <v>55.321</v>
      </c>
      <c r="E77" s="16"/>
      <c r="F77" s="43"/>
      <c r="G77" s="43"/>
    </row>
    <row r="78" spans="1:7" ht="12.75">
      <c r="B78">
        <v>2025</v>
      </c>
      <c r="C78" s="28">
        <v>58.806</v>
      </c>
      <c r="D78" s="23">
        <v>55.742000000000004</v>
      </c>
      <c r="E78" s="16"/>
      <c r="F78" s="43"/>
      <c r="G78" s="43"/>
    </row>
    <row r="79" spans="1:7" ht="12.75">
      <c r="B79">
        <v>2026</v>
      </c>
      <c r="C79" s="28">
        <v>58.449</v>
      </c>
      <c r="D79" s="23">
        <v>56.192</v>
      </c>
      <c r="E79" s="16"/>
      <c r="F79" s="43"/>
      <c r="G79" s="43"/>
    </row>
    <row r="80" spans="1:7" ht="12.75">
      <c r="B80">
        <v>2027</v>
      </c>
      <c r="C80" s="28">
        <v>58.077</v>
      </c>
      <c r="D80" s="23">
        <v>56.682</v>
      </c>
      <c r="E80" s="16"/>
      <c r="F80" s="43"/>
      <c r="G80" s="43"/>
    </row>
    <row r="81" spans="1:7" ht="12.75">
      <c r="B81">
        <v>2028</v>
      </c>
      <c r="C81" s="28">
        <v>57.715</v>
      </c>
      <c r="D81" s="23">
        <v>57.198</v>
      </c>
      <c r="E81" s="16"/>
      <c r="F81" s="43"/>
      <c r="G81" s="43"/>
    </row>
    <row r="82" spans="1:7" ht="12.75">
      <c r="B82">
        <v>2029</v>
      </c>
      <c r="C82" s="28">
        <v>57.364000000000004</v>
      </c>
      <c r="D82" s="23">
        <v>57.75</v>
      </c>
      <c r="E82" s="16"/>
      <c r="F82" s="43"/>
      <c r="G82" s="43"/>
    </row>
    <row r="83" spans="1:7" ht="12.75">
      <c r="A83">
        <v>2030</v>
      </c>
      <c r="B83">
        <v>2030</v>
      </c>
      <c r="C83" s="28">
        <v>57.05</v>
      </c>
      <c r="D83" s="23">
        <v>58.315</v>
      </c>
      <c r="E83" s="16"/>
      <c r="F83" s="43"/>
      <c r="G83" s="43"/>
    </row>
    <row r="84" spans="1:7" ht="12.75">
      <c r="B84">
        <v>2031</v>
      </c>
      <c r="C84" s="28">
        <v>56.784</v>
      </c>
      <c r="D84" s="23">
        <v>58.903999999999996</v>
      </c>
      <c r="E84" s="16"/>
      <c r="F84" s="43"/>
      <c r="G84" s="43"/>
    </row>
    <row r="85" spans="1:7" ht="12.75">
      <c r="B85">
        <v>2032</v>
      </c>
      <c r="C85" s="28">
        <v>56.592</v>
      </c>
      <c r="D85" s="23">
        <v>59.492000000000004</v>
      </c>
      <c r="E85" s="16"/>
      <c r="F85" s="43"/>
      <c r="G85" s="43"/>
    </row>
    <row r="86" spans="1:7" ht="12.75">
      <c r="B86">
        <v>2033</v>
      </c>
      <c r="C86" s="28">
        <v>56.480999999999995</v>
      </c>
      <c r="D86" s="23">
        <v>60.092</v>
      </c>
      <c r="E86" s="16"/>
      <c r="F86" s="43"/>
      <c r="G86" s="43"/>
    </row>
    <row r="87" spans="1:8" ht="12.75">
      <c r="B87">
        <v>2034</v>
      </c>
      <c r="C87" s="28">
        <v>56.457</v>
      </c>
      <c r="D87" s="23">
        <v>60.681</v>
      </c>
      <c r="E87" s="16"/>
      <c r="F87" s="43"/>
      <c r="G87" s="43"/>
      <c r="H87" s="43"/>
    </row>
    <row r="88" spans="1:7" ht="12.75">
      <c r="B88">
        <v>2035</v>
      </c>
      <c r="C88" s="28">
        <v>56.518</v>
      </c>
      <c r="D88" s="23">
        <v>61.282</v>
      </c>
      <c r="E88" s="16"/>
      <c r="F88" s="43"/>
      <c r="G88" s="43"/>
    </row>
    <row r="89" spans="3:7" ht="12.75">
      <c r="C89" s="28"/>
      <c r="F89" s="43"/>
      <c r="G89" s="43"/>
    </row>
  </sheetData>
  <mergeCells count="2">
    <mergeCell ref="K1:M1"/>
    <mergeCell ref="A1:I1"/>
  </mergeCells>
  <hyperlinks>
    <hyperlink ref="K1" location="Contents!A1" display="Back to contents page"/>
    <hyperlink ref="H1:J1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41" r:id="rId1"/>
  <headerFooter alignWithMargins="0">
    <oddFooter>&amp;C© Crown copyright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workbookViewId="0" topLeftCell="A1">
      <selection activeCell="J1" sqref="J1:L1"/>
    </sheetView>
  </sheetViews>
  <sheetFormatPr defaultColWidth="9.140625" defaultRowHeight="12.75"/>
  <cols>
    <col min="2" max="2" width="7.57421875" style="0" bestFit="1" customWidth="1"/>
    <col min="3" max="3" width="12.00390625" style="0" bestFit="1" customWidth="1"/>
  </cols>
  <sheetData>
    <row r="1" spans="1:12" ht="24" customHeight="1">
      <c r="A1" s="135" t="s">
        <v>220</v>
      </c>
      <c r="B1" s="135"/>
      <c r="C1" s="135"/>
      <c r="D1" s="135"/>
      <c r="E1" s="135"/>
      <c r="F1" s="135"/>
      <c r="G1" s="135"/>
      <c r="H1" s="135"/>
      <c r="I1" s="135"/>
      <c r="J1" s="133" t="s">
        <v>189</v>
      </c>
      <c r="K1" s="136"/>
      <c r="L1" s="136"/>
    </row>
    <row r="3" spans="1:3" ht="12.75">
      <c r="A3" s="27"/>
      <c r="B3" s="110" t="s">
        <v>103</v>
      </c>
      <c r="C3" s="109" t="s">
        <v>2</v>
      </c>
    </row>
    <row r="4" spans="1:3" ht="12.75">
      <c r="A4" s="27"/>
      <c r="B4" s="14" t="s">
        <v>3</v>
      </c>
      <c r="C4" s="37">
        <v>-29.1</v>
      </c>
    </row>
    <row r="5" spans="1:5" ht="12.75">
      <c r="B5" t="s">
        <v>4</v>
      </c>
      <c r="C5" s="1">
        <v>-31.3</v>
      </c>
      <c r="E5" s="30"/>
    </row>
    <row r="6" spans="1:3" ht="12.75">
      <c r="B6" t="s">
        <v>5</v>
      </c>
      <c r="C6" s="1">
        <v>-27</v>
      </c>
    </row>
    <row r="7" spans="1:3" ht="12.75">
      <c r="A7">
        <v>1955</v>
      </c>
      <c r="B7" t="s">
        <v>6</v>
      </c>
      <c r="C7" s="1">
        <v>-25.1</v>
      </c>
    </row>
    <row r="8" spans="1:3" ht="12.75">
      <c r="B8" t="s">
        <v>7</v>
      </c>
      <c r="C8" s="1">
        <v>-27.2</v>
      </c>
    </row>
    <row r="9" spans="1:3" ht="12.75">
      <c r="B9" t="s">
        <v>8</v>
      </c>
      <c r="C9" s="1">
        <v>-33.1</v>
      </c>
    </row>
    <row r="10" spans="1:3" ht="12.75">
      <c r="B10" t="s">
        <v>9</v>
      </c>
      <c r="C10" s="1">
        <v>-25.4</v>
      </c>
    </row>
    <row r="11" spans="1:3" ht="12.75">
      <c r="B11" t="s">
        <v>10</v>
      </c>
      <c r="C11" s="1">
        <v>-20.3</v>
      </c>
    </row>
    <row r="12" spans="1:3" ht="12.75">
      <c r="A12">
        <v>1960</v>
      </c>
      <c r="B12" t="s">
        <v>11</v>
      </c>
      <c r="C12" s="1">
        <v>-28.5</v>
      </c>
    </row>
    <row r="13" spans="1:3" ht="12.75">
      <c r="B13" t="s">
        <v>12</v>
      </c>
      <c r="C13" s="1">
        <v>-34.6</v>
      </c>
    </row>
    <row r="14" spans="1:3" ht="12.75">
      <c r="B14" t="s">
        <v>13</v>
      </c>
      <c r="C14" s="1">
        <v>-29</v>
      </c>
    </row>
    <row r="15" spans="1:3" ht="12.75">
      <c r="B15" t="s">
        <v>14</v>
      </c>
      <c r="C15" s="1">
        <v>-33.9</v>
      </c>
    </row>
    <row r="16" spans="1:3" ht="12.75">
      <c r="B16" t="s">
        <v>15</v>
      </c>
      <c r="C16" s="1">
        <v>-39.1</v>
      </c>
    </row>
    <row r="17" spans="1:3" ht="12.75">
      <c r="A17">
        <v>1965</v>
      </c>
      <c r="B17" t="s">
        <v>16</v>
      </c>
      <c r="C17" s="1">
        <v>-39.1</v>
      </c>
    </row>
    <row r="18" spans="1:3" ht="12.75">
      <c r="B18" t="s">
        <v>17</v>
      </c>
      <c r="C18" s="1">
        <v>-43.2</v>
      </c>
    </row>
    <row r="19" spans="1:3" ht="12.75">
      <c r="B19" t="s">
        <v>18</v>
      </c>
      <c r="C19" s="1">
        <v>-43.1</v>
      </c>
    </row>
    <row r="20" spans="1:3" ht="12.75">
      <c r="B20" t="s">
        <v>19</v>
      </c>
      <c r="C20" s="1">
        <v>-32</v>
      </c>
    </row>
    <row r="21" spans="1:3" ht="12.75">
      <c r="B21" t="s">
        <v>20</v>
      </c>
      <c r="C21" s="1">
        <v>-23.9</v>
      </c>
    </row>
    <row r="22" spans="1:3" ht="12.75">
      <c r="A22">
        <v>1970</v>
      </c>
      <c r="B22" t="s">
        <v>21</v>
      </c>
      <c r="C22" s="1">
        <v>-20.1</v>
      </c>
    </row>
    <row r="23" spans="1:3" ht="12.75">
      <c r="B23" t="s">
        <v>22</v>
      </c>
      <c r="C23" s="1">
        <v>-21.7</v>
      </c>
    </row>
    <row r="24" spans="1:3" ht="12.75">
      <c r="B24" t="s">
        <v>23</v>
      </c>
      <c r="C24" s="1">
        <v>-27.6</v>
      </c>
    </row>
    <row r="25" spans="1:3" ht="12.75">
      <c r="B25" t="s">
        <v>24</v>
      </c>
      <c r="C25" s="1">
        <v>-10.7</v>
      </c>
    </row>
    <row r="26" spans="1:3" ht="12.75">
      <c r="B26" t="s">
        <v>25</v>
      </c>
      <c r="C26" s="1">
        <v>-2</v>
      </c>
    </row>
    <row r="27" spans="1:3" ht="12.75">
      <c r="A27">
        <v>1975</v>
      </c>
      <c r="B27" t="s">
        <v>26</v>
      </c>
      <c r="C27" s="1">
        <v>-19</v>
      </c>
    </row>
    <row r="28" spans="1:3" ht="12.75">
      <c r="B28" t="s">
        <v>27</v>
      </c>
      <c r="C28" s="1">
        <v>-4.8</v>
      </c>
    </row>
    <row r="29" spans="1:3" ht="12.75">
      <c r="B29" t="s">
        <v>28</v>
      </c>
      <c r="C29" s="1">
        <v>-9.8</v>
      </c>
    </row>
    <row r="30" spans="1:3" ht="12.75">
      <c r="B30" t="s">
        <v>29</v>
      </c>
      <c r="C30" s="1">
        <v>-16.3</v>
      </c>
    </row>
    <row r="31" spans="1:3" ht="12.75">
      <c r="B31" t="s">
        <v>30</v>
      </c>
      <c r="C31" s="1">
        <v>-14.6</v>
      </c>
    </row>
    <row r="32" spans="1:3" ht="12.75">
      <c r="A32">
        <v>1980</v>
      </c>
      <c r="B32" t="s">
        <v>31</v>
      </c>
      <c r="C32" s="1">
        <v>-16.3</v>
      </c>
    </row>
    <row r="33" spans="1:3" ht="12.75">
      <c r="B33" t="s">
        <v>32</v>
      </c>
      <c r="C33" s="1">
        <v>-23.1</v>
      </c>
    </row>
    <row r="34" spans="1:3" ht="12.75">
      <c r="B34" t="s">
        <v>33</v>
      </c>
      <c r="C34" s="2">
        <v>-16.85</v>
      </c>
    </row>
    <row r="35" spans="1:3" ht="12.75">
      <c r="B35" t="s">
        <v>34</v>
      </c>
      <c r="C35" s="2">
        <v>-19.72</v>
      </c>
    </row>
    <row r="36" spans="1:3" ht="12.75">
      <c r="B36" t="s">
        <v>35</v>
      </c>
      <c r="C36" s="2">
        <v>-12.04</v>
      </c>
    </row>
    <row r="37" spans="1:3" ht="12.75">
      <c r="A37">
        <v>1985</v>
      </c>
      <c r="B37" t="s">
        <v>36</v>
      </c>
      <c r="C37" s="2">
        <v>-14.99</v>
      </c>
    </row>
    <row r="38" spans="1:3" ht="12.75">
      <c r="B38" t="s">
        <v>37</v>
      </c>
      <c r="C38" s="2">
        <v>-17.63</v>
      </c>
    </row>
    <row r="39" spans="1:3" ht="12.75">
      <c r="B39" t="s">
        <v>38</v>
      </c>
      <c r="C39" s="2">
        <v>-18.039</v>
      </c>
    </row>
    <row r="40" spans="1:3" ht="12.75">
      <c r="B40" t="s">
        <v>39</v>
      </c>
      <c r="C40" s="2">
        <v>-27.23</v>
      </c>
    </row>
    <row r="41" spans="1:3" ht="12.75">
      <c r="B41" t="s">
        <v>40</v>
      </c>
      <c r="C41" s="2">
        <v>-2.907</v>
      </c>
    </row>
    <row r="42" spans="1:3" ht="12.75">
      <c r="A42">
        <v>1990</v>
      </c>
      <c r="B42" t="s">
        <v>41</v>
      </c>
      <c r="C42" s="2">
        <v>4.985</v>
      </c>
    </row>
    <row r="43" spans="1:3" ht="12.75">
      <c r="B43" t="s">
        <v>42</v>
      </c>
      <c r="C43" s="2">
        <v>-1.916</v>
      </c>
    </row>
    <row r="44" spans="1:3" ht="12.75">
      <c r="B44" t="s">
        <v>43</v>
      </c>
      <c r="C44" s="2">
        <v>-1.9</v>
      </c>
    </row>
    <row r="45" spans="1:3" ht="12.75">
      <c r="B45" t="s">
        <v>44</v>
      </c>
      <c r="C45" s="2">
        <v>4.7</v>
      </c>
    </row>
    <row r="46" spans="1:3" ht="12.75">
      <c r="B46" t="s">
        <v>45</v>
      </c>
      <c r="C46" s="2">
        <v>9.4</v>
      </c>
    </row>
    <row r="47" spans="1:3" ht="12.75">
      <c r="A47">
        <v>1995</v>
      </c>
      <c r="B47" t="s">
        <v>46</v>
      </c>
      <c r="C47" s="2">
        <v>2.4</v>
      </c>
    </row>
    <row r="48" spans="1:3" ht="12.75">
      <c r="B48" t="s">
        <v>47</v>
      </c>
      <c r="C48" s="2">
        <v>-7.2</v>
      </c>
    </row>
    <row r="49" spans="1:3" ht="12.75">
      <c r="B49" t="s">
        <v>48</v>
      </c>
      <c r="C49" s="2">
        <v>-7.5</v>
      </c>
    </row>
    <row r="50" spans="1:3" ht="12.75">
      <c r="B50" t="s">
        <v>49</v>
      </c>
      <c r="C50" s="2">
        <v>-5.7</v>
      </c>
    </row>
    <row r="51" spans="1:3" ht="12.75">
      <c r="B51" t="s">
        <v>50</v>
      </c>
      <c r="C51" s="2">
        <v>-2.2</v>
      </c>
    </row>
    <row r="52" spans="1:3" ht="12.75">
      <c r="A52">
        <v>2000</v>
      </c>
      <c r="B52" t="s">
        <v>51</v>
      </c>
      <c r="C52" s="2">
        <v>-3.6</v>
      </c>
    </row>
    <row r="53" spans="1:3" ht="12.75">
      <c r="B53" t="s">
        <v>52</v>
      </c>
      <c r="C53" s="2">
        <v>5.2</v>
      </c>
    </row>
    <row r="54" spans="1:3" ht="12.75">
      <c r="B54" t="s">
        <v>53</v>
      </c>
      <c r="C54" s="3">
        <v>-3.7</v>
      </c>
    </row>
    <row r="55" spans="1:3" ht="12.75">
      <c r="B55" t="s">
        <v>54</v>
      </c>
      <c r="C55" s="3">
        <v>8.9</v>
      </c>
    </row>
    <row r="56" spans="1:3" ht="12.75">
      <c r="B56" t="s">
        <v>55</v>
      </c>
      <c r="C56" s="2">
        <v>26</v>
      </c>
    </row>
    <row r="57" spans="1:3" ht="12.75">
      <c r="A57">
        <v>2005</v>
      </c>
      <c r="B57" t="s">
        <v>56</v>
      </c>
      <c r="C57" s="1">
        <v>19.296</v>
      </c>
    </row>
    <row r="58" spans="1:3" ht="12.75">
      <c r="B58" t="s">
        <v>57</v>
      </c>
      <c r="C58">
        <v>21.2</v>
      </c>
    </row>
    <row r="59" spans="1:3" ht="12.75">
      <c r="B59" t="s">
        <v>58</v>
      </c>
      <c r="C59" s="1">
        <v>26.811</v>
      </c>
    </row>
    <row r="60" spans="1:3" ht="12.75">
      <c r="B60" t="s">
        <v>59</v>
      </c>
      <c r="C60" s="1">
        <v>19.953</v>
      </c>
    </row>
    <row r="61" spans="1:3" ht="12.75">
      <c r="B61" t="s">
        <v>60</v>
      </c>
      <c r="C61" s="1">
        <v>21.671</v>
      </c>
    </row>
    <row r="62" spans="1:3" ht="12.75">
      <c r="A62">
        <v>2010</v>
      </c>
      <c r="B62" t="s">
        <v>61</v>
      </c>
      <c r="C62" s="1">
        <v>24.968</v>
      </c>
    </row>
    <row r="63" spans="1:3" ht="12.75">
      <c r="B63" t="s">
        <v>62</v>
      </c>
      <c r="C63" s="1">
        <v>24</v>
      </c>
    </row>
    <row r="64" spans="1:3" ht="12.75">
      <c r="B64" t="s">
        <v>63</v>
      </c>
      <c r="C64" s="1">
        <v>25.2</v>
      </c>
    </row>
    <row r="65" spans="1:3" ht="12.75">
      <c r="B65" t="s">
        <v>64</v>
      </c>
      <c r="C65" s="1">
        <v>23.7</v>
      </c>
    </row>
    <row r="66" spans="1:3" ht="12.75">
      <c r="B66" t="s">
        <v>65</v>
      </c>
      <c r="C66" s="1">
        <v>22</v>
      </c>
    </row>
    <row r="67" spans="1:3" ht="12.75">
      <c r="A67">
        <v>2015</v>
      </c>
      <c r="B67" t="s">
        <v>66</v>
      </c>
      <c r="C67" s="1">
        <v>19</v>
      </c>
    </row>
    <row r="68" spans="1:3" ht="12.75">
      <c r="B68" t="s">
        <v>67</v>
      </c>
      <c r="C68" s="1">
        <v>18.3</v>
      </c>
    </row>
    <row r="69" spans="1:3" ht="12.75">
      <c r="B69" t="s">
        <v>68</v>
      </c>
      <c r="C69" s="1">
        <v>17.5</v>
      </c>
    </row>
    <row r="70" spans="1:3" ht="12.75">
      <c r="B70" t="s">
        <v>69</v>
      </c>
      <c r="C70" s="1">
        <v>17.5</v>
      </c>
    </row>
    <row r="71" spans="1:3" ht="12.75">
      <c r="B71" t="s">
        <v>70</v>
      </c>
      <c r="C71" s="1">
        <v>17.5</v>
      </c>
    </row>
    <row r="72" spans="1:3" ht="12.75">
      <c r="A72">
        <v>2020</v>
      </c>
      <c r="B72" t="s">
        <v>71</v>
      </c>
      <c r="C72" s="1">
        <v>17.5</v>
      </c>
    </row>
    <row r="73" spans="1:3" ht="12.75">
      <c r="B73" t="s">
        <v>72</v>
      </c>
      <c r="C73" s="1">
        <v>17.5</v>
      </c>
    </row>
    <row r="74" spans="1:3" ht="12.75">
      <c r="B74" t="s">
        <v>73</v>
      </c>
      <c r="C74" s="1">
        <v>17.5</v>
      </c>
    </row>
    <row r="75" spans="1:3" ht="12.75">
      <c r="B75" t="s">
        <v>74</v>
      </c>
      <c r="C75" s="1">
        <v>17.5</v>
      </c>
    </row>
    <row r="76" spans="1:3" ht="12.75">
      <c r="B76" t="s">
        <v>75</v>
      </c>
      <c r="C76" s="1">
        <v>17.5</v>
      </c>
    </row>
    <row r="77" spans="1:3" ht="12.75">
      <c r="A77">
        <v>2025</v>
      </c>
      <c r="B77" t="s">
        <v>76</v>
      </c>
      <c r="C77" s="1">
        <v>17.5</v>
      </c>
    </row>
    <row r="78" spans="1:3" ht="12.75">
      <c r="B78" t="s">
        <v>77</v>
      </c>
      <c r="C78" s="1">
        <v>17.5</v>
      </c>
    </row>
    <row r="79" spans="1:3" ht="12.75">
      <c r="B79" t="s">
        <v>78</v>
      </c>
      <c r="C79" s="1">
        <v>17.5</v>
      </c>
    </row>
    <row r="80" spans="1:3" ht="12.75">
      <c r="B80" t="s">
        <v>79</v>
      </c>
      <c r="C80" s="1">
        <v>17.5</v>
      </c>
    </row>
    <row r="81" spans="1:3" ht="12.75">
      <c r="B81" t="s">
        <v>80</v>
      </c>
      <c r="C81" s="1">
        <v>17.5</v>
      </c>
    </row>
    <row r="82" spans="1:3" ht="12.75">
      <c r="A82">
        <v>2030</v>
      </c>
      <c r="B82" t="s">
        <v>81</v>
      </c>
      <c r="C82" s="1">
        <v>17.5</v>
      </c>
    </row>
    <row r="83" spans="1:3" ht="12.75">
      <c r="B83" t="s">
        <v>82</v>
      </c>
      <c r="C83" s="1">
        <v>17.5</v>
      </c>
    </row>
    <row r="84" spans="1:3" ht="12.75">
      <c r="B84" t="s">
        <v>83</v>
      </c>
      <c r="C84" s="1">
        <v>17.5</v>
      </c>
    </row>
    <row r="85" spans="1:3" ht="12.75">
      <c r="B85" t="s">
        <v>84</v>
      </c>
      <c r="C85" s="1">
        <v>17.5</v>
      </c>
    </row>
    <row r="86" spans="1:3" ht="12.75">
      <c r="B86" t="s">
        <v>201</v>
      </c>
      <c r="C86">
        <v>17.5</v>
      </c>
    </row>
    <row r="87" spans="1:3" ht="12.75">
      <c r="A87">
        <v>2035</v>
      </c>
      <c r="B87" t="s">
        <v>202</v>
      </c>
      <c r="C87">
        <v>17.5</v>
      </c>
    </row>
  </sheetData>
  <mergeCells count="2">
    <mergeCell ref="J1:L1"/>
    <mergeCell ref="A1:I1"/>
  </mergeCells>
  <hyperlinks>
    <hyperlink ref="J1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41" r:id="rId1"/>
  <headerFooter alignWithMargins="0">
    <oddFooter>&amp;C© Crown copyright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3"/>
  <sheetViews>
    <sheetView workbookViewId="0" topLeftCell="A1">
      <selection activeCell="A1" sqref="A1:K1"/>
    </sheetView>
  </sheetViews>
  <sheetFormatPr defaultColWidth="9.140625" defaultRowHeight="12.75"/>
  <cols>
    <col min="1" max="1" width="9.8515625" style="0" bestFit="1" customWidth="1"/>
    <col min="2" max="3" width="11.421875" style="0" bestFit="1" customWidth="1"/>
    <col min="4" max="4" width="9.8515625" style="0" bestFit="1" customWidth="1"/>
  </cols>
  <sheetData>
    <row r="1" spans="1:11" ht="15.75">
      <c r="A1" s="127" t="s">
        <v>234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3" ht="15">
      <c r="A2" s="133" t="s">
        <v>189</v>
      </c>
      <c r="B2" s="133"/>
      <c r="C2" s="133"/>
    </row>
    <row r="3" ht="15">
      <c r="A3" s="70"/>
    </row>
    <row r="4" spans="1:131" s="6" customFormat="1" ht="15.75">
      <c r="A4" s="4"/>
      <c r="B4" s="5">
        <v>2010</v>
      </c>
      <c r="C4" s="5">
        <v>2035</v>
      </c>
      <c r="D4" s="89" t="s">
        <v>217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</row>
    <row r="5" spans="1:131" s="6" customFormat="1" ht="15.75">
      <c r="A5" s="4" t="s">
        <v>85</v>
      </c>
      <c r="B5" s="7">
        <v>5222100</v>
      </c>
      <c r="C5" s="7">
        <v>5755477</v>
      </c>
      <c r="D5" s="10">
        <f>(C5-B5)/B5</f>
        <v>0.10213841175006223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</row>
    <row r="6" spans="1:4" s="8" customFormat="1" ht="15">
      <c r="A6" s="8" t="s">
        <v>86</v>
      </c>
      <c r="B6" s="9">
        <v>851621</v>
      </c>
      <c r="C6" s="9">
        <v>879795</v>
      </c>
      <c r="D6" s="11">
        <f aca="true" t="shared" si="0" ref="D6:D11">(C6-B6)/B6</f>
        <v>0.03308279152345938</v>
      </c>
    </row>
    <row r="7" spans="1:4" s="8" customFormat="1" ht="15">
      <c r="A7" s="8" t="s">
        <v>87</v>
      </c>
      <c r="B7" s="9">
        <v>1035557</v>
      </c>
      <c r="C7" s="9">
        <v>1005829</v>
      </c>
      <c r="D7" s="11">
        <f t="shared" si="0"/>
        <v>-0.02870725609502905</v>
      </c>
    </row>
    <row r="8" spans="1:4" s="8" customFormat="1" ht="15">
      <c r="A8" s="8" t="s">
        <v>88</v>
      </c>
      <c r="B8" s="9">
        <v>1035794</v>
      </c>
      <c r="C8" s="9">
        <v>1051001</v>
      </c>
      <c r="D8" s="11">
        <f t="shared" si="0"/>
        <v>0.014681490721127946</v>
      </c>
    </row>
    <row r="9" spans="1:4" s="8" customFormat="1" ht="15">
      <c r="A9" s="8" t="s">
        <v>89</v>
      </c>
      <c r="B9" s="9">
        <v>1092147</v>
      </c>
      <c r="C9" s="9">
        <v>1063949</v>
      </c>
      <c r="D9" s="11">
        <f t="shared" si="0"/>
        <v>-0.02581886870540321</v>
      </c>
    </row>
    <row r="10" spans="1:4" s="8" customFormat="1" ht="15">
      <c r="A10" s="8" t="s">
        <v>90</v>
      </c>
      <c r="B10" s="9">
        <v>801346</v>
      </c>
      <c r="C10" s="9">
        <v>1017032</v>
      </c>
      <c r="D10" s="11">
        <f t="shared" si="0"/>
        <v>0.2691546473059078</v>
      </c>
    </row>
    <row r="11" spans="1:4" s="8" customFormat="1" ht="15">
      <c r="A11" s="8" t="s">
        <v>91</v>
      </c>
      <c r="B11" s="9">
        <v>405635</v>
      </c>
      <c r="C11" s="9">
        <v>737871</v>
      </c>
      <c r="D11" s="11">
        <f t="shared" si="0"/>
        <v>0.8190516104379553</v>
      </c>
    </row>
    <row r="12" spans="2:3" ht="12.75">
      <c r="B12" s="31"/>
      <c r="C12" s="31"/>
    </row>
    <row r="13" spans="2:3" ht="15">
      <c r="B13" s="83"/>
      <c r="C13" s="83"/>
    </row>
  </sheetData>
  <mergeCells count="2">
    <mergeCell ref="A2:C2"/>
    <mergeCell ref="A1:K1"/>
  </mergeCells>
  <hyperlinks>
    <hyperlink ref="A2" location="Contents!A1" display="Back to contents page"/>
    <hyperlink ref="A13:C13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&amp;C© Crown copyright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"/>
  <sheetViews>
    <sheetView workbookViewId="0" topLeftCell="A1">
      <selection activeCell="A1" sqref="A1:G1"/>
    </sheetView>
  </sheetViews>
  <sheetFormatPr defaultColWidth="9.140625" defaultRowHeight="15" customHeight="1" zeroHeight="1"/>
  <cols>
    <col min="1" max="1" width="15.8515625" style="13" customWidth="1"/>
    <col min="2" max="21" width="9.140625" style="46" customWidth="1"/>
    <col min="22" max="52" width="9.140625" style="77" customWidth="1"/>
  </cols>
  <sheetData>
    <row r="1" spans="1:52" s="76" customFormat="1" ht="15.75">
      <c r="A1" s="137" t="s">
        <v>221</v>
      </c>
      <c r="B1" s="137"/>
      <c r="C1" s="137"/>
      <c r="D1" s="137"/>
      <c r="E1" s="137"/>
      <c r="F1" s="137"/>
      <c r="G1" s="137"/>
      <c r="H1" s="133" t="s">
        <v>189</v>
      </c>
      <c r="I1" s="133"/>
      <c r="J1" s="133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39"/>
      <c r="AZ1" s="39"/>
    </row>
    <row r="2" spans="1:52" s="76" customFormat="1" ht="1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39"/>
      <c r="AZ2" s="39"/>
    </row>
    <row r="3" ht="15">
      <c r="A3" s="12"/>
    </row>
    <row r="4" spans="1:54" s="93" customFormat="1" ht="30">
      <c r="A4" s="12" t="s">
        <v>92</v>
      </c>
      <c r="B4" s="90"/>
      <c r="C4" s="90"/>
      <c r="D4" s="91">
        <v>1985</v>
      </c>
      <c r="E4" s="90"/>
      <c r="F4" s="90"/>
      <c r="G4" s="90"/>
      <c r="H4" s="90"/>
      <c r="I4" s="91">
        <v>1990</v>
      </c>
      <c r="J4" s="90"/>
      <c r="K4" s="90"/>
      <c r="L4" s="90"/>
      <c r="M4" s="90"/>
      <c r="N4" s="91">
        <v>1995</v>
      </c>
      <c r="O4" s="90"/>
      <c r="P4" s="90"/>
      <c r="Q4" s="90"/>
      <c r="R4" s="90"/>
      <c r="S4" s="91">
        <v>2000</v>
      </c>
      <c r="T4" s="90"/>
      <c r="U4" s="90"/>
      <c r="V4" s="92"/>
      <c r="W4" s="92"/>
      <c r="X4" s="91">
        <v>2005</v>
      </c>
      <c r="Y4" s="92"/>
      <c r="Z4" s="92"/>
      <c r="AA4" s="92"/>
      <c r="AB4" s="92"/>
      <c r="AC4" s="91">
        <v>2010</v>
      </c>
      <c r="AD4" s="92"/>
      <c r="AE4" s="92"/>
      <c r="AF4" s="92"/>
      <c r="AG4" s="92"/>
      <c r="AH4" s="91">
        <v>2015</v>
      </c>
      <c r="AI4" s="92"/>
      <c r="AJ4" s="92"/>
      <c r="AK4" s="92"/>
      <c r="AL4" s="92"/>
      <c r="AM4" s="91">
        <v>2020</v>
      </c>
      <c r="AN4" s="92"/>
      <c r="AO4" s="92"/>
      <c r="AP4" s="92"/>
      <c r="AQ4" s="92"/>
      <c r="AR4" s="91">
        <v>2025</v>
      </c>
      <c r="AS4" s="92"/>
      <c r="AT4" s="92"/>
      <c r="AU4" s="92"/>
      <c r="AV4" s="92"/>
      <c r="AW4" s="91">
        <v>2030</v>
      </c>
      <c r="AX4" s="92"/>
      <c r="AY4" s="92"/>
      <c r="AZ4" s="92"/>
      <c r="BA4" s="93"/>
      <c r="BB4" s="91">
        <v>2035</v>
      </c>
    </row>
    <row r="5" spans="1:55" s="8" customFormat="1" ht="15.75">
      <c r="A5" s="104"/>
      <c r="B5" s="111">
        <v>1983</v>
      </c>
      <c r="C5" s="111">
        <v>1984</v>
      </c>
      <c r="D5" s="111">
        <v>1985</v>
      </c>
      <c r="E5" s="111">
        <v>1986</v>
      </c>
      <c r="F5" s="111">
        <v>1987</v>
      </c>
      <c r="G5" s="111">
        <v>1988</v>
      </c>
      <c r="H5" s="111">
        <v>1989</v>
      </c>
      <c r="I5" s="111">
        <v>1990</v>
      </c>
      <c r="J5" s="111">
        <v>1991</v>
      </c>
      <c r="K5" s="111">
        <v>1992</v>
      </c>
      <c r="L5" s="111">
        <v>1993</v>
      </c>
      <c r="M5" s="111">
        <v>1994</v>
      </c>
      <c r="N5" s="111">
        <v>1995</v>
      </c>
      <c r="O5" s="111">
        <v>1996</v>
      </c>
      <c r="P5" s="111">
        <v>1997</v>
      </c>
      <c r="Q5" s="111">
        <v>1998</v>
      </c>
      <c r="R5" s="111">
        <v>1999</v>
      </c>
      <c r="S5" s="111">
        <v>2000</v>
      </c>
      <c r="T5" s="111">
        <v>2001</v>
      </c>
      <c r="U5" s="111">
        <v>2002</v>
      </c>
      <c r="V5" s="111">
        <v>2003</v>
      </c>
      <c r="W5" s="111">
        <v>2004</v>
      </c>
      <c r="X5" s="111">
        <v>2005</v>
      </c>
      <c r="Y5" s="111">
        <v>2006</v>
      </c>
      <c r="Z5" s="111">
        <v>2007</v>
      </c>
      <c r="AA5" s="111">
        <v>2008</v>
      </c>
      <c r="AB5" s="111">
        <v>2009</v>
      </c>
      <c r="AC5" s="111">
        <v>2010</v>
      </c>
      <c r="AD5" s="111">
        <v>2011</v>
      </c>
      <c r="AE5" s="111">
        <v>2012</v>
      </c>
      <c r="AF5" s="111">
        <v>2013</v>
      </c>
      <c r="AG5" s="111">
        <v>2014</v>
      </c>
      <c r="AH5" s="111">
        <v>2015</v>
      </c>
      <c r="AI5" s="111">
        <v>2016</v>
      </c>
      <c r="AJ5" s="111">
        <v>2017</v>
      </c>
      <c r="AK5" s="111">
        <v>2018</v>
      </c>
      <c r="AL5" s="111">
        <v>2019</v>
      </c>
      <c r="AM5" s="111">
        <v>2020</v>
      </c>
      <c r="AN5" s="111">
        <v>2021</v>
      </c>
      <c r="AO5" s="111">
        <v>2022</v>
      </c>
      <c r="AP5" s="111">
        <v>2023</v>
      </c>
      <c r="AQ5" s="111">
        <v>2024</v>
      </c>
      <c r="AR5" s="111">
        <v>2025</v>
      </c>
      <c r="AS5" s="111">
        <v>2026</v>
      </c>
      <c r="AT5" s="111">
        <v>2027</v>
      </c>
      <c r="AU5" s="111">
        <v>2028</v>
      </c>
      <c r="AV5" s="111">
        <v>2029</v>
      </c>
      <c r="AW5" s="111">
        <v>2030</v>
      </c>
      <c r="AX5" s="111">
        <v>2031</v>
      </c>
      <c r="AY5" s="111">
        <v>2032</v>
      </c>
      <c r="AZ5" s="111">
        <v>2033</v>
      </c>
      <c r="BA5" s="111">
        <v>2034</v>
      </c>
      <c r="BB5" s="111">
        <v>2035</v>
      </c>
      <c r="BC5" s="112"/>
    </row>
    <row r="6" spans="1:56" s="8" customFormat="1" ht="15.75">
      <c r="A6" s="104" t="s">
        <v>93</v>
      </c>
      <c r="B6" s="113">
        <v>69.6596304997573</v>
      </c>
      <c r="C6" s="113">
        <v>69.91033810182128</v>
      </c>
      <c r="D6" s="113">
        <v>70.07395513305777</v>
      </c>
      <c r="E6" s="113">
        <v>70.09083741101735</v>
      </c>
      <c r="F6" s="113">
        <v>70.49969229351778</v>
      </c>
      <c r="G6" s="113">
        <v>70.49599789636954</v>
      </c>
      <c r="H6" s="113">
        <v>70.67528519314817</v>
      </c>
      <c r="I6" s="113">
        <v>71.14066000309522</v>
      </c>
      <c r="J6" s="113">
        <v>71.41237607804057</v>
      </c>
      <c r="K6" s="113">
        <v>71.60960726459062</v>
      </c>
      <c r="L6" s="113">
        <v>71.41550627695914</v>
      </c>
      <c r="M6" s="113">
        <v>72.12270680112036</v>
      </c>
      <c r="N6" s="113">
        <v>72.13441438636895</v>
      </c>
      <c r="O6" s="113">
        <v>72.02337950382108</v>
      </c>
      <c r="P6" s="113">
        <v>72.57321070309659</v>
      </c>
      <c r="Q6" s="113">
        <v>72.65085346383607</v>
      </c>
      <c r="R6" s="113">
        <v>72.72124041080028</v>
      </c>
      <c r="S6" s="113">
        <v>73.19389387794894</v>
      </c>
      <c r="T6" s="113">
        <v>73.41476909068119</v>
      </c>
      <c r="U6" s="113">
        <v>73.35701794454225</v>
      </c>
      <c r="V6" s="113">
        <v>73.75310190330049</v>
      </c>
      <c r="W6" s="113">
        <v>74.28017771115402</v>
      </c>
      <c r="X6" s="113">
        <v>74.69101064430811</v>
      </c>
      <c r="Y6" s="113">
        <v>74.8328341829853</v>
      </c>
      <c r="Z6" s="113">
        <v>74.84611030136907</v>
      </c>
      <c r="AA6" s="113">
        <v>75.3</v>
      </c>
      <c r="AB6" s="113">
        <v>75.8</v>
      </c>
      <c r="AC6" s="113">
        <v>76</v>
      </c>
      <c r="AD6" s="113">
        <v>76.0660457027174</v>
      </c>
      <c r="AE6" s="113">
        <v>76.37214848807172</v>
      </c>
      <c r="AF6" s="113">
        <v>76.62523616160696</v>
      </c>
      <c r="AG6" s="113">
        <v>76.87239281999429</v>
      </c>
      <c r="AH6" s="113">
        <v>77.11370683960384</v>
      </c>
      <c r="AI6" s="113">
        <v>77.34927116671761</v>
      </c>
      <c r="AJ6" s="113">
        <v>77.5791728259564</v>
      </c>
      <c r="AK6" s="113">
        <v>77.80348250285155</v>
      </c>
      <c r="AL6" s="113">
        <v>78.02225264960181</v>
      </c>
      <c r="AM6" s="113">
        <v>78.2355237252355</v>
      </c>
      <c r="AN6" s="113">
        <v>78.44333499878006</v>
      </c>
      <c r="AO6" s="113">
        <v>78.64573678679</v>
      </c>
      <c r="AP6" s="113">
        <v>78.84280026580294</v>
      </c>
      <c r="AQ6" s="113">
        <v>79.0346228659169</v>
      </c>
      <c r="AR6" s="113">
        <v>79.22132980989541</v>
      </c>
      <c r="AS6" s="113">
        <v>79.40307222885113</v>
      </c>
      <c r="AT6" s="113">
        <v>79.5800235288403</v>
      </c>
      <c r="AU6" s="113">
        <v>79.7523772971659</v>
      </c>
      <c r="AV6" s="113">
        <v>79.92034838778254</v>
      </c>
      <c r="AW6" s="113">
        <v>80.08417734447802</v>
      </c>
      <c r="AX6" s="113">
        <v>80.24413916296349</v>
      </c>
      <c r="AY6" s="113">
        <v>80.40055744215411</v>
      </c>
      <c r="AZ6" s="113">
        <v>80.55382300954952</v>
      </c>
      <c r="BA6" s="113">
        <v>80.70442449930646</v>
      </c>
      <c r="BB6" s="25">
        <v>80.85306013740306</v>
      </c>
      <c r="BC6" s="25"/>
      <c r="BD6" s="25"/>
    </row>
    <row r="7" spans="1:56" s="8" customFormat="1" ht="15.75">
      <c r="A7" s="50" t="s">
        <v>94</v>
      </c>
      <c r="B7" s="113">
        <v>75.7129997956239</v>
      </c>
      <c r="C7" s="113">
        <v>75.92048793461966</v>
      </c>
      <c r="D7" s="113">
        <v>75.84836551260153</v>
      </c>
      <c r="E7" s="113">
        <v>76.26498760420309</v>
      </c>
      <c r="F7" s="113">
        <v>76.54766455017864</v>
      </c>
      <c r="G7" s="113">
        <v>76.71456387146857</v>
      </c>
      <c r="H7" s="113">
        <v>76.17971945075391</v>
      </c>
      <c r="I7" s="113">
        <v>76.93347472262562</v>
      </c>
      <c r="J7" s="113">
        <v>77.14234103238384</v>
      </c>
      <c r="K7" s="113">
        <v>77.28781001996937</v>
      </c>
      <c r="L7" s="113">
        <v>76.97146859874151</v>
      </c>
      <c r="M7" s="113">
        <v>77.71297422829504</v>
      </c>
      <c r="N7" s="113">
        <v>77.6831468736746</v>
      </c>
      <c r="O7" s="113">
        <v>77.81003886061325</v>
      </c>
      <c r="P7" s="113">
        <v>78.09473896733846</v>
      </c>
      <c r="Q7" s="113">
        <v>78.22539982628388</v>
      </c>
      <c r="R7" s="113">
        <v>78.23833200132026</v>
      </c>
      <c r="S7" s="113">
        <v>78.6381385871615</v>
      </c>
      <c r="T7" s="113">
        <v>78.84333128869847</v>
      </c>
      <c r="U7" s="113">
        <v>78.89216651296513</v>
      </c>
      <c r="V7" s="113">
        <v>78.89640650950173</v>
      </c>
      <c r="W7" s="113">
        <v>79.4460996773788</v>
      </c>
      <c r="X7" s="113">
        <v>79.50415504042579</v>
      </c>
      <c r="Y7" s="113">
        <v>79.80045138183337</v>
      </c>
      <c r="Z7" s="113">
        <v>79.835871641682</v>
      </c>
      <c r="AA7" s="113">
        <v>80.1</v>
      </c>
      <c r="AB7" s="113">
        <v>80.3</v>
      </c>
      <c r="AC7" s="113">
        <v>80.58</v>
      </c>
      <c r="AD7" s="113">
        <v>80.70960082555766</v>
      </c>
      <c r="AE7" s="113">
        <v>80.89795331593177</v>
      </c>
      <c r="AF7" s="113">
        <v>81.1191239579963</v>
      </c>
      <c r="AG7" s="113">
        <v>81.33770350842344</v>
      </c>
      <c r="AH7" s="113">
        <v>81.55356186890928</v>
      </c>
      <c r="AI7" s="113">
        <v>81.7665662452058</v>
      </c>
      <c r="AJ7" s="113">
        <v>81.97658325597047</v>
      </c>
      <c r="AK7" s="113">
        <v>82.18348002884831</v>
      </c>
      <c r="AL7" s="113">
        <v>82.38712352551023</v>
      </c>
      <c r="AM7" s="113">
        <v>82.58738235996226</v>
      </c>
      <c r="AN7" s="113">
        <v>82.78412988680485</v>
      </c>
      <c r="AO7" s="113">
        <v>82.97724735208688</v>
      </c>
      <c r="AP7" s="113">
        <v>83.16662412126352</v>
      </c>
      <c r="AQ7" s="113">
        <v>83.35215785534143</v>
      </c>
      <c r="AR7" s="113">
        <v>83.53375505079963</v>
      </c>
      <c r="AS7" s="113">
        <v>83.71133075047888</v>
      </c>
      <c r="AT7" s="113">
        <v>83.88480716517941</v>
      </c>
      <c r="AU7" s="113">
        <v>84.05411322786655</v>
      </c>
      <c r="AV7" s="113">
        <v>84.21918171822617</v>
      </c>
      <c r="AW7" s="113">
        <v>84.37652057011577</v>
      </c>
      <c r="AX7" s="113">
        <v>84.5293505368903</v>
      </c>
      <c r="AY7" s="113">
        <v>84.68114564232476</v>
      </c>
      <c r="AZ7" s="113">
        <v>84.82825082909117</v>
      </c>
      <c r="BA7" s="25">
        <v>84.97030142795128</v>
      </c>
      <c r="BB7" s="25">
        <v>85.10582987118849</v>
      </c>
      <c r="BC7" s="25"/>
      <c r="BD7" s="25"/>
    </row>
    <row r="8" spans="1:55" s="8" customFormat="1" ht="15.75">
      <c r="A8" s="50" t="s">
        <v>236</v>
      </c>
      <c r="B8" s="113">
        <v>6.053369295866602</v>
      </c>
      <c r="C8" s="113">
        <v>6.010149832798376</v>
      </c>
      <c r="D8" s="113">
        <v>5.774410379543767</v>
      </c>
      <c r="E8" s="113">
        <v>6.1741501931857385</v>
      </c>
      <c r="F8" s="113">
        <v>6.047972256660856</v>
      </c>
      <c r="G8" s="113">
        <v>6.218565975099025</v>
      </c>
      <c r="H8" s="113">
        <v>5.5044342576057375</v>
      </c>
      <c r="I8" s="113">
        <v>5.792814719530398</v>
      </c>
      <c r="J8" s="113">
        <v>5.729964954343274</v>
      </c>
      <c r="K8" s="113">
        <v>5.678202755378749</v>
      </c>
      <c r="L8" s="113">
        <v>5.555962321782374</v>
      </c>
      <c r="M8" s="113">
        <v>5.59026742717468</v>
      </c>
      <c r="N8" s="113">
        <v>5.5487324873056565</v>
      </c>
      <c r="O8" s="113">
        <v>5.786659356792171</v>
      </c>
      <c r="P8" s="113">
        <v>5.521528264241866</v>
      </c>
      <c r="Q8" s="113">
        <v>5.574546362447805</v>
      </c>
      <c r="R8" s="113">
        <v>5.517091590519982</v>
      </c>
      <c r="S8" s="113">
        <v>5.444244709212569</v>
      </c>
      <c r="T8" s="113">
        <v>5.428562198017275</v>
      </c>
      <c r="U8" s="113">
        <v>5.535148568422883</v>
      </c>
      <c r="V8" s="113">
        <v>5.143304606201241</v>
      </c>
      <c r="W8" s="113">
        <v>5.165921966224772</v>
      </c>
      <c r="X8" s="113">
        <v>4.8131443961176785</v>
      </c>
      <c r="Y8" s="113">
        <v>4.967617198848075</v>
      </c>
      <c r="Z8" s="113">
        <v>4.989761340312938</v>
      </c>
      <c r="AA8" s="113">
        <v>4.8</v>
      </c>
      <c r="AB8" s="113">
        <v>4.5</v>
      </c>
      <c r="AC8" s="113">
        <v>4.58</v>
      </c>
      <c r="AD8" s="113">
        <v>4.6435551228402545</v>
      </c>
      <c r="AE8" s="113">
        <v>4.525804827860057</v>
      </c>
      <c r="AF8" s="113">
        <v>4.4938877963893304</v>
      </c>
      <c r="AG8" s="113">
        <v>4.465310688429156</v>
      </c>
      <c r="AH8" s="113">
        <v>4.439855029305448</v>
      </c>
      <c r="AI8" s="113">
        <v>4.417295078488181</v>
      </c>
      <c r="AJ8" s="113">
        <v>4.397410430014062</v>
      </c>
      <c r="AK8" s="113">
        <v>4.379997525996757</v>
      </c>
      <c r="AL8" s="113">
        <v>4.364870875908423</v>
      </c>
      <c r="AM8" s="113">
        <v>4.351858634726767</v>
      </c>
      <c r="AN8" s="113">
        <v>4.340794888024789</v>
      </c>
      <c r="AO8" s="113">
        <v>4.331510565296881</v>
      </c>
      <c r="AP8" s="113">
        <v>4.323823855460589</v>
      </c>
      <c r="AQ8" s="113">
        <v>4.31753498942453</v>
      </c>
      <c r="AR8" s="113">
        <v>4.3124252409042185</v>
      </c>
      <c r="AS8" s="113">
        <v>4.308258521627749</v>
      </c>
      <c r="AT8" s="113">
        <v>4.30478363633911</v>
      </c>
      <c r="AU8" s="113">
        <v>4.301735930700644</v>
      </c>
      <c r="AV8" s="113">
        <v>4.298833330443628</v>
      </c>
      <c r="AW8" s="113">
        <v>4.292343225637751</v>
      </c>
      <c r="AX8" s="113">
        <v>4.285211373926813</v>
      </c>
      <c r="AY8" s="113">
        <v>4.280588200170655</v>
      </c>
      <c r="AZ8" s="113">
        <v>4.274427819541657</v>
      </c>
      <c r="BA8" s="113">
        <v>4.265876928644829</v>
      </c>
      <c r="BB8" s="113">
        <v>4.252769733785428</v>
      </c>
      <c r="BC8" s="25"/>
    </row>
    <row r="9" spans="2:50" ht="1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</row>
    <row r="10" spans="2:50" ht="1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2:50" ht="1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2:50" ht="15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</row>
    <row r="13" spans="2:50" ht="1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</row>
    <row r="14" spans="2:50" ht="1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</row>
    <row r="15" spans="2:50" ht="1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</row>
    <row r="16" spans="2:50" ht="1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2:50" ht="1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</row>
    <row r="18" spans="2:50" ht="1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</row>
    <row r="19" spans="2:50" ht="1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</row>
    <row r="20" spans="2:50" ht="1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</row>
    <row r="21" spans="2:50" ht="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</row>
    <row r="22" spans="2:50" ht="1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</row>
    <row r="23" spans="2:50" ht="1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</row>
    <row r="24" spans="2:50" ht="1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</row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mergeCells count="2">
    <mergeCell ref="H1:J1"/>
    <mergeCell ref="A1:G1"/>
  </mergeCells>
  <hyperlinks>
    <hyperlink ref="H1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26" r:id="rId1"/>
  <headerFooter alignWithMargins="0">
    <oddFooter>&amp;C© Crown copyright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K12"/>
  <sheetViews>
    <sheetView workbookViewId="0" topLeftCell="A1">
      <pane xSplit="1" topLeftCell="B1" activePane="topRight" state="frozen"/>
      <selection pane="topLeft" activeCell="A27" sqref="A27"/>
      <selection pane="topRight" activeCell="A1" sqref="A1:G1"/>
    </sheetView>
  </sheetViews>
  <sheetFormatPr defaultColWidth="9.140625" defaultRowHeight="12.75"/>
  <cols>
    <col min="1" max="1" width="38.8515625" style="8" customWidth="1"/>
    <col min="2" max="54" width="10.8515625" style="8" bestFit="1" customWidth="1"/>
    <col min="55" max="55" width="9.140625" style="8" customWidth="1"/>
    <col min="56" max="56" width="11.421875" style="8" bestFit="1" customWidth="1"/>
    <col min="57" max="16384" width="9.140625" style="8" customWidth="1"/>
  </cols>
  <sheetData>
    <row r="1" spans="1:10" ht="15.75">
      <c r="A1" s="127" t="s">
        <v>222</v>
      </c>
      <c r="B1" s="127"/>
      <c r="C1" s="127"/>
      <c r="D1" s="127"/>
      <c r="E1" s="127"/>
      <c r="F1" s="127"/>
      <c r="G1" s="127"/>
      <c r="H1" s="133" t="s">
        <v>189</v>
      </c>
      <c r="I1" s="133"/>
      <c r="J1" s="133"/>
    </row>
    <row r="3" spans="1:54" ht="15.75">
      <c r="A3" s="50" t="s">
        <v>147</v>
      </c>
      <c r="B3" s="88"/>
      <c r="C3" s="88"/>
      <c r="D3" s="88">
        <v>1985</v>
      </c>
      <c r="E3" s="88"/>
      <c r="F3" s="88"/>
      <c r="G3" s="88"/>
      <c r="H3" s="88"/>
      <c r="I3" s="88">
        <v>1990</v>
      </c>
      <c r="J3" s="88"/>
      <c r="K3" s="88"/>
      <c r="L3" s="88"/>
      <c r="M3" s="88"/>
      <c r="N3" s="88">
        <v>1995</v>
      </c>
      <c r="O3" s="88"/>
      <c r="P3" s="88"/>
      <c r="Q3" s="88"/>
      <c r="R3" s="88"/>
      <c r="S3" s="88">
        <v>2000</v>
      </c>
      <c r="T3" s="88"/>
      <c r="U3" s="88"/>
      <c r="V3" s="88"/>
      <c r="W3" s="88"/>
      <c r="X3" s="88">
        <v>2005</v>
      </c>
      <c r="Y3" s="88"/>
      <c r="Z3" s="88"/>
      <c r="AA3" s="88"/>
      <c r="AB3" s="88"/>
      <c r="AC3" s="88">
        <v>2010</v>
      </c>
      <c r="AD3" s="88"/>
      <c r="AE3" s="88"/>
      <c r="AF3" s="88"/>
      <c r="AG3" s="88"/>
      <c r="AH3" s="88">
        <v>2015</v>
      </c>
      <c r="AI3" s="88"/>
      <c r="AJ3" s="88"/>
      <c r="AK3" s="88"/>
      <c r="AL3" s="88"/>
      <c r="AM3" s="88">
        <v>2020</v>
      </c>
      <c r="AN3" s="88"/>
      <c r="AO3" s="88"/>
      <c r="AP3" s="88"/>
      <c r="AQ3" s="88"/>
      <c r="AR3" s="88">
        <v>2025</v>
      </c>
      <c r="AS3" s="88"/>
      <c r="AT3" s="88"/>
      <c r="AU3" s="88"/>
      <c r="AV3" s="88"/>
      <c r="AW3" s="88">
        <v>2030</v>
      </c>
      <c r="AX3" s="88"/>
      <c r="AY3" s="88"/>
      <c r="AZ3" s="88"/>
      <c r="BA3" s="87"/>
      <c r="BB3" s="88">
        <v>2035</v>
      </c>
    </row>
    <row r="4" spans="1:54" ht="15.75">
      <c r="A4" s="50"/>
      <c r="B4" s="50">
        <v>1983</v>
      </c>
      <c r="C4" s="50">
        <v>1984</v>
      </c>
      <c r="D4" s="50">
        <v>1985</v>
      </c>
      <c r="E4" s="50">
        <v>1986</v>
      </c>
      <c r="F4" s="50">
        <v>1987</v>
      </c>
      <c r="G4" s="50">
        <v>1988</v>
      </c>
      <c r="H4" s="50">
        <v>1989</v>
      </c>
      <c r="I4" s="50">
        <v>1990</v>
      </c>
      <c r="J4" s="50">
        <v>1991</v>
      </c>
      <c r="K4" s="50">
        <v>1992</v>
      </c>
      <c r="L4" s="50">
        <v>1993</v>
      </c>
      <c r="M4" s="50">
        <v>1994</v>
      </c>
      <c r="N4" s="50">
        <v>1995</v>
      </c>
      <c r="O4" s="50">
        <v>1996</v>
      </c>
      <c r="P4" s="50">
        <v>1997</v>
      </c>
      <c r="Q4" s="50">
        <v>1998</v>
      </c>
      <c r="R4" s="50">
        <v>1999</v>
      </c>
      <c r="S4" s="50">
        <v>2000</v>
      </c>
      <c r="T4" s="50">
        <v>2001</v>
      </c>
      <c r="U4" s="50">
        <v>2002</v>
      </c>
      <c r="V4" s="50">
        <v>2003</v>
      </c>
      <c r="W4" s="50">
        <v>2004</v>
      </c>
      <c r="X4" s="50">
        <v>2005</v>
      </c>
      <c r="Y4" s="50">
        <v>2006</v>
      </c>
      <c r="Z4" s="50">
        <v>2007</v>
      </c>
      <c r="AA4" s="50">
        <v>2008</v>
      </c>
      <c r="AB4" s="50">
        <v>2009</v>
      </c>
      <c r="AC4" s="50">
        <v>2010</v>
      </c>
      <c r="AD4" s="50">
        <v>2011</v>
      </c>
      <c r="AE4" s="50">
        <v>2012</v>
      </c>
      <c r="AF4" s="50">
        <v>2013</v>
      </c>
      <c r="AG4" s="50">
        <v>2014</v>
      </c>
      <c r="AH4" s="50">
        <v>2015</v>
      </c>
      <c r="AI4" s="50">
        <v>2016</v>
      </c>
      <c r="AJ4" s="50">
        <v>2017</v>
      </c>
      <c r="AK4" s="50">
        <v>2018</v>
      </c>
      <c r="AL4" s="50">
        <v>2019</v>
      </c>
      <c r="AM4" s="50">
        <v>2020</v>
      </c>
      <c r="AN4" s="50">
        <v>2021</v>
      </c>
      <c r="AO4" s="50">
        <v>2022</v>
      </c>
      <c r="AP4" s="50">
        <v>2023</v>
      </c>
      <c r="AQ4" s="50">
        <v>2024</v>
      </c>
      <c r="AR4" s="50">
        <v>2025</v>
      </c>
      <c r="AS4" s="50">
        <v>2026</v>
      </c>
      <c r="AT4" s="50">
        <v>2027</v>
      </c>
      <c r="AU4" s="50">
        <v>2028</v>
      </c>
      <c r="AV4" s="50">
        <v>2029</v>
      </c>
      <c r="AW4" s="50">
        <v>2030</v>
      </c>
      <c r="AX4" s="50">
        <v>2031</v>
      </c>
      <c r="AY4" s="50">
        <v>2032</v>
      </c>
      <c r="AZ4" s="50">
        <v>2033</v>
      </c>
      <c r="BA4" s="50">
        <v>2034</v>
      </c>
      <c r="BB4" s="50">
        <v>2035</v>
      </c>
    </row>
    <row r="5" spans="1:52" ht="15.75">
      <c r="A5" s="50" t="s">
        <v>97</v>
      </c>
      <c r="B5" s="51">
        <v>5148.12</v>
      </c>
      <c r="C5" s="51">
        <v>5138.88</v>
      </c>
      <c r="D5" s="51">
        <v>5127.89</v>
      </c>
      <c r="E5" s="51">
        <v>5111.76</v>
      </c>
      <c r="F5" s="51">
        <v>5099.02</v>
      </c>
      <c r="G5" s="51">
        <v>5077.44</v>
      </c>
      <c r="H5" s="51">
        <v>5078.19</v>
      </c>
      <c r="I5" s="51">
        <v>5081.27</v>
      </c>
      <c r="J5" s="51">
        <v>5083.33</v>
      </c>
      <c r="K5" s="51">
        <v>5085.62</v>
      </c>
      <c r="L5" s="51">
        <v>5092.46</v>
      </c>
      <c r="M5" s="51">
        <v>5102.21</v>
      </c>
      <c r="N5" s="51">
        <v>5103.69</v>
      </c>
      <c r="O5" s="51">
        <v>5092.19</v>
      </c>
      <c r="P5" s="51">
        <v>5083.34</v>
      </c>
      <c r="Q5" s="51">
        <v>5077.07</v>
      </c>
      <c r="R5" s="51">
        <v>5071.95</v>
      </c>
      <c r="S5" s="51">
        <v>5062.94</v>
      </c>
      <c r="T5" s="51">
        <v>5064.2</v>
      </c>
      <c r="U5" s="51">
        <v>5054.8</v>
      </c>
      <c r="V5" s="51">
        <v>5057.4</v>
      </c>
      <c r="W5" s="51">
        <v>5078.4</v>
      </c>
      <c r="X5" s="51">
        <v>5094.8</v>
      </c>
      <c r="Y5" s="51">
        <v>5116.9</v>
      </c>
      <c r="Z5" s="51">
        <v>5144.2</v>
      </c>
      <c r="AA5" s="51">
        <v>5168.5</v>
      </c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4" ht="15.75">
      <c r="A6" s="50" t="s">
        <v>203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>
        <v>5222.1</v>
      </c>
      <c r="AD6" s="51">
        <v>5250.894</v>
      </c>
      <c r="AE6" s="51">
        <v>5281.692999999999</v>
      </c>
      <c r="AF6" s="51">
        <v>5311.534000000001</v>
      </c>
      <c r="AG6" s="51">
        <v>5339.9349999999995</v>
      </c>
      <c r="AH6" s="51">
        <v>5365.374</v>
      </c>
      <c r="AI6" s="51">
        <v>5390.2</v>
      </c>
      <c r="AJ6" s="51">
        <v>5414.3189999999995</v>
      </c>
      <c r="AK6" s="51">
        <v>5438.39</v>
      </c>
      <c r="AL6" s="51">
        <v>5462.283</v>
      </c>
      <c r="AM6" s="51">
        <v>5485.846</v>
      </c>
      <c r="AN6" s="51">
        <v>5508.995000000001</v>
      </c>
      <c r="AO6" s="51">
        <v>5531.641</v>
      </c>
      <c r="AP6" s="51">
        <v>5553.677000000001</v>
      </c>
      <c r="AQ6" s="51">
        <v>5575.014</v>
      </c>
      <c r="AR6" s="51">
        <v>5595.5779999999995</v>
      </c>
      <c r="AS6" s="51">
        <v>5615.334999999999</v>
      </c>
      <c r="AT6" s="51">
        <v>5634.23</v>
      </c>
      <c r="AU6" s="51">
        <v>5652.247</v>
      </c>
      <c r="AV6" s="51">
        <v>5669.361000000001</v>
      </c>
      <c r="AW6" s="51">
        <v>5685.5960000000005</v>
      </c>
      <c r="AX6" s="51">
        <v>5700.976000000001</v>
      </c>
      <c r="AY6" s="51">
        <v>5715.575999999999</v>
      </c>
      <c r="AZ6" s="51">
        <v>5729.465</v>
      </c>
      <c r="BA6" s="51">
        <v>5742.741</v>
      </c>
      <c r="BB6" s="51">
        <v>5755.477</v>
      </c>
    </row>
    <row r="7" spans="1:54" ht="15.75">
      <c r="A7" s="50" t="s">
        <v>105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>
        <v>5168.5</v>
      </c>
      <c r="AB7" s="51">
        <v>5189.094</v>
      </c>
      <c r="AC7" s="51">
        <v>5211.403</v>
      </c>
      <c r="AD7" s="51">
        <v>5232.601</v>
      </c>
      <c r="AE7" s="51">
        <v>5252.844</v>
      </c>
      <c r="AF7" s="51">
        <v>5271.006</v>
      </c>
      <c r="AG7" s="51">
        <v>5288.803</v>
      </c>
      <c r="AH7" s="51">
        <v>5306.408</v>
      </c>
      <c r="AI7" s="51">
        <v>5324.201</v>
      </c>
      <c r="AJ7" s="51">
        <v>5342.064</v>
      </c>
      <c r="AK7" s="51">
        <v>5359.837</v>
      </c>
      <c r="AL7" s="51">
        <v>5377.365</v>
      </c>
      <c r="AM7" s="51">
        <v>5394.494</v>
      </c>
      <c r="AN7" s="51">
        <v>5411.102</v>
      </c>
      <c r="AO7" s="51">
        <v>5427.065</v>
      </c>
      <c r="AP7" s="51">
        <v>5442.289</v>
      </c>
      <c r="AQ7" s="51">
        <v>5456.712</v>
      </c>
      <c r="AR7" s="51">
        <v>5470.259</v>
      </c>
      <c r="AS7" s="51">
        <v>5482.893</v>
      </c>
      <c r="AT7" s="51">
        <v>5494.578</v>
      </c>
      <c r="AU7" s="51">
        <v>5505.283</v>
      </c>
      <c r="AV7" s="51">
        <v>5514.995</v>
      </c>
      <c r="AW7" s="51">
        <v>5523.737</v>
      </c>
      <c r="AX7" s="51">
        <v>5531.535</v>
      </c>
      <c r="AY7" s="51">
        <v>5538.409</v>
      </c>
      <c r="AZ7" s="51">
        <v>5544.41</v>
      </c>
      <c r="BA7" s="51">
        <v>5549.624</v>
      </c>
      <c r="BB7" s="51">
        <v>5554.15</v>
      </c>
    </row>
    <row r="8" spans="1:88" ht="15.75">
      <c r="A8" s="50" t="s">
        <v>96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>
        <v>5116.9</v>
      </c>
      <c r="Z8" s="51">
        <v>5138.465</v>
      </c>
      <c r="AA8" s="51">
        <v>5157.069</v>
      </c>
      <c r="AB8" s="51">
        <v>5174.616</v>
      </c>
      <c r="AC8" s="51">
        <v>5190.398</v>
      </c>
      <c r="AD8" s="51">
        <v>5205.613</v>
      </c>
      <c r="AE8" s="51">
        <v>5219.854</v>
      </c>
      <c r="AF8" s="51">
        <v>5232.776</v>
      </c>
      <c r="AG8" s="51">
        <v>5245.376</v>
      </c>
      <c r="AH8" s="51">
        <v>5257.865</v>
      </c>
      <c r="AI8" s="51">
        <v>5270.249</v>
      </c>
      <c r="AJ8" s="51">
        <v>5282.416</v>
      </c>
      <c r="AK8" s="51">
        <v>5294.26</v>
      </c>
      <c r="AL8" s="51">
        <v>5305.634</v>
      </c>
      <c r="AM8" s="51">
        <v>5316.383</v>
      </c>
      <c r="AN8" s="51">
        <v>5326.398</v>
      </c>
      <c r="AO8" s="51">
        <v>5335.554</v>
      </c>
      <c r="AP8" s="51">
        <v>5343.806</v>
      </c>
      <c r="AQ8" s="51">
        <v>5351.125</v>
      </c>
      <c r="AR8" s="51">
        <v>5357.462</v>
      </c>
      <c r="AS8" s="51">
        <v>5362.774</v>
      </c>
      <c r="AT8" s="51">
        <v>5367.035</v>
      </c>
      <c r="AU8" s="51">
        <v>5370.234</v>
      </c>
      <c r="AV8" s="51">
        <v>5372.376</v>
      </c>
      <c r="AW8" s="51">
        <v>5373.478</v>
      </c>
      <c r="AX8" s="51">
        <v>5373.569</v>
      </c>
      <c r="AY8" s="51">
        <v>5372.707</v>
      </c>
      <c r="AZ8" s="51">
        <v>5370.971</v>
      </c>
      <c r="BA8" s="51">
        <v>5368.456</v>
      </c>
      <c r="BB8" s="51">
        <v>5365.232</v>
      </c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ht="15.75">
      <c r="A9" s="50" t="s">
        <v>95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>
        <v>5078.4</v>
      </c>
      <c r="X9" s="51">
        <v>5097.084</v>
      </c>
      <c r="Y9" s="51">
        <v>5108.472</v>
      </c>
      <c r="Z9" s="51">
        <v>5114.472</v>
      </c>
      <c r="AA9" s="51">
        <v>5115.725</v>
      </c>
      <c r="AB9" s="51">
        <v>5116.969</v>
      </c>
      <c r="AC9" s="51">
        <v>5118.25</v>
      </c>
      <c r="AD9" s="51">
        <v>5119.591</v>
      </c>
      <c r="AE9" s="51">
        <v>5120.983</v>
      </c>
      <c r="AF9" s="51">
        <v>5122.387</v>
      </c>
      <c r="AG9" s="51">
        <v>5123.769</v>
      </c>
      <c r="AH9" s="51">
        <v>5125.071</v>
      </c>
      <c r="AI9" s="51">
        <v>5126.228</v>
      </c>
      <c r="AJ9" s="51">
        <v>5127.169</v>
      </c>
      <c r="AK9" s="51">
        <v>5127.798</v>
      </c>
      <c r="AL9" s="51">
        <v>5128.022</v>
      </c>
      <c r="AM9" s="51">
        <v>5127.717</v>
      </c>
      <c r="AN9" s="51">
        <v>5126.77</v>
      </c>
      <c r="AO9" s="51">
        <v>5125.042</v>
      </c>
      <c r="AP9" s="51">
        <v>5122.454</v>
      </c>
      <c r="AQ9" s="51">
        <v>5118.926</v>
      </c>
      <c r="AR9" s="51">
        <v>5114.403</v>
      </c>
      <c r="AS9" s="51">
        <v>5108.829</v>
      </c>
      <c r="AT9" s="51">
        <v>5102.178</v>
      </c>
      <c r="AU9" s="51">
        <v>5094.405</v>
      </c>
      <c r="AV9" s="51">
        <v>5085.522</v>
      </c>
      <c r="AW9" s="51">
        <v>5075.55</v>
      </c>
      <c r="AX9" s="51">
        <v>5064.562</v>
      </c>
      <c r="AY9" s="51">
        <v>5052.602</v>
      </c>
      <c r="AZ9" s="51">
        <v>5039.75</v>
      </c>
      <c r="BA9" s="51">
        <v>5026.088</v>
      </c>
      <c r="BB9" s="51">
        <v>5011.683</v>
      </c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9" ht="15.7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2"/>
      <c r="AA10" s="52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2" ht="15">
      <c r="AC12" s="51"/>
    </row>
  </sheetData>
  <mergeCells count="2">
    <mergeCell ref="H1:J1"/>
    <mergeCell ref="A1:G1"/>
  </mergeCells>
  <hyperlinks>
    <hyperlink ref="H1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21" r:id="rId1"/>
  <headerFooter alignWithMargins="0">
    <oddFooter>&amp;C© Crown copyright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D13"/>
  <sheetViews>
    <sheetView workbookViewId="0" topLeftCell="A1">
      <pane xSplit="1" topLeftCell="B1" activePane="topRight" state="frozen"/>
      <selection pane="topLeft" activeCell="A27" sqref="A27"/>
      <selection pane="topRight" activeCell="A1" sqref="A1:J1"/>
    </sheetView>
  </sheetViews>
  <sheetFormatPr defaultColWidth="9.140625" defaultRowHeight="12.75"/>
  <cols>
    <col min="1" max="1" width="38.8515625" style="8" customWidth="1"/>
    <col min="2" max="54" width="9.7109375" style="8" customWidth="1"/>
    <col min="55" max="16384" width="9.140625" style="8" customWidth="1"/>
  </cols>
  <sheetData>
    <row r="1" spans="1:10" ht="15.75">
      <c r="A1" s="127" t="s">
        <v>223</v>
      </c>
      <c r="B1" s="127"/>
      <c r="C1" s="127"/>
      <c r="D1" s="127"/>
      <c r="E1" s="127"/>
      <c r="F1" s="127"/>
      <c r="G1" s="127"/>
      <c r="H1" s="127"/>
      <c r="I1" s="127"/>
      <c r="J1" s="127"/>
    </row>
    <row r="2" ht="15">
      <c r="A2" s="70" t="s">
        <v>189</v>
      </c>
    </row>
    <row r="4" spans="2:54" s="87" customFormat="1" ht="15.75">
      <c r="B4" s="87"/>
      <c r="C4" s="87"/>
      <c r="D4" s="88">
        <v>1985</v>
      </c>
      <c r="E4" s="87"/>
      <c r="F4" s="87"/>
      <c r="G4" s="87"/>
      <c r="H4" s="87"/>
      <c r="I4" s="88">
        <v>1990</v>
      </c>
      <c r="J4" s="87"/>
      <c r="K4" s="87"/>
      <c r="L4" s="87"/>
      <c r="M4" s="87"/>
      <c r="N4" s="88">
        <v>1995</v>
      </c>
      <c r="O4" s="87"/>
      <c r="P4" s="87"/>
      <c r="Q4" s="87"/>
      <c r="R4" s="87"/>
      <c r="S4" s="88">
        <v>2000</v>
      </c>
      <c r="T4" s="87"/>
      <c r="U4" s="87"/>
      <c r="V4" s="87"/>
      <c r="W4" s="87"/>
      <c r="X4" s="88">
        <v>2005</v>
      </c>
      <c r="Y4" s="87"/>
      <c r="Z4" s="87"/>
      <c r="AA4" s="87"/>
      <c r="AB4" s="87"/>
      <c r="AC4" s="88">
        <v>2010</v>
      </c>
      <c r="AD4" s="87"/>
      <c r="AE4" s="87"/>
      <c r="AF4" s="87"/>
      <c r="AG4" s="87"/>
      <c r="AH4" s="88">
        <v>2015</v>
      </c>
      <c r="AI4" s="87"/>
      <c r="AJ4" s="87"/>
      <c r="AK4" s="87"/>
      <c r="AL4" s="87"/>
      <c r="AM4" s="88">
        <v>2020</v>
      </c>
      <c r="AN4" s="87"/>
      <c r="AO4" s="87"/>
      <c r="AP4" s="87"/>
      <c r="AQ4" s="87"/>
      <c r="AR4" s="88">
        <v>2025</v>
      </c>
      <c r="AS4" s="87"/>
      <c r="AT4" s="87"/>
      <c r="AU4" s="87"/>
      <c r="AV4" s="87"/>
      <c r="AW4" s="88">
        <v>2030</v>
      </c>
      <c r="AX4" s="87"/>
      <c r="AY4" s="87"/>
      <c r="AZ4" s="87"/>
      <c r="BA4" s="87"/>
      <c r="BB4" s="88">
        <v>2035</v>
      </c>
    </row>
    <row r="5" spans="1:54" ht="13.5" customHeight="1">
      <c r="A5" s="50" t="s">
        <v>148</v>
      </c>
      <c r="B5" s="50">
        <v>1983</v>
      </c>
      <c r="C5" s="50">
        <v>1984</v>
      </c>
      <c r="D5" s="50">
        <v>1985</v>
      </c>
      <c r="E5" s="50">
        <v>1986</v>
      </c>
      <c r="F5" s="50">
        <v>1987</v>
      </c>
      <c r="G5" s="50">
        <v>1988</v>
      </c>
      <c r="H5" s="50">
        <v>1989</v>
      </c>
      <c r="I5" s="50">
        <v>1990</v>
      </c>
      <c r="J5" s="50">
        <v>1991</v>
      </c>
      <c r="K5" s="50">
        <v>1992</v>
      </c>
      <c r="L5" s="50">
        <v>1993</v>
      </c>
      <c r="M5" s="50">
        <v>1994</v>
      </c>
      <c r="N5" s="50">
        <v>1995</v>
      </c>
      <c r="O5" s="50">
        <v>1996</v>
      </c>
      <c r="P5" s="50">
        <v>1997</v>
      </c>
      <c r="Q5" s="50">
        <v>1998</v>
      </c>
      <c r="R5" s="50">
        <v>1999</v>
      </c>
      <c r="S5" s="50">
        <v>2000</v>
      </c>
      <c r="T5" s="50">
        <v>2001</v>
      </c>
      <c r="U5" s="50">
        <v>2002</v>
      </c>
      <c r="V5" s="50">
        <v>2003</v>
      </c>
      <c r="W5" s="50">
        <v>2004</v>
      </c>
      <c r="X5" s="50">
        <v>2005</v>
      </c>
      <c r="Y5" s="50">
        <v>2006</v>
      </c>
      <c r="Z5" s="50">
        <v>2007</v>
      </c>
      <c r="AA5" s="50">
        <v>2008</v>
      </c>
      <c r="AB5" s="50">
        <v>2009</v>
      </c>
      <c r="AC5" s="50">
        <v>2010</v>
      </c>
      <c r="AD5" s="50">
        <v>2011</v>
      </c>
      <c r="AE5" s="50">
        <v>2012</v>
      </c>
      <c r="AF5" s="50">
        <v>2013</v>
      </c>
      <c r="AG5" s="50">
        <v>2014</v>
      </c>
      <c r="AH5" s="50">
        <v>2015</v>
      </c>
      <c r="AI5" s="50">
        <v>2016</v>
      </c>
      <c r="AJ5" s="50">
        <v>2017</v>
      </c>
      <c r="AK5" s="50">
        <v>2018</v>
      </c>
      <c r="AL5" s="50">
        <v>2019</v>
      </c>
      <c r="AM5" s="50">
        <v>2020</v>
      </c>
      <c r="AN5" s="50">
        <v>2021</v>
      </c>
      <c r="AO5" s="50">
        <v>2022</v>
      </c>
      <c r="AP5" s="50">
        <v>2023</v>
      </c>
      <c r="AQ5" s="50">
        <v>2024</v>
      </c>
      <c r="AR5" s="50">
        <v>2025</v>
      </c>
      <c r="AS5" s="50">
        <v>2026</v>
      </c>
      <c r="AT5" s="50">
        <v>2027</v>
      </c>
      <c r="AU5" s="50">
        <v>2028</v>
      </c>
      <c r="AV5" s="50">
        <v>2029</v>
      </c>
      <c r="AW5" s="50">
        <v>2030</v>
      </c>
      <c r="AX5" s="50">
        <v>2031</v>
      </c>
      <c r="AY5" s="50">
        <v>2032</v>
      </c>
      <c r="AZ5" s="50">
        <v>2033</v>
      </c>
      <c r="BA5" s="50">
        <v>2034</v>
      </c>
      <c r="BB5" s="50">
        <v>2035</v>
      </c>
    </row>
    <row r="6" spans="1:52" ht="15.75">
      <c r="A6" s="50" t="s">
        <v>97</v>
      </c>
      <c r="B6" s="51">
        <v>1.6240000000000023</v>
      </c>
      <c r="C6" s="51">
        <v>2.7609999999999957</v>
      </c>
      <c r="D6" s="51">
        <v>2.709000000000003</v>
      </c>
      <c r="E6" s="51">
        <v>2.345</v>
      </c>
      <c r="F6" s="51">
        <v>4.226999999999997</v>
      </c>
      <c r="G6" s="51">
        <v>4.255</v>
      </c>
      <c r="H6" s="51">
        <v>-1.536999999999999</v>
      </c>
      <c r="I6" s="51">
        <v>4.445999999999998</v>
      </c>
      <c r="J6" s="51">
        <v>5.983000000000004</v>
      </c>
      <c r="K6" s="51">
        <v>4.852000000000004</v>
      </c>
      <c r="L6" s="51">
        <v>-0.7120000000000033</v>
      </c>
      <c r="M6" s="51">
        <v>2.327999999999996</v>
      </c>
      <c r="N6" s="51">
        <v>-0.44899999999999807</v>
      </c>
      <c r="O6" s="51">
        <v>-1.358000000000004</v>
      </c>
      <c r="P6" s="51">
        <v>-0.054000000000002046</v>
      </c>
      <c r="Q6" s="51">
        <v>-1.845</v>
      </c>
      <c r="R6" s="51">
        <v>-5.134</v>
      </c>
      <c r="S6" s="51">
        <v>-4.722999999999999</v>
      </c>
      <c r="T6" s="51">
        <v>-4.855</v>
      </c>
      <c r="U6" s="51">
        <v>-6.832999999999998</v>
      </c>
      <c r="V6" s="51">
        <v>-6.528999999999996</v>
      </c>
      <c r="W6" s="51">
        <v>-4.0120000000000005</v>
      </c>
      <c r="X6" s="51">
        <v>-2.2789999999999964</v>
      </c>
      <c r="Y6" s="51">
        <v>-0.2950000000000017</v>
      </c>
      <c r="Z6" s="52">
        <v>1.0760000000000005</v>
      </c>
      <c r="AA6" s="52">
        <v>3.9470000000000027</v>
      </c>
      <c r="AB6" s="52">
        <v>4.585</v>
      </c>
      <c r="AC6" s="52">
        <v>5.188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4" ht="15.75">
      <c r="A7" s="50" t="s">
        <v>203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  <c r="AA7" s="52"/>
      <c r="AB7" s="51"/>
      <c r="AD7" s="51">
        <v>4.793999999999997</v>
      </c>
      <c r="AE7" s="51">
        <v>5.599</v>
      </c>
      <c r="AF7" s="51">
        <v>6.140999999999998</v>
      </c>
      <c r="AG7" s="51">
        <v>6.401</v>
      </c>
      <c r="AH7" s="51">
        <v>6.439</v>
      </c>
      <c r="AI7" s="51">
        <v>6.526000000000003</v>
      </c>
      <c r="AJ7" s="51">
        <v>6.618999999999996</v>
      </c>
      <c r="AK7" s="51">
        <v>6.570999999999998</v>
      </c>
      <c r="AL7" s="51">
        <v>6.393000000000001</v>
      </c>
      <c r="AM7" s="51">
        <v>6.063000000000002</v>
      </c>
      <c r="AN7" s="51">
        <v>5.649000000000001</v>
      </c>
      <c r="AO7" s="51">
        <v>5.146000000000001</v>
      </c>
      <c r="AP7" s="51">
        <v>4.535999999999998</v>
      </c>
      <c r="AQ7" s="51">
        <v>3.8369999999999997</v>
      </c>
      <c r="AR7" s="51">
        <v>3.064</v>
      </c>
      <c r="AS7" s="51">
        <v>2.2570000000000014</v>
      </c>
      <c r="AT7" s="51">
        <v>1.395</v>
      </c>
      <c r="AU7" s="51">
        <v>0.5169999999999995</v>
      </c>
      <c r="AV7" s="51">
        <v>-0.38599999999999923</v>
      </c>
      <c r="AW7" s="51">
        <v>-1.265</v>
      </c>
      <c r="AX7" s="51">
        <v>-2.12</v>
      </c>
      <c r="AY7" s="51">
        <v>-2.9</v>
      </c>
      <c r="AZ7" s="51">
        <v>-3.611000000000004</v>
      </c>
      <c r="BA7" s="51">
        <v>-4.223999999999997</v>
      </c>
      <c r="BB7" s="8">
        <v>-4.763999999999999</v>
      </c>
    </row>
    <row r="8" spans="1:54" ht="15.75">
      <c r="A8" s="50" t="s">
        <v>105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  <c r="AA8" s="52"/>
      <c r="AB8" s="51">
        <v>4.594000000000001</v>
      </c>
      <c r="AC8" s="51">
        <v>4.908999999999999</v>
      </c>
      <c r="AD8" s="51">
        <v>4.9979999999999976</v>
      </c>
      <c r="AE8" s="51">
        <v>5.143000000000001</v>
      </c>
      <c r="AF8" s="51">
        <v>5.2620000000000005</v>
      </c>
      <c r="AG8" s="51">
        <v>5.3969999999999985</v>
      </c>
      <c r="AH8" s="51">
        <v>5.605</v>
      </c>
      <c r="AI8" s="51">
        <v>5.792999999999999</v>
      </c>
      <c r="AJ8" s="51">
        <v>5.8629999999999995</v>
      </c>
      <c r="AK8" s="51">
        <v>5.773000000000003</v>
      </c>
      <c r="AL8" s="51">
        <v>5.527999999999999</v>
      </c>
      <c r="AM8" s="51">
        <v>5.128999999999998</v>
      </c>
      <c r="AN8" s="51">
        <v>4.608000000000004</v>
      </c>
      <c r="AO8" s="51">
        <v>3.963000000000001</v>
      </c>
      <c r="AP8" s="51">
        <v>3.2239999999999966</v>
      </c>
      <c r="AQ8" s="51">
        <v>2.423000000000002</v>
      </c>
      <c r="AR8" s="51">
        <v>1.5470000000000041</v>
      </c>
      <c r="AS8" s="51">
        <v>0.6340000000000003</v>
      </c>
      <c r="AT8" s="51">
        <v>-0.3149999999999977</v>
      </c>
      <c r="AU8" s="51">
        <v>-1.295</v>
      </c>
      <c r="AV8" s="51">
        <v>-2.2879999999999967</v>
      </c>
      <c r="AW8" s="51">
        <v>-3.2579999999999956</v>
      </c>
      <c r="AX8" s="51">
        <v>-4.201999999999998</v>
      </c>
      <c r="AY8" s="51">
        <v>-5.125999999999998</v>
      </c>
      <c r="AZ8" s="51">
        <v>-5.999000000000002</v>
      </c>
      <c r="BA8" s="8">
        <v>-6.786</v>
      </c>
      <c r="BB8" s="8">
        <v>-7.474</v>
      </c>
    </row>
    <row r="9" spans="1:54" ht="15.75">
      <c r="A9" s="50" t="s">
        <v>96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>
        <v>1.065</v>
      </c>
      <c r="AA9" s="52">
        <v>2.603999999999999</v>
      </c>
      <c r="AB9" s="51">
        <v>3.546999999999997</v>
      </c>
      <c r="AC9" s="51">
        <v>4.2819999999999965</v>
      </c>
      <c r="AD9" s="51">
        <v>4.715</v>
      </c>
      <c r="AE9" s="51">
        <v>4.741</v>
      </c>
      <c r="AF9" s="51">
        <v>4.421999999999997</v>
      </c>
      <c r="AG9" s="51">
        <v>4.1</v>
      </c>
      <c r="AH9" s="51">
        <v>3.988999999999997</v>
      </c>
      <c r="AI9" s="51">
        <v>3.8840000000000003</v>
      </c>
      <c r="AJ9" s="51">
        <v>3.6670000000000016</v>
      </c>
      <c r="AK9" s="51">
        <v>3.344000000000001</v>
      </c>
      <c r="AL9" s="51">
        <v>2.8739999999999952</v>
      </c>
      <c r="AM9" s="51">
        <v>2.2489999999999952</v>
      </c>
      <c r="AN9" s="51">
        <v>1.515</v>
      </c>
      <c r="AO9" s="51">
        <v>0.6559999999999988</v>
      </c>
      <c r="AP9" s="51">
        <v>-0.24799999999999756</v>
      </c>
      <c r="AQ9" s="51">
        <v>-1.1810000000000045</v>
      </c>
      <c r="AR9" s="51">
        <v>-2.1629999999999967</v>
      </c>
      <c r="AS9" s="51">
        <v>-3.1880000000000024</v>
      </c>
      <c r="AT9" s="51">
        <v>-4.238999999999997</v>
      </c>
      <c r="AU9" s="51">
        <v>-5.301000000000002</v>
      </c>
      <c r="AV9" s="51">
        <v>-6.358000000000004</v>
      </c>
      <c r="AW9" s="51">
        <v>-7.398000000000003</v>
      </c>
      <c r="AX9" s="51">
        <v>-8.408999999999999</v>
      </c>
      <c r="AY9" s="51">
        <v>-9.361999999999995</v>
      </c>
      <c r="AZ9" s="51">
        <v>-10.235999999999997</v>
      </c>
      <c r="BA9" s="8">
        <v>-11.015</v>
      </c>
      <c r="BB9" s="8">
        <v>-11.724</v>
      </c>
    </row>
    <row r="10" spans="1:54" ht="15.75">
      <c r="A10" s="50" t="s">
        <v>95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>
        <v>-2.3160000000000025</v>
      </c>
      <c r="Y10" s="51">
        <v>-2.112000000000002</v>
      </c>
      <c r="Z10" s="52">
        <v>-2.5</v>
      </c>
      <c r="AA10" s="52">
        <v>-2.747</v>
      </c>
      <c r="AB10" s="51">
        <v>-2.7560000000000002</v>
      </c>
      <c r="AC10" s="51">
        <v>-2.719000000000001</v>
      </c>
      <c r="AD10" s="51">
        <v>-2.658999999999999</v>
      </c>
      <c r="AE10" s="51">
        <v>-2.608000000000004</v>
      </c>
      <c r="AF10" s="51">
        <v>-2.5959999999999965</v>
      </c>
      <c r="AG10" s="51">
        <v>-2.617999999999995</v>
      </c>
      <c r="AH10" s="51">
        <v>-2.6980000000000004</v>
      </c>
      <c r="AI10" s="51">
        <v>-2.8430000000000035</v>
      </c>
      <c r="AJ10" s="51">
        <v>-3.0589999999999975</v>
      </c>
      <c r="AK10" s="51">
        <v>-3.371000000000002</v>
      </c>
      <c r="AL10" s="51">
        <v>-3.7760000000000034</v>
      </c>
      <c r="AM10" s="51">
        <v>-4.305</v>
      </c>
      <c r="AN10" s="51">
        <v>-4.946999999999996</v>
      </c>
      <c r="AO10" s="51">
        <v>-5.7280000000000015</v>
      </c>
      <c r="AP10" s="51">
        <v>-6.588000000000001</v>
      </c>
      <c r="AQ10" s="51">
        <v>-7.528000000000006</v>
      </c>
      <c r="AR10" s="51">
        <v>-8.522999999999996</v>
      </c>
      <c r="AS10" s="51">
        <v>-9.573999999999998</v>
      </c>
      <c r="AT10" s="51">
        <v>-10.650999999999996</v>
      </c>
      <c r="AU10" s="51">
        <v>-11.773000000000003</v>
      </c>
      <c r="AV10" s="51">
        <v>-12.883000000000003</v>
      </c>
      <c r="AW10" s="51">
        <v>-13.972000000000001</v>
      </c>
      <c r="AX10" s="51">
        <v>-14.988</v>
      </c>
      <c r="AY10" s="51">
        <v>-15.96</v>
      </c>
      <c r="AZ10" s="51">
        <v>-16.852000000000004</v>
      </c>
      <c r="BA10" s="8">
        <v>-17.662</v>
      </c>
      <c r="BB10" s="8">
        <v>-18.405</v>
      </c>
    </row>
    <row r="11" spans="1:52" ht="15.7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2"/>
      <c r="AA11" s="52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5.7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2:56" ht="15">
      <c r="B13" s="83"/>
      <c r="C13" s="83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</row>
  </sheetData>
  <mergeCells count="1">
    <mergeCell ref="A1:J1"/>
  </mergeCells>
  <hyperlinks>
    <hyperlink ref="A2" location="Contents!A1" display="Back to contents page"/>
    <hyperlink ref="A13:C13" location="Contents!A1" display="Back to contents page"/>
  </hyperlinks>
  <printOptions/>
  <pageMargins left="0.75" right="0.75" top="1" bottom="1" header="0.5" footer="0.5"/>
  <pageSetup fitToHeight="1" fitToWidth="1" horizontalDpi="600" verticalDpi="600" orientation="landscape" paperSize="9" scale="24" r:id="rId1"/>
  <headerFooter alignWithMargins="0">
    <oddFooter>&amp;C© Crown copyright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White</dc:creator>
  <cp:keywords/>
  <dc:description/>
  <cp:lastModifiedBy>Daniel Hall</cp:lastModifiedBy>
  <cp:lastPrinted>2011-10-24T10:14:16Z</cp:lastPrinted>
  <dcterms:created xsi:type="dcterms:W3CDTF">2007-09-28T13:06:28Z</dcterms:created>
  <dcterms:modified xsi:type="dcterms:W3CDTF">2011-10-24T15:43:42Z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